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pivotTables/pivotTable2.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orma.salazar\Desktop\SEGUIMIENTO A RECOMENDACIONES DE LACGE\"/>
    </mc:Choice>
  </mc:AlternateContent>
  <bookViews>
    <workbookView xWindow="0" yWindow="0" windowWidth="16815" windowHeight="7650" tabRatio="665" firstSheet="3" activeTab="4"/>
  </bookViews>
  <sheets>
    <sheet name="Instrucciones" sheetId="43" r:id="rId1"/>
    <sheet name="ARCOTEL Eventuales 2010-2015" sheetId="8" r:id="rId2"/>
    <sheet name="ARCOTEL Event y Perm 2015-2018" sheetId="9" r:id="rId3"/>
    <sheet name="INDICE RECOM. CONSOLIDADO" sheetId="45" r:id="rId4"/>
    <sheet name="CONSOLIDADO" sheetId="37" r:id="rId5"/>
    <sheet name="PLANES" sheetId="42" r:id="rId6"/>
    <sheet name="Resumen" sheetId="21" r:id="rId7"/>
    <sheet name="Resumen ESTADO e" sheetId="26" r:id="rId8"/>
    <sheet name="Resumen ESTADO consolidado" sheetId="28" r:id="rId9"/>
    <sheet name="Parametros" sheetId="38" r:id="rId10"/>
    <sheet name="Resumen ESTADO eyp" sheetId="27" r:id="rId11"/>
    <sheet name="Estado - Grafico" sheetId="39" r:id="rId12"/>
  </sheets>
  <definedNames>
    <definedName name="_xlnm._FilterDatabase" localSheetId="2" hidden="1">'ARCOTEL Event y Perm 2015-2018'!$A$7:$Y$7</definedName>
    <definedName name="_xlnm._FilterDatabase" localSheetId="1" hidden="1">'ARCOTEL Eventuales 2010-2015'!$A$7:$Y$7</definedName>
    <definedName name="_xlnm._FilterDatabase" localSheetId="4" hidden="1">CONSOLIDADO!$A$6:$Y$650</definedName>
    <definedName name="_xlnm._FilterDatabase" localSheetId="3" hidden="1">'INDICE RECOM. CONSOLIDADO'!$A$6:$E$60</definedName>
    <definedName name="_xlnm._FilterDatabase" localSheetId="6" hidden="1">Resumen!#REF!</definedName>
    <definedName name="_xlnm._FilterDatabase" localSheetId="8" hidden="1">'Resumen ESTADO consolidado'!#REF!</definedName>
    <definedName name="_xlnm._FilterDatabase" localSheetId="7" hidden="1">'Resumen ESTADO e'!$H$5:$P$5</definedName>
    <definedName name="_xlnm._FilterDatabase" localSheetId="10" hidden="1">'Resumen ESTADO eyp'!$H$5:$P$5</definedName>
    <definedName name="SegmentaciónDeDatos_ESTADO__Revisión_CPDS">#N/A</definedName>
    <definedName name="_xlnm.Print_Titles" localSheetId="2">'ARCOTEL Event y Perm 2015-2018'!$7:$7</definedName>
  </definedNames>
  <calcPr calcId="162913"/>
  <pivotCaches>
    <pivotCache cacheId="0" r:id="rId13"/>
    <pivotCache cacheId="1"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Lst>
</workbook>
</file>

<file path=xl/calcChain.xml><?xml version="1.0" encoding="utf-8"?>
<calcChain xmlns="http://schemas.openxmlformats.org/spreadsheetml/2006/main">
  <c r="E651" i="45" l="1"/>
  <c r="M653" i="37" l="1"/>
  <c r="E653" i="37"/>
  <c r="B653" i="37"/>
  <c r="I6" i="28" l="1"/>
  <c r="L569" i="37" l="1"/>
  <c r="L568" i="37"/>
  <c r="L567" i="37"/>
  <c r="L566" i="37"/>
  <c r="L565" i="37"/>
  <c r="L564" i="37"/>
  <c r="L563" i="37"/>
  <c r="L562" i="37"/>
  <c r="L561" i="37"/>
  <c r="L560" i="37"/>
  <c r="L559" i="37"/>
  <c r="L558" i="37"/>
  <c r="L557" i="37"/>
  <c r="L556" i="37"/>
  <c r="L555" i="37"/>
  <c r="L554" i="37"/>
  <c r="L553" i="37"/>
  <c r="L552" i="37"/>
  <c r="L551" i="37"/>
  <c r="L550" i="37"/>
  <c r="L549" i="37"/>
  <c r="L548" i="37"/>
  <c r="L547" i="37"/>
  <c r="L546" i="37"/>
  <c r="L545" i="37"/>
  <c r="L544" i="37"/>
  <c r="L543" i="37"/>
  <c r="L542" i="37"/>
  <c r="L541" i="37"/>
  <c r="L540" i="37"/>
  <c r="L539" i="37"/>
  <c r="L538" i="37"/>
  <c r="L537" i="37"/>
  <c r="L536" i="37"/>
  <c r="L535" i="37"/>
  <c r="L534" i="37"/>
  <c r="L533" i="37"/>
  <c r="L532" i="37"/>
  <c r="L531" i="37"/>
  <c r="L530" i="37"/>
  <c r="L529" i="37" l="1"/>
  <c r="L528" i="37"/>
  <c r="L527" i="37"/>
  <c r="L526" i="37"/>
  <c r="L525" i="37"/>
  <c r="L524" i="37"/>
  <c r="L523" i="37"/>
  <c r="L522" i="37"/>
  <c r="L521" i="37"/>
  <c r="L520" i="37"/>
  <c r="L519" i="37"/>
  <c r="L518" i="37"/>
  <c r="L517" i="37"/>
  <c r="L516" i="37"/>
  <c r="L515" i="37"/>
  <c r="L514" i="37"/>
  <c r="L513" i="37"/>
  <c r="L512" i="37"/>
  <c r="L511" i="37"/>
  <c r="L510" i="37"/>
  <c r="L509" i="37"/>
  <c r="L508" i="37"/>
  <c r="L507" i="37"/>
  <c r="L506" i="37"/>
  <c r="L505" i="37"/>
  <c r="L504" i="37"/>
  <c r="L503" i="37"/>
  <c r="L502" i="37"/>
  <c r="L501" i="37"/>
  <c r="L500" i="37"/>
  <c r="L499" i="37"/>
  <c r="L498" i="37"/>
  <c r="L497" i="37"/>
  <c r="L496" i="37"/>
  <c r="L495" i="37"/>
  <c r="L494" i="37"/>
  <c r="L493" i="37"/>
  <c r="L492" i="37"/>
  <c r="L491" i="37"/>
  <c r="L490" i="37"/>
  <c r="L489" i="37"/>
  <c r="L488" i="37"/>
  <c r="L487" i="37"/>
  <c r="L486" i="37"/>
  <c r="L485" i="37"/>
  <c r="L484" i="37"/>
  <c r="L483" i="37"/>
  <c r="L482" i="37"/>
  <c r="L481" i="37"/>
  <c r="L480" i="37"/>
  <c r="L479" i="37"/>
  <c r="L478" i="37"/>
  <c r="L477" i="37"/>
  <c r="L476" i="37"/>
  <c r="L475" i="37"/>
  <c r="L474" i="37"/>
  <c r="L473" i="37"/>
  <c r="L472" i="37"/>
  <c r="L471" i="37"/>
  <c r="L470" i="37"/>
  <c r="L469" i="37"/>
  <c r="L468" i="37"/>
  <c r="L467" i="37"/>
  <c r="L466" i="37"/>
  <c r="L465" i="37"/>
  <c r="L464" i="37"/>
  <c r="L463" i="37"/>
  <c r="L462" i="37"/>
  <c r="L461" i="37"/>
  <c r="L460" i="37"/>
  <c r="L459" i="37"/>
  <c r="L458" i="37"/>
  <c r="L457" i="37"/>
  <c r="L456" i="37"/>
  <c r="L455" i="37"/>
  <c r="L454" i="37"/>
  <c r="L453" i="37"/>
  <c r="L452" i="37"/>
  <c r="L451" i="37"/>
  <c r="L450" i="37"/>
  <c r="L449" i="37"/>
  <c r="L448" i="37"/>
  <c r="L447" i="37"/>
  <c r="L446" i="37"/>
  <c r="L445" i="37"/>
  <c r="L444" i="37"/>
  <c r="L443" i="37"/>
  <c r="L442" i="37"/>
  <c r="L441" i="37"/>
  <c r="L440" i="37"/>
  <c r="L439" i="37"/>
  <c r="L438" i="37"/>
  <c r="L437" i="37"/>
  <c r="L436" i="37"/>
  <c r="L435" i="37"/>
  <c r="L434" i="37"/>
  <c r="L433" i="37"/>
  <c r="L432" i="37"/>
  <c r="L431" i="37"/>
  <c r="L430" i="37"/>
  <c r="L429" i="37"/>
  <c r="L428" i="37"/>
  <c r="L427" i="37"/>
  <c r="L426" i="37"/>
  <c r="L425" i="37"/>
  <c r="L424" i="37"/>
  <c r="L423" i="37"/>
  <c r="L422" i="37"/>
  <c r="L421" i="37"/>
  <c r="L420" i="37"/>
  <c r="L419" i="37"/>
  <c r="L418" i="37"/>
  <c r="L417" i="37"/>
  <c r="L416" i="37"/>
  <c r="L415" i="37"/>
  <c r="L414" i="37"/>
  <c r="L413" i="37"/>
  <c r="L412" i="37"/>
  <c r="L411" i="37"/>
  <c r="L410" i="37"/>
  <c r="L409" i="37"/>
  <c r="L408" i="37"/>
  <c r="L407" i="37"/>
  <c r="L406" i="37"/>
  <c r="L405" i="37"/>
  <c r="L404" i="37"/>
  <c r="L403" i="37"/>
  <c r="L402" i="37"/>
  <c r="L401" i="37"/>
  <c r="L400" i="37"/>
  <c r="L399" i="37"/>
  <c r="L398" i="37"/>
  <c r="L397" i="37"/>
  <c r="L396" i="37"/>
  <c r="L395" i="37"/>
  <c r="L394" i="37"/>
  <c r="L393" i="37"/>
  <c r="L392" i="37"/>
  <c r="L391" i="37"/>
  <c r="L390" i="37"/>
  <c r="L389" i="37"/>
  <c r="L388" i="37"/>
  <c r="L387" i="37"/>
  <c r="L386" i="37"/>
  <c r="L385" i="37"/>
  <c r="L384" i="37"/>
  <c r="L383" i="37"/>
  <c r="L382" i="37"/>
  <c r="L381" i="37"/>
  <c r="L380" i="37"/>
  <c r="L379" i="37"/>
  <c r="L378" i="37"/>
  <c r="L377" i="37"/>
  <c r="L376" i="37"/>
  <c r="L375" i="37"/>
  <c r="L374" i="37"/>
  <c r="L373" i="37"/>
  <c r="L372" i="37"/>
  <c r="L371" i="37"/>
  <c r="L370" i="37"/>
  <c r="L369" i="37"/>
  <c r="L368" i="37"/>
  <c r="L367" i="37"/>
  <c r="L366" i="37"/>
  <c r="L365" i="37"/>
  <c r="L364" i="37"/>
  <c r="L363" i="37"/>
  <c r="L362" i="37"/>
  <c r="L361" i="37"/>
  <c r="L360" i="37"/>
  <c r="L359" i="37"/>
  <c r="L358" i="37"/>
  <c r="L357" i="37"/>
  <c r="L356" i="37"/>
  <c r="L355" i="37"/>
  <c r="L354" i="37"/>
  <c r="L353" i="37"/>
  <c r="L352" i="37"/>
  <c r="L351" i="37"/>
  <c r="L350" i="37"/>
  <c r="L349" i="37"/>
  <c r="L348" i="37"/>
  <c r="L347" i="37"/>
  <c r="L346" i="37"/>
  <c r="L345" i="37"/>
  <c r="L344" i="37"/>
  <c r="L343" i="37"/>
  <c r="L342" i="37"/>
  <c r="L341" i="37"/>
  <c r="L340" i="37"/>
  <c r="L339" i="37"/>
  <c r="L338" i="37"/>
  <c r="L337" i="37"/>
  <c r="L336" i="37"/>
  <c r="L335" i="37"/>
  <c r="L334" i="37"/>
  <c r="L333" i="37"/>
  <c r="L332" i="37"/>
  <c r="L331" i="37"/>
  <c r="L330" i="37"/>
  <c r="L329" i="37"/>
  <c r="L328" i="37"/>
  <c r="L327" i="37"/>
  <c r="L326" i="37"/>
  <c r="L325" i="37"/>
  <c r="L324" i="37"/>
  <c r="L323" i="37"/>
  <c r="L322" i="37"/>
  <c r="L321" i="37"/>
  <c r="L320" i="37"/>
  <c r="L319" i="37"/>
  <c r="L318" i="37"/>
  <c r="L317" i="37"/>
  <c r="L316" i="37"/>
  <c r="L315" i="37"/>
  <c r="L314" i="37"/>
  <c r="L313" i="37"/>
  <c r="L312" i="37"/>
  <c r="L311" i="37"/>
  <c r="L310" i="37"/>
  <c r="L309" i="37"/>
  <c r="L308" i="37"/>
  <c r="L307" i="37"/>
  <c r="L306" i="37"/>
  <c r="L305" i="37"/>
  <c r="L304" i="37"/>
  <c r="L303" i="37"/>
  <c r="L302" i="37"/>
  <c r="L301" i="37"/>
  <c r="L300" i="37"/>
  <c r="L299" i="37"/>
  <c r="L298" i="37"/>
  <c r="L297" i="37"/>
  <c r="L296" i="37"/>
  <c r="L295" i="37"/>
  <c r="L294" i="37"/>
  <c r="L293" i="37"/>
  <c r="L292" i="37"/>
  <c r="L291" i="37"/>
  <c r="L290" i="37"/>
  <c r="L289" i="37"/>
  <c r="L288" i="37"/>
  <c r="L287" i="37"/>
  <c r="L286" i="37"/>
  <c r="L285" i="37"/>
  <c r="L284" i="37"/>
  <c r="L283" i="37"/>
  <c r="L282" i="37"/>
  <c r="L281" i="37"/>
  <c r="L280" i="37"/>
  <c r="L279" i="37"/>
  <c r="L278" i="37"/>
  <c r="L277" i="37"/>
  <c r="L276" i="37"/>
  <c r="L275" i="37"/>
  <c r="L274" i="37"/>
  <c r="L273" i="37"/>
  <c r="L272" i="37"/>
  <c r="L271" i="37"/>
  <c r="L270" i="37"/>
  <c r="L269" i="37"/>
  <c r="L268" i="37"/>
  <c r="L267" i="37"/>
  <c r="L266" i="37"/>
  <c r="L265" i="37"/>
  <c r="L264" i="37"/>
  <c r="L263" i="37"/>
  <c r="L262" i="37"/>
  <c r="L261" i="37"/>
  <c r="L260" i="37"/>
  <c r="L259" i="37"/>
  <c r="L258" i="37"/>
  <c r="L257" i="37"/>
  <c r="L256" i="37"/>
  <c r="L255" i="37"/>
  <c r="L254" i="37"/>
  <c r="L253" i="37"/>
  <c r="L252" i="37"/>
  <c r="L251" i="37"/>
  <c r="L250" i="37"/>
  <c r="L249" i="37"/>
  <c r="L248" i="37"/>
  <c r="L247" i="37"/>
  <c r="L246" i="37"/>
  <c r="L245" i="37"/>
  <c r="L244" i="37"/>
  <c r="L243" i="37"/>
  <c r="L242" i="37"/>
  <c r="L241" i="37"/>
  <c r="L240" i="37"/>
  <c r="L239" i="37"/>
  <c r="L238" i="37"/>
  <c r="L237" i="37"/>
  <c r="L236" i="37"/>
  <c r="L235" i="37"/>
  <c r="L234" i="37"/>
  <c r="L233" i="37"/>
  <c r="L232" i="37"/>
  <c r="L231" i="37"/>
  <c r="L230" i="37"/>
  <c r="L229" i="37"/>
  <c r="L228" i="37"/>
  <c r="L227" i="37"/>
  <c r="L226" i="37"/>
  <c r="L225" i="37"/>
  <c r="L224" i="37"/>
  <c r="L223" i="37"/>
  <c r="L222" i="37"/>
  <c r="L221" i="37"/>
  <c r="L220" i="37"/>
  <c r="L219" i="37"/>
  <c r="L218" i="37"/>
  <c r="L217" i="37"/>
  <c r="L216" i="37"/>
  <c r="L215" i="37"/>
  <c r="L214" i="37"/>
  <c r="L213" i="37"/>
  <c r="L212" i="37"/>
  <c r="L211" i="37"/>
  <c r="L210" i="37"/>
  <c r="L209" i="37"/>
  <c r="L208" i="37"/>
  <c r="L207" i="37"/>
  <c r="L206" i="37"/>
  <c r="L205" i="37"/>
  <c r="L204" i="37"/>
  <c r="L203" i="37"/>
  <c r="L202" i="37"/>
  <c r="L201" i="37"/>
  <c r="L200" i="37"/>
  <c r="L199" i="37"/>
  <c r="L198" i="37"/>
  <c r="L197" i="37"/>
  <c r="L196" i="37"/>
  <c r="L195" i="37"/>
  <c r="L194" i="37"/>
  <c r="L193" i="37"/>
  <c r="L192" i="37"/>
  <c r="L191" i="37"/>
  <c r="L190" i="37"/>
  <c r="L189" i="37"/>
  <c r="L188" i="37"/>
  <c r="L187" i="37"/>
  <c r="L186" i="37"/>
  <c r="L185" i="37"/>
  <c r="L184" i="37"/>
  <c r="L183" i="37"/>
  <c r="L182" i="37"/>
  <c r="L181" i="37"/>
  <c r="L180" i="37"/>
  <c r="L179" i="37"/>
  <c r="L178" i="37"/>
  <c r="L177" i="37"/>
  <c r="L176" i="37"/>
  <c r="L175" i="37"/>
  <c r="L174" i="37"/>
  <c r="L173" i="37"/>
  <c r="L172" i="37"/>
  <c r="L171" i="37"/>
  <c r="L170" i="37"/>
  <c r="L169" i="37"/>
  <c r="L168" i="37"/>
  <c r="L167" i="37"/>
  <c r="L166" i="37"/>
  <c r="L165" i="37"/>
  <c r="L164" i="37"/>
  <c r="L163" i="37"/>
  <c r="L162" i="37"/>
  <c r="L161" i="37"/>
  <c r="L160" i="37"/>
  <c r="L159" i="37"/>
  <c r="L158" i="37"/>
  <c r="L157" i="37"/>
  <c r="L156" i="37"/>
  <c r="L155" i="37"/>
  <c r="L154" i="37"/>
  <c r="L153" i="37"/>
  <c r="L152" i="37"/>
  <c r="L151" i="37"/>
  <c r="L150" i="37"/>
  <c r="L149" i="37"/>
  <c r="L148" i="37"/>
  <c r="L147" i="37"/>
  <c r="L146" i="37"/>
  <c r="L145" i="37"/>
  <c r="L144" i="37"/>
  <c r="L143" i="37"/>
  <c r="L142" i="37"/>
  <c r="L141" i="37"/>
  <c r="L140" i="37"/>
  <c r="L139" i="37"/>
  <c r="L138" i="37"/>
  <c r="L137" i="37"/>
  <c r="L136" i="37"/>
  <c r="L135" i="37"/>
  <c r="L134" i="37"/>
  <c r="L133" i="37"/>
  <c r="L132" i="37"/>
  <c r="L131" i="37"/>
  <c r="L130" i="37"/>
  <c r="L129" i="37"/>
  <c r="L128" i="37"/>
  <c r="L127" i="37"/>
  <c r="L126" i="37"/>
  <c r="L125" i="37"/>
  <c r="L124" i="37"/>
  <c r="L123" i="37"/>
  <c r="L122" i="37"/>
  <c r="L121" i="37"/>
  <c r="L120" i="37"/>
  <c r="L119" i="37"/>
  <c r="L118" i="37"/>
  <c r="L117" i="37"/>
  <c r="L116" i="37"/>
  <c r="L115" i="37"/>
  <c r="L114" i="37"/>
  <c r="L113" i="37"/>
  <c r="L112" i="37"/>
  <c r="L111" i="37"/>
  <c r="L110" i="37"/>
  <c r="L109" i="37"/>
  <c r="L108" i="37"/>
  <c r="L107" i="37"/>
  <c r="L106" i="37"/>
  <c r="L105" i="37"/>
  <c r="L104" i="37"/>
  <c r="L103" i="37"/>
  <c r="L102" i="37"/>
  <c r="L101" i="37"/>
  <c r="L100" i="37"/>
  <c r="L99" i="37"/>
  <c r="L98" i="37"/>
  <c r="L97" i="37"/>
  <c r="L96" i="37"/>
  <c r="L95" i="37"/>
  <c r="L94" i="37"/>
  <c r="L93" i="37"/>
  <c r="L92" i="37"/>
  <c r="L91" i="37"/>
  <c r="L90" i="37"/>
  <c r="L89" i="37"/>
  <c r="L88" i="37"/>
  <c r="L87" i="37"/>
  <c r="L86" i="37"/>
  <c r="L85" i="37"/>
  <c r="L84" i="37"/>
  <c r="L83" i="37"/>
  <c r="L82" i="37"/>
  <c r="L81" i="37"/>
  <c r="L80" i="37"/>
  <c r="L79" i="37"/>
  <c r="L78" i="37"/>
  <c r="L77" i="37"/>
  <c r="L76" i="37"/>
  <c r="L75" i="37"/>
  <c r="L74" i="37"/>
  <c r="L73" i="37"/>
  <c r="L72" i="37"/>
  <c r="L71" i="37"/>
  <c r="L70" i="37"/>
  <c r="L69" i="37"/>
  <c r="L68" i="37"/>
  <c r="L67" i="37"/>
  <c r="L66" i="37"/>
  <c r="L65" i="37"/>
  <c r="L64" i="37"/>
  <c r="L63" i="37"/>
  <c r="L62" i="37"/>
  <c r="L61" i="37"/>
  <c r="L60" i="37"/>
  <c r="L59" i="37"/>
  <c r="L58" i="37"/>
  <c r="L57" i="37"/>
  <c r="L56" i="37"/>
  <c r="L55" i="37"/>
  <c r="L54" i="37"/>
  <c r="L53" i="37"/>
  <c r="L52" i="37"/>
  <c r="L51" i="37"/>
  <c r="L50" i="37"/>
  <c r="L49" i="37"/>
  <c r="L48" i="37"/>
  <c r="L47" i="37"/>
  <c r="L46" i="37"/>
  <c r="L45" i="37"/>
  <c r="L44" i="37"/>
  <c r="L43" i="37"/>
  <c r="L42" i="37"/>
  <c r="L41" i="37"/>
  <c r="L40" i="37"/>
  <c r="L39" i="37"/>
  <c r="L38" i="37"/>
  <c r="L37" i="37"/>
  <c r="L36" i="37"/>
  <c r="L35" i="37"/>
  <c r="L34" i="37"/>
  <c r="L33" i="37"/>
  <c r="L32" i="37"/>
  <c r="L31" i="37"/>
  <c r="L30" i="37"/>
  <c r="L29" i="37"/>
  <c r="L28" i="37"/>
  <c r="L27" i="37"/>
  <c r="L26" i="37"/>
  <c r="L25" i="37"/>
  <c r="L24" i="37"/>
  <c r="L23" i="37"/>
  <c r="L22" i="37"/>
  <c r="L21" i="37"/>
  <c r="L20" i="37"/>
  <c r="L19" i="37"/>
  <c r="L18" i="37"/>
  <c r="L17" i="37"/>
  <c r="L16" i="37"/>
  <c r="L15" i="37"/>
  <c r="L14" i="37"/>
  <c r="L13" i="37"/>
  <c r="L12" i="37"/>
  <c r="L11" i="37"/>
  <c r="L10" i="37"/>
  <c r="L9" i="37"/>
  <c r="L8" i="37"/>
  <c r="L7" i="37"/>
  <c r="L7" i="21"/>
  <c r="R47" i="27"/>
  <c r="R46" i="27"/>
  <c r="R45" i="27"/>
  <c r="R44"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R15" i="27"/>
  <c r="R14" i="27"/>
  <c r="R13" i="27"/>
  <c r="R12" i="27"/>
  <c r="R11" i="27"/>
  <c r="R10" i="27"/>
  <c r="R9" i="27"/>
  <c r="R8" i="27"/>
  <c r="R48" i="27" s="1"/>
  <c r="R7" i="27"/>
  <c r="R6" i="27"/>
  <c r="L48" i="27"/>
  <c r="J6" i="28" s="1"/>
  <c r="J7" i="28" s="1"/>
  <c r="K48" i="27"/>
  <c r="L48" i="21"/>
  <c r="K48" i="21"/>
  <c r="K49" i="21" s="1"/>
  <c r="J48" i="21"/>
  <c r="J49" i="21" s="1"/>
  <c r="J47" i="21"/>
  <c r="K47" i="21"/>
  <c r="L47" i="21"/>
  <c r="N47" i="21"/>
  <c r="J45" i="21"/>
  <c r="K45" i="21"/>
  <c r="L45" i="21"/>
  <c r="N45" i="21"/>
  <c r="I48" i="21"/>
  <c r="L49" i="21"/>
  <c r="T7" i="21"/>
  <c r="T38" i="21" s="1"/>
  <c r="S7" i="21"/>
  <c r="R7" i="21"/>
  <c r="Q7" i="21"/>
  <c r="R38" i="21" s="1"/>
  <c r="F472" i="9"/>
  <c r="S38" i="21"/>
  <c r="F83" i="8"/>
  <c r="K28" i="26"/>
  <c r="I5" i="28" s="1"/>
  <c r="I7" i="28" s="1"/>
  <c r="P48" i="27"/>
  <c r="N6" i="28"/>
  <c r="O48" i="27"/>
  <c r="O56" i="27"/>
  <c r="M14" i="28" s="1"/>
  <c r="N48" i="27"/>
  <c r="N56" i="27" s="1"/>
  <c r="L14" i="28" s="1"/>
  <c r="M48" i="27"/>
  <c r="M56" i="27" s="1"/>
  <c r="K14" i="28" s="1"/>
  <c r="K6" i="28"/>
  <c r="P28" i="26"/>
  <c r="N5" i="28" s="1"/>
  <c r="N7" i="28" s="1"/>
  <c r="O28" i="26"/>
  <c r="M5" i="28" s="1"/>
  <c r="M7" i="28" s="1"/>
  <c r="N28" i="26"/>
  <c r="L5" i="28" s="1"/>
  <c r="M28" i="26"/>
  <c r="L28" i="26"/>
  <c r="N50" i="27"/>
  <c r="M83" i="8"/>
  <c r="L6" i="28"/>
  <c r="J5" i="28"/>
  <c r="M472" i="9"/>
  <c r="C472" i="9"/>
  <c r="K7" i="21"/>
  <c r="J7" i="21"/>
  <c r="C83" i="8"/>
  <c r="M6" i="28"/>
  <c r="N30" i="26"/>
  <c r="P56" i="27"/>
  <c r="N14" i="28"/>
  <c r="K5" i="28"/>
  <c r="K7" i="28" s="1"/>
  <c r="K15" i="28" s="1"/>
  <c r="N15" i="28" l="1"/>
  <c r="M15" i="28"/>
  <c r="J15" i="28"/>
  <c r="L7" i="28"/>
  <c r="N34" i="26"/>
  <c r="L13" i="28" s="1"/>
  <c r="O34" i="26"/>
  <c r="M13" i="28" s="1"/>
  <c r="M34" i="26"/>
  <c r="K13" i="28" s="1"/>
  <c r="L34" i="26"/>
  <c r="V38" i="21"/>
  <c r="P34" i="26"/>
  <c r="N13" i="28" s="1"/>
  <c r="V39" i="21"/>
  <c r="L56" i="27"/>
  <c r="J14" i="28" s="1"/>
  <c r="L15" i="28"/>
  <c r="L9" i="28"/>
  <c r="K56" i="27"/>
  <c r="I14" i="28" s="1"/>
  <c r="I15" i="28" l="1"/>
  <c r="K34" i="26"/>
  <c r="I13" i="28" s="1"/>
  <c r="J13" i="28"/>
</calcChain>
</file>

<file path=xl/comments1.xml><?xml version="1.0" encoding="utf-8"?>
<comments xmlns="http://schemas.openxmlformats.org/spreadsheetml/2006/main">
  <authors>
    <author>DIAZ VILLACIS LUIS EFREN</author>
  </authors>
  <commentList>
    <comment ref="T35" authorId="0" shapeId="0">
      <text>
        <r>
          <rPr>
            <sz val="9"/>
            <color indexed="81"/>
            <rFont val="Tahoma"/>
            <family val="2"/>
          </rPr>
          <t xml:space="preserve">Mediante correo electrónico de 03 de marzo de 2017 (13H55), Giovanni Aguilar Sánchez comunica a la Dirección de Planificación, Inversión, Seguimiento y Evaluación lo siguiente: </t>
        </r>
        <r>
          <rPr>
            <i/>
            <sz val="9"/>
            <color indexed="81"/>
            <rFont val="Tahoma"/>
            <family val="2"/>
          </rPr>
          <t xml:space="preserve">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
</t>
        </r>
      </text>
    </comment>
    <comment ref="G48" authorId="0" shapeId="0">
      <text>
        <r>
          <rPr>
            <sz val="9"/>
            <color indexed="81"/>
            <rFont val="Tahoma"/>
            <family val="2"/>
          </rPr>
          <t xml:space="preserve">
Referirse al Anexo 2  del Informe DAI-AI-0284-2017 </t>
        </r>
      </text>
    </comment>
    <comment ref="X48" authorId="0" shapeId="0">
      <text>
        <r>
          <rPr>
            <sz val="9"/>
            <color indexed="81"/>
            <rFont val="Tahoma"/>
            <family val="2"/>
          </rPr>
          <t xml:space="preserve">
Referirse al Anexo 2  del Informe DAI-AI-0284-2017 </t>
        </r>
      </text>
    </comment>
    <comment ref="G49" authorId="0" shapeId="0">
      <text>
        <r>
          <rPr>
            <sz val="9"/>
            <color indexed="81"/>
            <rFont val="Tahoma"/>
            <family val="2"/>
          </rPr>
          <t xml:space="preserve">
Referirse al Anexo 2  del Informe DAI-AI-0284-2017 </t>
        </r>
      </text>
    </comment>
    <comment ref="X49" authorId="0" shapeId="0">
      <text>
        <r>
          <rPr>
            <sz val="9"/>
            <color indexed="81"/>
            <rFont val="Tahoma"/>
            <family val="2"/>
          </rPr>
          <t xml:space="preserve">
Referirse al Anexo 2  del Informe DAI-AI-0284-2017 </t>
        </r>
      </text>
    </comment>
    <comment ref="G52" authorId="0" shapeId="0">
      <text>
        <r>
          <rPr>
            <sz val="9"/>
            <color indexed="81"/>
            <rFont val="Tahoma"/>
            <family val="2"/>
          </rPr>
          <t xml:space="preserve">Referirse al Anexo 4 del Informe DAI-AI-0284-2017 
Recomendación en proceso de cumplimiento
</t>
        </r>
      </text>
    </comment>
    <comment ref="U52" authorId="0" shapeId="0">
      <text>
        <r>
          <rPr>
            <b/>
            <sz val="9"/>
            <color indexed="81"/>
            <rFont val="Tahoma"/>
            <family val="2"/>
          </rPr>
          <t>CREG  señala:</t>
        </r>
        <r>
          <rPr>
            <sz val="9"/>
            <color indexed="81"/>
            <rFont val="Tahoma"/>
            <family val="2"/>
          </rPr>
          <t xml:space="preserve">   Mediante correo electrónico de 03 de marzo de 2017 (13H55), Giovanni Aguilar Sánchez comunica a la Dirección de Planificación, Inversión, Seguimiento y Evaluación lo siguiente: 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t>
        </r>
        <r>
          <rPr>
            <b/>
            <sz val="9"/>
            <color indexed="81"/>
            <rFont val="Tahoma"/>
            <family val="2"/>
          </rPr>
          <t xml:space="preserve">
</t>
        </r>
      </text>
    </comment>
    <comment ref="X52" authorId="0" shapeId="0">
      <text>
        <r>
          <rPr>
            <sz val="9"/>
            <color indexed="81"/>
            <rFont val="Tahoma"/>
            <family val="2"/>
          </rPr>
          <t xml:space="preserve">Referirse al Anexo 4 del Informe DAI-AI-0284-2017 
Recomendación en proceso de cumplimiento
</t>
        </r>
      </text>
    </comment>
    <comment ref="Y52" authorId="0" shapeId="0">
      <text>
        <r>
          <rPr>
            <b/>
            <sz val="9"/>
            <color indexed="81"/>
            <rFont val="Tahoma"/>
            <family val="2"/>
          </rPr>
          <t>CREG  señala:</t>
        </r>
        <r>
          <rPr>
            <sz val="9"/>
            <color indexed="81"/>
            <rFont val="Tahoma"/>
            <family val="2"/>
          </rPr>
          <t xml:space="preserve">   Mediante correo electrónico de 03 de marzo de 2017 (13H55), Giovanni Aguilar Sánchez comunica a la Dirección de Planificación, Inversión, Seguimiento y Evaluación lo siguiente: 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t>
        </r>
        <r>
          <rPr>
            <b/>
            <sz val="9"/>
            <color indexed="81"/>
            <rFont val="Tahoma"/>
            <family val="2"/>
          </rPr>
          <t xml:space="preserve">
</t>
        </r>
      </text>
    </comment>
  </commentList>
</comments>
</file>

<file path=xl/comments2.xml><?xml version="1.0" encoding="utf-8"?>
<comments xmlns="http://schemas.openxmlformats.org/spreadsheetml/2006/main">
  <authors>
    <author>DIAZ VILLACIS LUIS EFREN</author>
  </authors>
  <commentList>
    <comment ref="E2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25" authorId="0" shapeId="0">
      <text>
        <r>
          <rPr>
            <sz val="9"/>
            <color indexed="81"/>
            <rFont val="Tahoma"/>
            <family val="2"/>
          </rPr>
          <t xml:space="preserve">Mediante </t>
        </r>
        <r>
          <rPr>
            <b/>
            <sz val="9"/>
            <color indexed="81"/>
            <rFont val="Tahoma"/>
            <family val="2"/>
          </rPr>
          <t>Circular ARCOTEL-DRS-2016-0001</t>
        </r>
        <r>
          <rPr>
            <sz val="9"/>
            <color indexed="81"/>
            <rFont val="Tahoma"/>
            <family val="2"/>
          </rPr>
          <t xml:space="preserve"> de 20 de junio de 2016, el Director de Regulación de Servicios de las Telecomunicaciones comunica al Director de Planificación y Proyectos que se delega a la Ing. Mayra Cruz para que se encargue de la implantación de las recomendaciones de Auditoría Interna y Contraloría General del Estado.</t>
        </r>
      </text>
    </comment>
    <comment ref="G26" authorId="0" shapeId="0">
      <text>
        <r>
          <rPr>
            <sz val="9"/>
            <color indexed="81"/>
            <rFont val="Tahoma"/>
            <family val="2"/>
          </rPr>
          <t xml:space="preserve">Referirse al Anexo 4 del Informe DAI-AI-0284-2017 
Recomendación en proceso de cumplimiento
</t>
        </r>
      </text>
    </comment>
    <comment ref="X26" authorId="0" shapeId="0">
      <text>
        <r>
          <rPr>
            <sz val="9"/>
            <color indexed="81"/>
            <rFont val="Tahoma"/>
            <family val="2"/>
          </rPr>
          <t xml:space="preserve">Referirse al Anexo 4 del Informe DAI-AI-0284-2017 
Recomendación en proceso de cumplimiento
</t>
        </r>
      </text>
    </comment>
    <comment ref="G27" authorId="0" shapeId="0">
      <text>
        <r>
          <rPr>
            <sz val="9"/>
            <color indexed="81"/>
            <rFont val="Tahoma"/>
            <family val="2"/>
          </rPr>
          <t xml:space="preserve">Referirse al Anexo 4 del Informe DAI-AI-0284-2017 
Recomendación en proceso de cumplimiento
</t>
        </r>
      </text>
    </comment>
    <comment ref="X27" authorId="0" shapeId="0">
      <text>
        <r>
          <rPr>
            <sz val="9"/>
            <color indexed="81"/>
            <rFont val="Tahoma"/>
            <family val="2"/>
          </rPr>
          <t xml:space="preserve">Referirse al Anexo 4 del Informe DAI-AI-0284-2017 
Recomendación en proceso de cumplimiento
</t>
        </r>
      </text>
    </comment>
    <comment ref="G28" authorId="0" shapeId="0">
      <text>
        <r>
          <rPr>
            <sz val="9"/>
            <color indexed="81"/>
            <rFont val="Tahoma"/>
            <family val="2"/>
          </rPr>
          <t xml:space="preserve">Referirse al Anexo 4 del Informe DAI-AI-0284-2017 
Recomendación en proceso de cumplimiento
</t>
        </r>
      </text>
    </comment>
    <comment ref="N2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X28" authorId="0" shapeId="0">
      <text>
        <r>
          <rPr>
            <sz val="9"/>
            <color indexed="81"/>
            <rFont val="Tahoma"/>
            <family val="2"/>
          </rPr>
          <t xml:space="preserve">Referirse al Anexo 4 del Informe DAI-AI-0284-2017 
Recomendación en proceso de cumplimiento
</t>
        </r>
      </text>
    </comment>
    <comment ref="G29" authorId="0" shapeId="0">
      <text>
        <r>
          <rPr>
            <sz val="9"/>
            <color indexed="81"/>
            <rFont val="Tahoma"/>
            <family val="2"/>
          </rPr>
          <t xml:space="preserve">Referirse al Anexo 4 del Informe DAI-AI-0284-2017 
Recomendación en proceso de cumplimiento
</t>
        </r>
      </text>
    </comment>
    <comment ref="X29" authorId="0" shapeId="0">
      <text>
        <r>
          <rPr>
            <sz val="9"/>
            <color indexed="81"/>
            <rFont val="Tahoma"/>
            <family val="2"/>
          </rPr>
          <t xml:space="preserve">Referirse al Anexo 4 del Informe DAI-AI-0284-2017 
Recomendación en proceso de cumplimiento
</t>
        </r>
      </text>
    </comment>
    <comment ref="E32"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33"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33"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34"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35"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36"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37"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3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38"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39"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40"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4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41"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E42"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G42" authorId="0" shapeId="0">
      <text>
        <r>
          <rPr>
            <sz val="9"/>
            <color indexed="81"/>
            <rFont val="Tahoma"/>
            <family val="2"/>
          </rPr>
          <t>Referirse al Anexo 4 del Informe DAI-AI-0284-2017 
Recomendación en proceso de cumplimiento</t>
        </r>
      </text>
    </comment>
    <comment ref="X42" authorId="0" shapeId="0">
      <text>
        <r>
          <rPr>
            <sz val="9"/>
            <color indexed="81"/>
            <rFont val="Tahoma"/>
            <family val="2"/>
          </rPr>
          <t>Referirse al Anexo 4 del Informe DAI-AI-0284-2017 
Recomendación en proceso de cumplimiento</t>
        </r>
      </text>
    </comment>
    <comment ref="E43"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G43" authorId="0" shapeId="0">
      <text>
        <r>
          <rPr>
            <sz val="9"/>
            <color indexed="81"/>
            <rFont val="Tahoma"/>
            <family val="2"/>
          </rPr>
          <t>Referirse al Anexo 4 del Informe DAI-AI-0284-2017 
Recomendación en proceso de cumplimiento</t>
        </r>
      </text>
    </comment>
    <comment ref="N43"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X43" authorId="0" shapeId="0">
      <text>
        <r>
          <rPr>
            <sz val="9"/>
            <color indexed="81"/>
            <rFont val="Tahoma"/>
            <family val="2"/>
          </rPr>
          <t>Referirse al Anexo 4 del Informe DAI-AI-0284-2017 
Recomendación en proceso de cumplimiento</t>
        </r>
      </text>
    </comment>
    <comment ref="E4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4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4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4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4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E4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4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55"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5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5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6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6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E6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7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7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7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8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8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8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88"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E8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9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0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E10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0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09"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E11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12"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E11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1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E11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1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E12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24"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12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13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133"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G198" authorId="0" shapeId="0">
      <text>
        <r>
          <rPr>
            <sz val="9"/>
            <color indexed="81"/>
            <rFont val="Tahoma"/>
            <family val="2"/>
          </rPr>
          <t xml:space="preserve">Referirse al Anexo 4 del Informe DAI-AI-0284-2017 
Recomendación en proceso de cumplimiento
</t>
        </r>
      </text>
    </comment>
    <comment ref="X198" authorId="0" shapeId="0">
      <text>
        <r>
          <rPr>
            <sz val="9"/>
            <color indexed="81"/>
            <rFont val="Tahoma"/>
            <family val="2"/>
          </rPr>
          <t xml:space="preserve">Referirse al Anexo 4 del Informe DAI-AI-0284-2017 
Recomendación en proceso de cumplimiento
</t>
        </r>
      </text>
    </comment>
    <comment ref="X199" authorId="0" shapeId="0">
      <text>
        <r>
          <rPr>
            <sz val="9"/>
            <color indexed="81"/>
            <rFont val="Tahoma"/>
            <family val="2"/>
          </rPr>
          <t xml:space="preserve">Referirse al Anexo 4 del Informe DAI-AI-0284-2017 
Recomendación en proceso de cumplimiento
</t>
        </r>
      </text>
    </comment>
    <comment ref="G200" authorId="0" shapeId="0">
      <text>
        <r>
          <rPr>
            <sz val="9"/>
            <color indexed="81"/>
            <rFont val="Tahoma"/>
            <family val="2"/>
          </rPr>
          <t xml:space="preserve">Referirse al Anexo 4 del Informe DAI-AI-0284-2017 
Recomendación en proceso de cumplimiento
</t>
        </r>
      </text>
    </comment>
    <comment ref="X200" authorId="0" shapeId="0">
      <text>
        <r>
          <rPr>
            <sz val="9"/>
            <color indexed="81"/>
            <rFont val="Tahoma"/>
            <family val="2"/>
          </rPr>
          <t xml:space="preserve">Referirse al Anexo 4 del Informe DAI-AI-0284-2017 
Recomendación en proceso de cumplimiento
</t>
        </r>
      </text>
    </comment>
    <comment ref="G201" authorId="0" shapeId="0">
      <text>
        <r>
          <rPr>
            <sz val="9"/>
            <color indexed="81"/>
            <rFont val="Tahoma"/>
            <family val="2"/>
          </rPr>
          <t xml:space="preserve">Referirse al Anexo 4 del Informe DAI-AI-0284-2017 
Recomendación en proceso de cumplimiento
</t>
        </r>
      </text>
    </comment>
    <comment ref="X201" authorId="0" shapeId="0">
      <text>
        <r>
          <rPr>
            <sz val="9"/>
            <color indexed="81"/>
            <rFont val="Tahoma"/>
            <family val="2"/>
          </rPr>
          <t xml:space="preserve">Referirse al Anexo 4 del Informe DAI-AI-0284-2017 
Recomendación en proceso de cumplimiento
</t>
        </r>
      </text>
    </comment>
    <comment ref="X202" authorId="0" shapeId="0">
      <text>
        <r>
          <rPr>
            <sz val="9"/>
            <color indexed="81"/>
            <rFont val="Tahoma"/>
            <family val="2"/>
          </rPr>
          <t xml:space="preserve">Referirse al Anexo 4 del Informe DAI-AI-0284-2017 
Recomendación en proceso de cumplimiento
</t>
        </r>
      </text>
    </comment>
    <comment ref="G203" authorId="0" shapeId="0">
      <text>
        <r>
          <rPr>
            <sz val="9"/>
            <color indexed="81"/>
            <rFont val="Tahoma"/>
            <family val="2"/>
          </rPr>
          <t xml:space="preserve">Referirse al Anexo 4 del Informe DAI-AI-0284-2017 
Recomendación en proceso de cumplimiento
</t>
        </r>
      </text>
    </comment>
    <comment ref="X203" authorId="0" shapeId="0">
      <text>
        <r>
          <rPr>
            <sz val="9"/>
            <color indexed="81"/>
            <rFont val="Tahoma"/>
            <family val="2"/>
          </rPr>
          <t xml:space="preserve">Referirse al Anexo 4 del Informe DAI-AI-0284-2017 
Recomendación en proceso de cumplimiento
</t>
        </r>
      </text>
    </comment>
    <comment ref="M206" authorId="0" shapeId="0">
      <text>
        <r>
          <rPr>
            <sz val="9"/>
            <color indexed="81"/>
            <rFont val="Tahoma"/>
            <family val="2"/>
          </rPr>
          <t xml:space="preserve">
Mediante </t>
        </r>
        <r>
          <rPr>
            <b/>
            <sz val="9"/>
            <color indexed="81"/>
            <rFont val="Tahoma"/>
            <family val="2"/>
          </rPr>
          <t>Memorando ARCOTEL-CREG-2018-0018-M de 08 de enero de 2018,</t>
        </r>
        <r>
          <rPr>
            <sz val="9"/>
            <color indexed="81"/>
            <rFont val="Tahoma"/>
            <family val="2"/>
          </rPr>
          <t xml:space="preserve"> el Coordinador Técnico de Regulación, Subrogante, comunica al Director Técnico de Regulación del Espectro Radioeléctrico, al Director Técnico de Estudios Análisis Estadístico y de Mercado, Subrogante, y al Director Técnico de Regulación de los Servicios y Redes de las Telecomunicaciones (E), que como responsables permanentes del seguimiento de las recomendaciones de la CGE participarán los siguientes funcionarios:  Giovanni Aguilar  y Marcos Vizuete  por la Dirección Técnica de Regulación de Servicios y Redes de Telecomunicaciones, Lourdes Ruiz por la Dirección Técnica de Estudios, Análisis Estadísticos y de Mercado; y Harold Miranda por la Dirección Técnica de Regulación del Espectro Radioeléctrico, puntualizando que el responsable de coordinar este equipo de trabajo es el Ing. Giovanni Aguilar
</t>
        </r>
      </text>
    </comment>
    <comment ref="N21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21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U231" authorId="0" shapeId="0">
      <text>
        <r>
          <rPr>
            <sz val="9"/>
            <color indexed="81"/>
            <rFont val="Tahoma"/>
            <family val="2"/>
          </rPr>
          <t>Mediante Memorando ARCOTEL-CCDH-2017-0018-M de 26 de enero de 2017 el Director Técnico de Homologación de Equipos comunica al Director de Planificación, Inversión, Seguimiento y Evaluación lo siguiente:  En atención al memorando ARCOTEL-CPGE-2017-0014-M de 24 de enero de 2016, mediante el cual el Coordinador General de Planificación y Gestión Estratégica comunica que la Dirección de Planificación, Inversión, Seguimiento y Evaluación, realizó una convocatoria a todas las Unidades Administrativas de la ARCOTEL para efectuar reuniones de trabajo para el tratamiento de la Implementación de las Recomendaciones de la Contraloría General del Estado - CGE, reuniones que se llevaron a cabo el 16 y 17 de enero de 2017, en la que se comunicaron los lineamentos plasmados en el memorando antes indicado y se requiere que todas las Unidades Administrativas de la ARCOTEL remitan a la Dirección de Planificación, Inversión, Seguimiento y Evaluación, de forma trimestral, el reporte de cumplimiento de las Recomendaciones con los respectivos documentos de respaldo, adjunto se remite el reporte solicitado en el formato de la “Matriz de Recomendaciones” con los documentos de soporte.</t>
        </r>
      </text>
    </comment>
    <comment ref="Y231" authorId="0" shapeId="0">
      <text>
        <r>
          <rPr>
            <sz val="9"/>
            <color indexed="81"/>
            <rFont val="Tahoma"/>
            <family val="2"/>
          </rPr>
          <t>Mediante Memorando ARCOTEL-CCDH-2017-0018-M de 26 de enero de 2017 el Director Técnico de Homologación de Equipos comunica al Director de Planificación, Inversión, Seguimiento y Evaluación lo siguiente:  En atención al memorando ARCOTEL-CPGE-2017-0014-M de 24 de enero de 2016, mediante el cual el Coordinador General de Planificación y Gestión Estratégica comunica que la Dirección de Planificación, Inversión, Seguimiento y Evaluación, realizó una convocatoria a todas las Unidades Administrativas de la ARCOTEL para efectuar reuniones de trabajo para el tratamiento de la Implementación de las Recomendaciones de la Contraloría General del Estado - CGE, reuniones que se llevaron a cabo el 16 y 17 de enero de 2017, en la que se comunicaron los lineamentos plasmados en el memorando antes indicado y se requiere que todas las Unidades Administrativas de la ARCOTEL remitan a la Dirección de Planificación, Inversión, Seguimiento y Evaluación, de forma trimestral, el reporte de cumplimiento de las Recomendaciones con los respectivos documentos de respaldo, adjunto se remite el reporte solicitado en el formato de la “Matriz de Recomendaciones” con los documentos de soporte.</t>
        </r>
      </text>
    </comment>
    <comment ref="G240"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0"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1"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G242"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2"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G243"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3"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4"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G245"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245"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G24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4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48"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48"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49"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49"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0"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0"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1"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1"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2"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2"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3"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3"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4"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4"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5"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5"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6"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6"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25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G258" authorId="0" shapeId="0">
      <text>
        <r>
          <rPr>
            <sz val="9"/>
            <color indexed="81"/>
            <rFont val="Tahoma"/>
            <family val="2"/>
          </rPr>
          <t xml:space="preserve">Referirse al Anexo 4 del Informe DAI-AI-0284-2017 
Recomendación en proceso de cumplimiento
</t>
        </r>
      </text>
    </comment>
    <comment ref="X258" authorId="0" shapeId="0">
      <text>
        <r>
          <rPr>
            <sz val="9"/>
            <color indexed="81"/>
            <rFont val="Tahoma"/>
            <family val="2"/>
          </rPr>
          <t xml:space="preserve">Referirse al Anexo 4 del Informe DAI-AI-0284-2017 
Recomendación en proceso de cumplimiento
</t>
        </r>
      </text>
    </comment>
    <comment ref="G259" authorId="0" shapeId="0">
      <text>
        <r>
          <rPr>
            <sz val="9"/>
            <color indexed="81"/>
            <rFont val="Tahoma"/>
            <family val="2"/>
          </rPr>
          <t xml:space="preserve">Referirse al Anexo 4 del Informe DAI-AI-0284-2017 
Recomendación en proceso de cumplimiento
</t>
        </r>
      </text>
    </comment>
    <comment ref="X259" authorId="0" shapeId="0">
      <text>
        <r>
          <rPr>
            <sz val="9"/>
            <color indexed="81"/>
            <rFont val="Tahoma"/>
            <family val="2"/>
          </rPr>
          <t xml:space="preserve">Referirse al Anexo 4 del Informe DAI-AI-0284-2017 
Recomendación en proceso de cumplimiento
</t>
        </r>
      </text>
    </comment>
    <comment ref="G260" authorId="0" shapeId="0">
      <text>
        <r>
          <rPr>
            <sz val="9"/>
            <color indexed="81"/>
            <rFont val="Tahoma"/>
            <family val="2"/>
          </rPr>
          <t xml:space="preserve">Referirse al Anexo 4 del Informe DAI-AI-0284-2017 
Recomendación en proceso de cumplimiento
</t>
        </r>
      </text>
    </comment>
    <comment ref="N26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X260" authorId="0" shapeId="0">
      <text>
        <r>
          <rPr>
            <sz val="9"/>
            <color indexed="81"/>
            <rFont val="Tahoma"/>
            <family val="2"/>
          </rPr>
          <t xml:space="preserve">Referirse al Anexo 4 del Informe DAI-AI-0284-2017 
Recomendación en proceso de cumplimiento
</t>
        </r>
      </text>
    </comment>
    <comment ref="N27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27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0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315"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29"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31"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3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4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O351"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N356"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75"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7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79"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O40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02"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1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12"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G415" authorId="0" shapeId="0">
      <text>
        <r>
          <rPr>
            <sz val="9"/>
            <color indexed="81"/>
            <rFont val="Tahoma"/>
            <family val="2"/>
          </rPr>
          <t>Referirse al Anexo 5 del Informe DAI-AI-0284-2017 
Recomendación 11  del Informe ST-AI-0072-2013 (DAI-AI-0044-2015)</t>
        </r>
      </text>
    </comment>
    <comment ref="X415" authorId="0" shapeId="0">
      <text>
        <r>
          <rPr>
            <sz val="9"/>
            <color indexed="81"/>
            <rFont val="Tahoma"/>
            <family val="2"/>
          </rPr>
          <t>Referirse al Anexo 5 del Informe DAI-AI-0284-2017 
Recomendación 11  del Informe ST-AI-0072-2013 (DAI-AI-0044-2015)</t>
        </r>
      </text>
    </comment>
    <comment ref="G416" authorId="0" shapeId="0">
      <text>
        <r>
          <rPr>
            <sz val="9"/>
            <color indexed="81"/>
            <rFont val="Tahoma"/>
            <family val="2"/>
          </rPr>
          <t>Referirse al Anexo 5 del Informe DAI-AI-0284-2017 
Recomendación 11  del Informe ST-AI-0072-2013 (DAI-AI-0044-2015)</t>
        </r>
      </text>
    </comment>
    <comment ref="X416" authorId="0" shapeId="0">
      <text>
        <r>
          <rPr>
            <sz val="9"/>
            <color indexed="81"/>
            <rFont val="Tahoma"/>
            <family val="2"/>
          </rPr>
          <t>Referirse al Anexo 5 del Informe DAI-AI-0284-2017 
Recomendación 11  del Informe ST-AI-0072-2013 (DAI-AI-0044-2015)</t>
        </r>
      </text>
    </comment>
    <comment ref="G417" authorId="0" shapeId="0">
      <text>
        <r>
          <rPr>
            <sz val="9"/>
            <color indexed="81"/>
            <rFont val="Tahoma"/>
            <family val="2"/>
          </rPr>
          <t>Referirse al Anexo 5 del Informe DAI-AI-0284-2017 
Recomendación 11  del Informe ST-AI-0072-2013 (DAI-AI-0044-2015)</t>
        </r>
      </text>
    </comment>
    <comment ref="X417" authorId="0" shapeId="0">
      <text>
        <r>
          <rPr>
            <sz val="9"/>
            <color indexed="81"/>
            <rFont val="Tahoma"/>
            <family val="2"/>
          </rPr>
          <t>Referirse al Anexo 5 del Informe DAI-AI-0284-2017 
Recomendación 11  del Informe ST-AI-0072-2013 (DAI-AI-0044-2015)</t>
        </r>
      </text>
    </comment>
    <comment ref="G418" authorId="0" shapeId="0">
      <text>
        <r>
          <rPr>
            <sz val="9"/>
            <color indexed="81"/>
            <rFont val="Tahoma"/>
            <family val="2"/>
          </rPr>
          <t>Referirse al Anexo 5 del Informe DAI-AI-0284-2017 
Recomendación 11  del Informe ST-AI-0072-2013 (DAI-AI-0044-2015)</t>
        </r>
      </text>
    </comment>
    <comment ref="X418" authorId="0" shapeId="0">
      <text>
        <r>
          <rPr>
            <sz val="9"/>
            <color indexed="81"/>
            <rFont val="Tahoma"/>
            <family val="2"/>
          </rPr>
          <t>Referirse al Anexo 5 del Informe DAI-AI-0284-2017 
Recomendación 11  del Informe ST-AI-0072-2013 (DAI-AI-0044-2015)</t>
        </r>
      </text>
    </comment>
    <comment ref="G419" authorId="0" shapeId="0">
      <text>
        <r>
          <rPr>
            <sz val="9"/>
            <color indexed="81"/>
            <rFont val="Tahoma"/>
            <family val="2"/>
          </rPr>
          <t>Referirse al Anexo 5 del Informe DAI-AI-0284-2017 
Recomendación 1  del Informe  DAAC-0288-2015</t>
        </r>
      </text>
    </comment>
    <comment ref="X419" authorId="0" shapeId="0">
      <text>
        <r>
          <rPr>
            <sz val="9"/>
            <color indexed="81"/>
            <rFont val="Tahoma"/>
            <family val="2"/>
          </rPr>
          <t>Referirse al Anexo 5 del Informe DAI-AI-0284-2017 
Recomendación 1  del Informe  DAAC-0288-2015</t>
        </r>
      </text>
    </comment>
    <comment ref="G420" authorId="0" shapeId="0">
      <text>
        <r>
          <rPr>
            <sz val="9"/>
            <color indexed="81"/>
            <rFont val="Tahoma"/>
            <family val="2"/>
          </rPr>
          <t>Referirse al Anexo 5 del Informe DAI-AI-0284-2017 
Recomendación 1  del Informe  DAAC-0288-2015</t>
        </r>
      </text>
    </comment>
    <comment ref="X420" authorId="0" shapeId="0">
      <text>
        <r>
          <rPr>
            <sz val="9"/>
            <color indexed="81"/>
            <rFont val="Tahoma"/>
            <family val="2"/>
          </rPr>
          <t>Referirse al Anexo 5 del Informe DAI-AI-0284-2017 
Recomendación 1  del Informe  DAAC-0288-2015</t>
        </r>
      </text>
    </comment>
    <comment ref="G421" authorId="0" shapeId="0">
      <text>
        <r>
          <rPr>
            <sz val="9"/>
            <color indexed="81"/>
            <rFont val="Tahoma"/>
            <family val="2"/>
          </rPr>
          <t>Referirse al Anexo 5 del Informe DAI-AI-0284-2017 
Recomendación 1  del Informe  DAAC-0288-2015</t>
        </r>
      </text>
    </comment>
    <comment ref="X421" authorId="0" shapeId="0">
      <text>
        <r>
          <rPr>
            <sz val="9"/>
            <color indexed="81"/>
            <rFont val="Tahoma"/>
            <family val="2"/>
          </rPr>
          <t>Referirse al Anexo 5 del Informe DAI-AI-0284-2017 
Recomendación 1  del Informe  DAAC-0288-2015</t>
        </r>
      </text>
    </comment>
  </commentList>
</comments>
</file>

<file path=xl/comments3.xml><?xml version="1.0" encoding="utf-8"?>
<comments xmlns="http://schemas.openxmlformats.org/spreadsheetml/2006/main">
  <authors>
    <author>DIAZ VILLACIS LUIS EFREN</author>
  </authors>
  <commentList>
    <comment ref="C37"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40"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C4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371"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2"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3"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4"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5"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6"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7"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8"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79"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C391"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C47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7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7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7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7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8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49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0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1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2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1" authorId="0" shapeId="0">
      <text>
        <r>
          <rPr>
            <b/>
            <sz val="9"/>
            <color indexed="8"/>
            <rFont val="Tahoma"/>
            <family val="2"/>
          </rPr>
          <t>Memorando ARCOTEL-DAI-2016-0019-M</t>
        </r>
        <r>
          <rPr>
            <sz val="9"/>
            <color indexed="8"/>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3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4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5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C55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List>
</comments>
</file>

<file path=xl/comments4.xml><?xml version="1.0" encoding="utf-8"?>
<comments xmlns="http://schemas.openxmlformats.org/spreadsheetml/2006/main">
  <authors>
    <author>DIAZ VILLACIS LUIS EFREN</author>
  </authors>
  <commentList>
    <comment ref="T34" authorId="0" shapeId="0">
      <text>
        <r>
          <rPr>
            <sz val="9"/>
            <color indexed="81"/>
            <rFont val="Tahoma"/>
            <family val="2"/>
          </rPr>
          <t xml:space="preserve">Mediante correo electrónico de 03 de marzo de 2017 (13H55), Giovanni Aguilar Sánchez comunica a la Dirección de Planificación, Inversión, Seguimiento y Evaluación lo siguiente: </t>
        </r>
        <r>
          <rPr>
            <i/>
            <sz val="9"/>
            <color indexed="81"/>
            <rFont val="Tahoma"/>
            <family val="2"/>
          </rPr>
          <t xml:space="preserve">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
</t>
        </r>
      </text>
    </comment>
    <comment ref="F47" authorId="0" shapeId="0">
      <text>
        <r>
          <rPr>
            <sz val="9"/>
            <color indexed="81"/>
            <rFont val="Tahoma"/>
            <family val="2"/>
          </rPr>
          <t xml:space="preserve">
Referirse al Anexo 2  del Informe DAI-AI-0284-2017 </t>
        </r>
      </text>
    </comment>
    <comment ref="X47" authorId="0" shapeId="0">
      <text>
        <r>
          <rPr>
            <sz val="9"/>
            <color indexed="81"/>
            <rFont val="Tahoma"/>
            <family val="2"/>
          </rPr>
          <t xml:space="preserve">
Referirse al Anexo 2  del Informe DAI-AI-0284-2017 </t>
        </r>
      </text>
    </comment>
    <comment ref="F48" authorId="0" shapeId="0">
      <text>
        <r>
          <rPr>
            <sz val="9"/>
            <color indexed="81"/>
            <rFont val="Tahoma"/>
            <family val="2"/>
          </rPr>
          <t xml:space="preserve">
Referirse al Anexo 2  del Informe DAI-AI-0284-2017 </t>
        </r>
      </text>
    </comment>
    <comment ref="X48" authorId="0" shapeId="0">
      <text>
        <r>
          <rPr>
            <sz val="9"/>
            <color indexed="81"/>
            <rFont val="Tahoma"/>
            <family val="2"/>
          </rPr>
          <t xml:space="preserve">
Referirse al Anexo 2  del Informe DAI-AI-0284-2017 </t>
        </r>
      </text>
    </comment>
    <comment ref="F51" authorId="0" shapeId="0">
      <text>
        <r>
          <rPr>
            <sz val="9"/>
            <color rgb="FF000000"/>
            <rFont val="Tahoma"/>
            <family val="2"/>
          </rPr>
          <t xml:space="preserve">Referirse al Anexo 4 del Informe DAI-AI-0284-2017 
</t>
        </r>
        <r>
          <rPr>
            <sz val="9"/>
            <color rgb="FF000000"/>
            <rFont val="Tahoma"/>
            <family val="2"/>
          </rPr>
          <t xml:space="preserve">
</t>
        </r>
        <r>
          <rPr>
            <sz val="9"/>
            <color rgb="FF000000"/>
            <rFont val="Tahoma"/>
            <family val="2"/>
          </rPr>
          <t xml:space="preserve">Recomendación en proceso de cumplimiento
</t>
        </r>
      </text>
    </comment>
    <comment ref="U51" authorId="0" shapeId="0">
      <text>
        <r>
          <rPr>
            <b/>
            <sz val="9"/>
            <color rgb="FF000000"/>
            <rFont val="Tahoma"/>
            <family val="2"/>
          </rPr>
          <t>CREG  señala:</t>
        </r>
        <r>
          <rPr>
            <sz val="9"/>
            <color rgb="FF000000"/>
            <rFont val="Tahoma"/>
            <family val="2"/>
          </rPr>
          <t xml:space="preserve">   Mediante correo electrónico de 03 de marzo de 2017 (13H55), Giovanni Aguilar Sánchez comunica a la Dirección de Planificación, Inversión, Seguimiento y Evaluación lo siguiente: 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t>
        </r>
        <r>
          <rPr>
            <b/>
            <sz val="9"/>
            <color rgb="FF000000"/>
            <rFont val="Tahoma"/>
            <family val="2"/>
          </rPr>
          <t xml:space="preserve">
</t>
        </r>
      </text>
    </comment>
    <comment ref="X51" authorId="0" shapeId="0">
      <text>
        <r>
          <rPr>
            <sz val="9"/>
            <color rgb="FF000000"/>
            <rFont val="Tahoma"/>
            <family val="2"/>
          </rPr>
          <t xml:space="preserve">Referirse al Anexo 4 del Informe DAI-AI-0284-2017 
</t>
        </r>
        <r>
          <rPr>
            <sz val="9"/>
            <color rgb="FF000000"/>
            <rFont val="Tahoma"/>
            <family val="2"/>
          </rPr>
          <t xml:space="preserve">
</t>
        </r>
        <r>
          <rPr>
            <sz val="9"/>
            <color rgb="FF000000"/>
            <rFont val="Tahoma"/>
            <family val="2"/>
          </rPr>
          <t xml:space="preserve">Recomendación en proceso de cumplimiento
</t>
        </r>
      </text>
    </comment>
    <comment ref="Y51" authorId="0" shapeId="0">
      <text>
        <r>
          <rPr>
            <b/>
            <sz val="9"/>
            <color indexed="81"/>
            <rFont val="Tahoma"/>
            <family val="2"/>
          </rPr>
          <t>CREG  señala:</t>
        </r>
        <r>
          <rPr>
            <sz val="9"/>
            <color indexed="81"/>
            <rFont val="Tahoma"/>
            <family val="2"/>
          </rPr>
          <t xml:space="preserve">   Mediante correo electrónico de 03 de marzo de 2017 (13H55), Giovanni Aguilar Sánchez comunica a la Dirección de Planificación, Inversión, Seguimiento y Evaluación lo siguiente: Adjunto al presente el Excel de recomendaciones de Contraloría llenadas conforme instructivo. Se incluye con la letra "X" las recomendaciones que no son competencia de la Dirección Técnica de Regulación de Servicios y Redes de Telecomunicaciones "CRDS", tal y como se informó por correo electrónico el año pasado, las cuales se solicita muy cordialmente ponerlas a las Direcciones competentes. Las únicas recomendaciones sobre las cuales tenemos competencia son: 120, 283, 388 y 482 (Filas Excel) de la pestaña de 2015-2016.</t>
        </r>
        <r>
          <rPr>
            <b/>
            <sz val="9"/>
            <color indexed="81"/>
            <rFont val="Tahoma"/>
            <family val="2"/>
          </rPr>
          <t xml:space="preserve">
</t>
        </r>
      </text>
    </comment>
    <comment ref="D9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95" authorId="0" shapeId="0">
      <text>
        <r>
          <rPr>
            <sz val="9"/>
            <color indexed="81"/>
            <rFont val="Tahoma"/>
            <family val="2"/>
          </rPr>
          <t xml:space="preserve">Mediante </t>
        </r>
        <r>
          <rPr>
            <b/>
            <sz val="9"/>
            <color indexed="81"/>
            <rFont val="Tahoma"/>
            <family val="2"/>
          </rPr>
          <t>Circular ARCOTEL-DRS-2016-0001</t>
        </r>
        <r>
          <rPr>
            <sz val="9"/>
            <color indexed="81"/>
            <rFont val="Tahoma"/>
            <family val="2"/>
          </rPr>
          <t xml:space="preserve"> de 20 de junio de 2016, el Director de Regulación de Servicios de las Telecomunicaciones comunica al Director de Planificación y Proyectos que se delega a la Ing. Mayra Cruz para que se encargue de la implantación de las recomendaciones de Auditoría Interna y Contraloría General del Estado.</t>
        </r>
      </text>
    </comment>
    <comment ref="F96" authorId="0" shapeId="0">
      <text>
        <r>
          <rPr>
            <sz val="9"/>
            <color indexed="81"/>
            <rFont val="Tahoma"/>
            <family val="2"/>
          </rPr>
          <t xml:space="preserve">Referirse al Anexo 4 del Informe DAI-AI-0284-2017 
Recomendación en proceso de cumplimiento
</t>
        </r>
      </text>
    </comment>
    <comment ref="X96" authorId="0" shapeId="0">
      <text>
        <r>
          <rPr>
            <sz val="9"/>
            <color indexed="81"/>
            <rFont val="Tahoma"/>
            <family val="2"/>
          </rPr>
          <t xml:space="preserve">Referirse al Anexo 4 del Informe DAI-AI-0284-2017 
Recomendación en proceso de cumplimiento
</t>
        </r>
      </text>
    </comment>
    <comment ref="F97" authorId="0" shapeId="0">
      <text>
        <r>
          <rPr>
            <sz val="9"/>
            <color indexed="81"/>
            <rFont val="Tahoma"/>
            <family val="2"/>
          </rPr>
          <t xml:space="preserve">Referirse al Anexo 4 del Informe DAI-AI-0284-2017 
Recomendación en proceso de cumplimiento
</t>
        </r>
      </text>
    </comment>
    <comment ref="X97" authorId="0" shapeId="0">
      <text>
        <r>
          <rPr>
            <sz val="9"/>
            <color indexed="81"/>
            <rFont val="Tahoma"/>
            <family val="2"/>
          </rPr>
          <t xml:space="preserve">Referirse al Anexo 4 del Informe DAI-AI-0284-2017 
Recomendación en proceso de cumplimiento
</t>
        </r>
      </text>
    </comment>
    <comment ref="F98" authorId="0" shapeId="0">
      <text>
        <r>
          <rPr>
            <sz val="9"/>
            <color indexed="81"/>
            <rFont val="Tahoma"/>
            <family val="2"/>
          </rPr>
          <t xml:space="preserve">Referirse al Anexo 4 del Informe DAI-AI-0284-2017 
Recomendación en proceso de cumplimiento
</t>
        </r>
      </text>
    </comment>
    <comment ref="N9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X98" authorId="0" shapeId="0">
      <text>
        <r>
          <rPr>
            <sz val="9"/>
            <color indexed="81"/>
            <rFont val="Tahoma"/>
            <family val="2"/>
          </rPr>
          <t xml:space="preserve">Referirse al Anexo 4 del Informe DAI-AI-0284-2017 
Recomendación en proceso de cumplimiento
</t>
        </r>
      </text>
    </comment>
    <comment ref="F99" authorId="0" shapeId="0">
      <text>
        <r>
          <rPr>
            <sz val="9"/>
            <color indexed="81"/>
            <rFont val="Tahoma"/>
            <family val="2"/>
          </rPr>
          <t xml:space="preserve">Referirse al Anexo 4 del Informe DAI-AI-0284-2017 
Recomendación en proceso de cumplimiento
</t>
        </r>
      </text>
    </comment>
    <comment ref="X99" authorId="0" shapeId="0">
      <text>
        <r>
          <rPr>
            <sz val="9"/>
            <color indexed="81"/>
            <rFont val="Tahoma"/>
            <family val="2"/>
          </rPr>
          <t xml:space="preserve">Referirse al Anexo 4 del Informe DAI-AI-0284-2017 
Recomendación en proceso de cumplimiento
</t>
        </r>
      </text>
    </comment>
    <comment ref="D102"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03"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103"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04"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05"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06"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07"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10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08"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09"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10"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O11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11" authorId="0" shapeId="0">
      <text>
        <r>
          <rPr>
            <sz val="9"/>
            <color indexed="81"/>
            <rFont val="Tahoma"/>
            <family val="2"/>
          </rPr>
          <t xml:space="preserve">Mediante </t>
        </r>
        <r>
          <rPr>
            <b/>
            <sz val="9"/>
            <color indexed="81"/>
            <rFont val="Tahoma"/>
            <family val="2"/>
          </rPr>
          <t>Memorando ARCOTEL-DAI-2016-0024-M</t>
        </r>
        <r>
          <rPr>
            <sz val="9"/>
            <color indexed="81"/>
            <rFont val="Tahoma"/>
            <family val="2"/>
          </rPr>
          <t xml:space="preserve"> de 24 de agosto de 2016, el  Auditor General  remite a la Directora Ejecutiva de la ARCOTEL, un ejemplar del Informe de Examen Especial 11936-2-2013 - DAI-AI-0293-2016, “A los procesos precontractuales y contractuales de adquisición de bienes, servicios y de consultoría de la Superintendencia de Telecomunicaciones, por el período comprendido entre el 1 de enero de 2009 y el 31 de diciembre de 2012”, aprobado el 11 de enero de 2016, según oficios de la Directora de Auditorías Internas, encargada, de la Contraloría General del Estado 23347 DAI de 22 de agosto de 2016.</t>
        </r>
      </text>
    </comment>
    <comment ref="D112"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F112" authorId="0" shapeId="0">
      <text>
        <r>
          <rPr>
            <sz val="9"/>
            <color indexed="81"/>
            <rFont val="Tahoma"/>
            <family val="2"/>
          </rPr>
          <t>Referirse al Anexo 4 del Informe DAI-AI-0284-2017 
Recomendación en proceso de cumplimiento</t>
        </r>
      </text>
    </comment>
    <comment ref="X112" authorId="0" shapeId="0">
      <text>
        <r>
          <rPr>
            <sz val="9"/>
            <color indexed="81"/>
            <rFont val="Tahoma"/>
            <family val="2"/>
          </rPr>
          <t>Referirse al Anexo 4 del Informe DAI-AI-0284-2017 
Recomendación en proceso de cumplimiento</t>
        </r>
      </text>
    </comment>
    <comment ref="D113" authorId="0" shapeId="0">
      <text>
        <r>
          <rPr>
            <sz val="9"/>
            <color indexed="81"/>
            <rFont val="Tahoma"/>
            <family val="2"/>
          </rPr>
          <t xml:space="preserve">Mediante </t>
        </r>
        <r>
          <rPr>
            <b/>
            <sz val="9"/>
            <color indexed="81"/>
            <rFont val="Tahoma"/>
            <family val="2"/>
          </rPr>
          <t>Memorando ARCOTEL-DAIN-2016-0062-M</t>
        </r>
        <r>
          <rPr>
            <sz val="9"/>
            <color indexed="81"/>
            <rFont val="Tahoma"/>
            <family val="2"/>
          </rPr>
          <t xml:space="preserve"> de 07 de junio de 2016, el Sr. Rafael Gutiérrez, Auditor General Interno, remite a la Directora Ejecutiva de la ARCOTEL un ejemplar del Informe DAI-AI-0296-2016 (11936-3-2015) </t>
        </r>
        <r>
          <rPr>
            <i/>
            <sz val="9"/>
            <color indexed="81"/>
            <rFont val="Tahoma"/>
            <family val="2"/>
          </rPr>
          <t>“Examen Especial  Administrativo y Financiero al trámite de solicitudes para la certificación de equipos de telecomunicaciones y a los ingresos correspondientes a este concepto, por el período comprendido entre el 7 de marzo de 2013 y el 31 de mayo de 2015”</t>
        </r>
        <r>
          <rPr>
            <sz val="9"/>
            <color indexed="81"/>
            <rFont val="Tahoma"/>
            <family val="2"/>
          </rPr>
          <t>,  aprobado el 13 de enero de 2016, según oficio de la Directora de Auditorías Internas de la Contraloría General del Estado 14751 DAI de 3 de junio de 2016.</t>
        </r>
      </text>
    </comment>
    <comment ref="F113" authorId="0" shapeId="0">
      <text>
        <r>
          <rPr>
            <sz val="9"/>
            <color indexed="81"/>
            <rFont val="Tahoma"/>
            <family val="2"/>
          </rPr>
          <t>Referirse al Anexo 4 del Informe DAI-AI-0284-2017 
Recomendación en proceso de cumplimiento</t>
        </r>
      </text>
    </comment>
    <comment ref="N113"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X113" authorId="0" shapeId="0">
      <text>
        <r>
          <rPr>
            <sz val="9"/>
            <color indexed="81"/>
            <rFont val="Tahoma"/>
            <family val="2"/>
          </rPr>
          <t>Referirse al Anexo 4 del Informe DAI-AI-0284-2017 
Recomendación en proceso de cumplimiento</t>
        </r>
      </text>
    </comment>
    <comment ref="D11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1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1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1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1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D11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1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25"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2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2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3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3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D13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4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4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4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5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5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5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58"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D15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6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0" authorId="0" shapeId="0">
      <text>
        <r>
          <rPr>
            <b/>
            <sz val="9"/>
            <color indexed="8"/>
            <rFont val="Tahoma"/>
            <family val="2"/>
          </rPr>
          <t>Memorando ARCOTEL-DAI-2016-0019-M</t>
        </r>
        <r>
          <rPr>
            <sz val="9"/>
            <color indexed="8"/>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70" authorId="0" shapeId="0">
      <text>
        <r>
          <rPr>
            <sz val="9"/>
            <color rgb="FF000000"/>
            <rFont val="Tahoma"/>
            <family val="2"/>
          </rPr>
          <t xml:space="preserve">Mediante </t>
        </r>
        <r>
          <rPr>
            <b/>
            <sz val="9"/>
            <color rgb="FF000000"/>
            <rFont val="Tahoma"/>
            <family val="2"/>
          </rPr>
          <t>Memorando ARCOTEL-CPGE-2016-0070-M</t>
        </r>
        <r>
          <rPr>
            <sz val="9"/>
            <color rgb="FF000000"/>
            <rFont val="Tahoma"/>
            <family val="2"/>
          </rPr>
          <t xml:space="preserve"> de 05 de octubre de 2016, el Coordinador General de Planificación y Gestión Estratégica comunica al Coordinador General Administrativo Financiero, lo siguiente:
</t>
        </r>
        <r>
          <rPr>
            <i/>
            <sz val="9"/>
            <color rgb="FF000000"/>
            <rFont val="Tahoma"/>
            <family val="2"/>
          </rPr>
          <t xml:space="preserve">La </t>
        </r>
        <r>
          <rPr>
            <b/>
            <i/>
            <sz val="9"/>
            <color rgb="FF000000"/>
            <rFont val="Tahoma"/>
            <family val="2"/>
          </rPr>
          <t xml:space="preserve">Dirección de Tecnologías de la Información y Comunicaciones </t>
        </r>
        <r>
          <rPr>
            <i/>
            <sz val="9"/>
            <color rgb="FF000000"/>
            <rFont val="Tahoma"/>
            <family val="2"/>
          </rPr>
          <t xml:space="preserve">en cumplimiento de la </t>
        </r>
        <r>
          <rPr>
            <b/>
            <i/>
            <sz val="9"/>
            <color rgb="FF000000"/>
            <rFont val="Tahoma"/>
            <family val="2"/>
          </rPr>
          <t xml:space="preserve">Norma de Control Interno 410-09 </t>
        </r>
        <r>
          <rPr>
            <i/>
            <sz val="9"/>
            <color rgb="FF000000"/>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t>
        </r>
        <r>
          <rPr>
            <i/>
            <sz val="9"/>
            <color rgb="FF000000"/>
            <rFont val="Tahoma"/>
            <family val="2"/>
          </rPr>
          <t xml:space="preserve">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t>
        </r>
        <r>
          <rPr>
            <i/>
            <sz val="9"/>
            <color rgb="FF000000"/>
            <rFont val="Tahoma"/>
            <family val="2"/>
          </rPr>
          <t xml:space="preserve">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rgb="FF000000"/>
            <rFont val="Tahoma"/>
            <family val="2"/>
          </rPr>
          <t xml:space="preserve">Se anexa copia del Memorando ARCOTEL-CPDT-2016-0075-M
</t>
        </r>
      </text>
    </comment>
    <comment ref="D17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7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79"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D18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1"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2"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82"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D183"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4"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5"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6"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7"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N18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D188"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89"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D190" authorId="0" shapeId="0">
      <text>
        <r>
          <rPr>
            <b/>
            <sz val="9"/>
            <color indexed="81"/>
            <rFont val="Tahoma"/>
            <family val="2"/>
          </rPr>
          <t>Memorando ARCOTEL-DAI-2016-0019-M</t>
        </r>
        <r>
          <rPr>
            <sz val="9"/>
            <color indexed="81"/>
            <rFont val="Tahoma"/>
            <family val="2"/>
          </rPr>
          <t xml:space="preserve">  de 09 de agosto de 2016, mediante el cual el Auditor General remite a la Directora Ejecutiva de ARCOTEL, un ejemplar del Informe de Examen Especial 11936-1-2014, DAI-AI-0301-2016, al registro y administración de los Bienes de Larga Duración de la SUPERTEL, por el período comprendido entre el 1 de enero de 2011 y el 30 de noviembre de 2013, aprobado el 13 de enero de 2016, según oficios de la Directora de Auditorías Internas, encargada, de la Contraloría General del Estado 20830-DAI y 21680-DAI de 29 de julio y 5 de agosto de 2016, respectivamente.
</t>
        </r>
      </text>
    </comment>
    <comment ref="O194"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197"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20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203"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F268" authorId="0" shapeId="0">
      <text>
        <r>
          <rPr>
            <sz val="9"/>
            <color indexed="81"/>
            <rFont val="Tahoma"/>
            <family val="2"/>
          </rPr>
          <t xml:space="preserve">Referirse al Anexo 4 del Informe DAI-AI-0284-2017 
Recomendación en proceso de cumplimiento
</t>
        </r>
      </text>
    </comment>
    <comment ref="X268" authorId="0" shapeId="0">
      <text>
        <r>
          <rPr>
            <sz val="9"/>
            <color indexed="81"/>
            <rFont val="Tahoma"/>
            <family val="2"/>
          </rPr>
          <t xml:space="preserve">Referirse al Anexo 4 del Informe DAI-AI-0284-2017 
Recomendación en proceso de cumplimiento
</t>
        </r>
      </text>
    </comment>
    <comment ref="X269" authorId="0" shapeId="0">
      <text>
        <r>
          <rPr>
            <sz val="9"/>
            <color indexed="81"/>
            <rFont val="Tahoma"/>
            <family val="2"/>
          </rPr>
          <t xml:space="preserve">Referirse al Anexo 4 del Informe DAI-AI-0284-2017 
Recomendación en proceso de cumplimiento
</t>
        </r>
      </text>
    </comment>
    <comment ref="F270" authorId="0" shapeId="0">
      <text>
        <r>
          <rPr>
            <sz val="9"/>
            <color indexed="81"/>
            <rFont val="Tahoma"/>
            <family val="2"/>
          </rPr>
          <t xml:space="preserve">Referirse al Anexo 4 del Informe DAI-AI-0284-2017 
Recomendación en proceso de cumplimiento
</t>
        </r>
      </text>
    </comment>
    <comment ref="X270" authorId="0" shapeId="0">
      <text>
        <r>
          <rPr>
            <sz val="9"/>
            <color indexed="81"/>
            <rFont val="Tahoma"/>
            <family val="2"/>
          </rPr>
          <t xml:space="preserve">Referirse al Anexo 4 del Informe DAI-AI-0284-2017 
Recomendación en proceso de cumplimiento
</t>
        </r>
      </text>
    </comment>
    <comment ref="F271" authorId="0" shapeId="0">
      <text>
        <r>
          <rPr>
            <sz val="9"/>
            <color indexed="81"/>
            <rFont val="Tahoma"/>
            <family val="2"/>
          </rPr>
          <t xml:space="preserve">Referirse al Anexo 4 del Informe DAI-AI-0284-2017 
Recomendación en proceso de cumplimiento
</t>
        </r>
      </text>
    </comment>
    <comment ref="X271" authorId="0" shapeId="0">
      <text>
        <r>
          <rPr>
            <sz val="9"/>
            <color indexed="81"/>
            <rFont val="Tahoma"/>
            <family val="2"/>
          </rPr>
          <t xml:space="preserve">Referirse al Anexo 4 del Informe DAI-AI-0284-2017 
Recomendación en proceso de cumplimiento
</t>
        </r>
      </text>
    </comment>
    <comment ref="X272" authorId="0" shapeId="0">
      <text>
        <r>
          <rPr>
            <sz val="9"/>
            <color indexed="81"/>
            <rFont val="Tahoma"/>
            <family val="2"/>
          </rPr>
          <t xml:space="preserve">Referirse al Anexo 4 del Informe DAI-AI-0284-2017 
Recomendación en proceso de cumplimiento
</t>
        </r>
      </text>
    </comment>
    <comment ref="F273" authorId="0" shapeId="0">
      <text>
        <r>
          <rPr>
            <sz val="9"/>
            <color indexed="81"/>
            <rFont val="Tahoma"/>
            <family val="2"/>
          </rPr>
          <t xml:space="preserve">Referirse al Anexo 4 del Informe DAI-AI-0284-2017 
Recomendación en proceso de cumplimiento
</t>
        </r>
      </text>
    </comment>
    <comment ref="X273" authorId="0" shapeId="0">
      <text>
        <r>
          <rPr>
            <sz val="9"/>
            <color indexed="81"/>
            <rFont val="Tahoma"/>
            <family val="2"/>
          </rPr>
          <t xml:space="preserve">Referirse al Anexo 4 del Informe DAI-AI-0284-2017 
Recomendación en proceso de cumplimiento
</t>
        </r>
      </text>
    </comment>
    <comment ref="M276" authorId="0" shapeId="0">
      <text>
        <r>
          <rPr>
            <sz val="9"/>
            <color indexed="81"/>
            <rFont val="Tahoma"/>
            <family val="2"/>
          </rPr>
          <t xml:space="preserve">
Mediante </t>
        </r>
        <r>
          <rPr>
            <b/>
            <sz val="9"/>
            <color indexed="81"/>
            <rFont val="Tahoma"/>
            <family val="2"/>
          </rPr>
          <t>Memorando ARCOTEL-CREG-2018-0018-M de 08 de enero de 2018,</t>
        </r>
        <r>
          <rPr>
            <sz val="9"/>
            <color indexed="81"/>
            <rFont val="Tahoma"/>
            <family val="2"/>
          </rPr>
          <t xml:space="preserve"> el Coordinador Técnico de Regulación, Subrogante, comunica al Director Técnico de Regulación del Espectro Radioeléctrico, al Director Técnico de Estudios Análisis Estadístico y de Mercado, Subrogante, y al Director Técnico de Regulación de los Servicios y Redes de las Telecomunicaciones (E), que como responsables permanentes del seguimiento de las recomendaciones de la CGE participarán los siguientes funcionarios:  Giovanni Aguilar  y Marcos Vizuete  por la Dirección Técnica de Regulación de Servicios y Redes de Telecomunicaciones, Lourdes Ruiz por la Dirección Técnica de Estudios, Análisis Estadísticos y de Mercado; y Harold Miranda por la Dirección Técnica de Regulación del Espectro Radioeléctrico, puntualizando que el responsable de coordinar este equipo de trabajo es el Ing. Giovanni Aguilar
</t>
        </r>
      </text>
    </comment>
    <comment ref="N28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28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U301" authorId="0" shapeId="0">
      <text>
        <r>
          <rPr>
            <sz val="9"/>
            <color indexed="81"/>
            <rFont val="Tahoma"/>
            <family val="2"/>
          </rPr>
          <t>Mediante Memorando ARCOTEL-CCDH-2017-0018-M de 26 de enero de 2017 el Director Técnico de Homologación de Equipos comunica al Director de Planificación, Inversión, Seguimiento y Evaluación lo siguiente:  En atención al memorando ARCOTEL-CPGE-2017-0014-M de 24 de enero de 2016, mediante el cual el Coordinador General de Planificación y Gestión Estratégica comunica que la Dirección de Planificación, Inversión, Seguimiento y Evaluación, realizó una convocatoria a todas las Unidades Administrativas de la ARCOTEL para efectuar reuniones de trabajo para el tratamiento de la Implementación de las Recomendaciones de la Contraloría General del Estado - CGE, reuniones que se llevaron a cabo el 16 y 17 de enero de 2017, en la que se comunicaron los lineamentos plasmados en el memorando antes indicado y se requiere que todas las Unidades Administrativas de la ARCOTEL remitan a la Dirección de Planificación, Inversión, Seguimiento y Evaluación, de forma trimestral, el reporte de cumplimiento de las Recomendaciones con los respectivos documentos de respaldo, adjunto se remite el reporte solicitado en el formato de la “Matriz de Recomendaciones” con los documentos de soporte.</t>
        </r>
      </text>
    </comment>
    <comment ref="Y301" authorId="0" shapeId="0">
      <text>
        <r>
          <rPr>
            <sz val="9"/>
            <color rgb="FF000000"/>
            <rFont val="Tahoma"/>
            <family val="2"/>
          </rPr>
          <t>Mediante Memorando ARCOTEL-CCDH-2017-0018-M de 26 de enero de 2017 el Director Técnico de Homologación de Equipos comunica al Director de Planificación, Inversión, Seguimiento y Evaluación lo siguiente:  En atención al memorando ARCOTEL-CPGE-2017-0014-M de 24 de enero de 2016, mediante el cual el Coordinador General de Planificación y Gestión Estratégica comunica que la Dirección de Planificación, Inversión, Seguimiento y Evaluación, realizó una convocatoria a todas las Unidades Administrativas de la ARCOTEL para efectuar reuniones de trabajo para el tratamiento de la Implementación de las Recomendaciones de la Contraloría General del Estado - CGE, reuniones que se llevaron a cabo el 16 y 17 de enero de 2017, en la que se comunicaron los lineamentos plasmados en el memorando antes indicado y se requiere que todas las Unidades Administrativas de la ARCOTEL remitan a la Dirección de Planificación, Inversión, Seguimiento y Evaluación, de forma trimestral, el reporte de cumplimiento de las Recomendaciones con los respectivos documentos de respaldo, adjunto se remite el reporte solicitado en el formato de la “Matriz de Recomendaciones” con los documentos de soporte.</t>
        </r>
      </text>
    </comment>
    <comment ref="F310"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0"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1"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F312"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2"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F313"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3"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4"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F315"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X315" authorId="0" shapeId="0">
      <text>
        <r>
          <rPr>
            <sz val="9"/>
            <color indexed="81"/>
            <rFont val="Tahoma"/>
            <family val="2"/>
          </rPr>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r>
      </text>
    </comment>
    <comment ref="F31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1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18"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18"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19"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19"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0"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0"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1"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1"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2"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2"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3"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3"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4"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4"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5"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5"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6"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6"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X327" authorId="0" shapeId="0">
      <text>
        <r>
          <rPr>
            <sz val="9"/>
            <color indexed="81"/>
            <rFont val="Tahoma"/>
            <family val="2"/>
          </rPr>
          <t>Referirse al Anexo 4 del Informe DAI-AI-0284-2017 
Recomendación en proceso de cumplimiento</t>
        </r>
        <r>
          <rPr>
            <b/>
            <sz val="9"/>
            <color indexed="81"/>
            <rFont val="Tahoma"/>
            <family val="2"/>
          </rPr>
          <t xml:space="preserve">
</t>
        </r>
      </text>
    </comment>
    <comment ref="F328" authorId="0" shapeId="0">
      <text>
        <r>
          <rPr>
            <sz val="9"/>
            <color indexed="81"/>
            <rFont val="Tahoma"/>
            <family val="2"/>
          </rPr>
          <t xml:space="preserve">Referirse al Anexo 4 del Informe DAI-AI-0284-2017 
Recomendación en proceso de cumplimiento
</t>
        </r>
      </text>
    </comment>
    <comment ref="X328" authorId="0" shapeId="0">
      <text>
        <r>
          <rPr>
            <sz val="9"/>
            <color indexed="81"/>
            <rFont val="Tahoma"/>
            <family val="2"/>
          </rPr>
          <t xml:space="preserve">Referirse al Anexo 4 del Informe DAI-AI-0284-2017 
Recomendación en proceso de cumplimiento
</t>
        </r>
      </text>
    </comment>
    <comment ref="F329" authorId="0" shapeId="0">
      <text>
        <r>
          <rPr>
            <sz val="9"/>
            <color indexed="81"/>
            <rFont val="Tahoma"/>
            <family val="2"/>
          </rPr>
          <t xml:space="preserve">Referirse al Anexo 4 del Informe DAI-AI-0284-2017 
Recomendación en proceso de cumplimiento
</t>
        </r>
      </text>
    </comment>
    <comment ref="X329" authorId="0" shapeId="0">
      <text>
        <r>
          <rPr>
            <sz val="9"/>
            <color indexed="81"/>
            <rFont val="Tahoma"/>
            <family val="2"/>
          </rPr>
          <t xml:space="preserve">Referirse al Anexo 4 del Informe DAI-AI-0284-2017 
Recomendación en proceso de cumplimiento
</t>
        </r>
      </text>
    </comment>
    <comment ref="F330" authorId="0" shapeId="0">
      <text>
        <r>
          <rPr>
            <sz val="9"/>
            <color indexed="81"/>
            <rFont val="Tahoma"/>
            <family val="2"/>
          </rPr>
          <t xml:space="preserve">Referirse al Anexo 4 del Informe DAI-AI-0284-2017 
Recomendación en proceso de cumplimiento
</t>
        </r>
      </text>
    </comment>
    <comment ref="N33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X330" authorId="0" shapeId="0">
      <text>
        <r>
          <rPr>
            <sz val="9"/>
            <color indexed="81"/>
            <rFont val="Tahoma"/>
            <family val="2"/>
          </rPr>
          <t xml:space="preserve">Referirse al Anexo 4 del Informe DAI-AI-0284-2017 
Recomendación en proceso de cumplimiento
</t>
        </r>
      </text>
    </comment>
    <comment ref="N34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348"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7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N385"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399" authorId="0" shapeId="0">
      <text>
        <r>
          <rPr>
            <sz val="9"/>
            <color indexed="8"/>
            <rFont val="Tahoma"/>
            <family val="2"/>
          </rPr>
          <t xml:space="preserve">Mediante </t>
        </r>
        <r>
          <rPr>
            <b/>
            <sz val="9"/>
            <color indexed="8"/>
            <rFont val="Tahoma"/>
            <family val="2"/>
          </rPr>
          <t>Memorando ARCOTEL-CPGE-2016-0070-M</t>
        </r>
        <r>
          <rPr>
            <sz val="9"/>
            <color indexed="8"/>
            <rFont val="Tahoma"/>
            <family val="2"/>
          </rPr>
          <t xml:space="preserve"> de 05 de octubre de 2016, el Coordinador General de Planificación y Gestión Estratégica comunica al Coordinador General Administrativo Financiero, lo siguiente:
</t>
        </r>
        <r>
          <rPr>
            <sz val="9"/>
            <color indexed="8"/>
            <rFont val="Tahoma"/>
            <family val="2"/>
          </rPr>
          <t>La</t>
        </r>
        <r>
          <rPr>
            <b/>
            <sz val="9"/>
            <color indexed="8"/>
            <rFont val="Tahoma"/>
            <family val="2"/>
          </rPr>
          <t xml:space="preserve"> Dirección de Tecnologías de la Información y Comunicaciones</t>
        </r>
        <r>
          <rPr>
            <sz val="9"/>
            <color indexed="8"/>
            <rFont val="Tahoma"/>
            <family val="2"/>
          </rPr>
          <t xml:space="preserve"> en cumplimiento de la </t>
        </r>
        <r>
          <rPr>
            <b/>
            <sz val="9"/>
            <color indexed="8"/>
            <rFont val="Tahoma"/>
            <family val="2"/>
          </rPr>
          <t>Norma de Control Interno 410-09</t>
        </r>
        <r>
          <rPr>
            <sz val="9"/>
            <color indexed="8"/>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t>
        </r>
        <r>
          <rPr>
            <sz val="9"/>
            <color indexed="8"/>
            <rFont val="Tahoma"/>
            <family val="2"/>
          </rPr>
          <t xml:space="preserve">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t>
        </r>
        <r>
          <rPr>
            <sz val="9"/>
            <color indexed="8"/>
            <rFont val="Tahoma"/>
            <family val="2"/>
          </rPr>
          <t xml:space="preserve">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
            <rFont val="Tahoma"/>
            <family val="2"/>
          </rPr>
          <t xml:space="preserve">Se anexa copia del Memorando ARCOTEL-CPDT-2016-0075-M
</t>
        </r>
        <r>
          <rPr>
            <b/>
            <i/>
            <sz val="9"/>
            <color indexed="8"/>
            <rFont val="Tahoma"/>
            <family val="2"/>
          </rPr>
          <t xml:space="preserve">
</t>
        </r>
        <r>
          <rPr>
            <sz val="9"/>
            <color indexed="8"/>
            <rFont val="Tahoma"/>
            <family val="2"/>
          </rPr>
          <t xml:space="preserve">Mediante </t>
        </r>
        <r>
          <rPr>
            <b/>
            <sz val="9"/>
            <color indexed="8"/>
            <rFont val="Tahoma"/>
            <family val="2"/>
          </rPr>
          <t xml:space="preserve">Memorando ARCOTEL-CPDT-2017-0028-M </t>
        </r>
        <r>
          <rPr>
            <sz val="9"/>
            <color indexed="8"/>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
            <rFont val="Tahoma"/>
            <family val="2"/>
          </rPr>
          <t>Memorando Nro. ARCOTEL-CPGE-2016-0070-M</t>
        </r>
        <r>
          <rPr>
            <sz val="9"/>
            <color indexed="8"/>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01"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07" authorId="0" shapeId="0">
      <text>
        <r>
          <rPr>
            <sz val="9"/>
            <color rgb="FF000000"/>
            <rFont val="Tahoma"/>
            <family val="2"/>
          </rPr>
          <t xml:space="preserve">Mediante </t>
        </r>
        <r>
          <rPr>
            <b/>
            <sz val="9"/>
            <color rgb="FF000000"/>
            <rFont val="Tahoma"/>
            <family val="2"/>
          </rPr>
          <t>Memorando ARCOTEL-CPGE-2016-0070-M</t>
        </r>
        <r>
          <rPr>
            <sz val="9"/>
            <color rgb="FF000000"/>
            <rFont val="Tahoma"/>
            <family val="2"/>
          </rPr>
          <t xml:space="preserve"> de 05 de octubre de 2016, el Coordinador General de Planificación y Gestión Estratégica comunica al Coordinador General Administrativo Financiero, lo siguiente:
</t>
        </r>
        <r>
          <rPr>
            <sz val="9"/>
            <color rgb="FF000000"/>
            <rFont val="Tahoma"/>
            <family val="2"/>
          </rPr>
          <t>La</t>
        </r>
        <r>
          <rPr>
            <b/>
            <sz val="9"/>
            <color rgb="FF000000"/>
            <rFont val="Tahoma"/>
            <family val="2"/>
          </rPr>
          <t xml:space="preserve"> Dirección de Tecnologías de la Información y Comunicaciones</t>
        </r>
        <r>
          <rPr>
            <sz val="9"/>
            <color rgb="FF000000"/>
            <rFont val="Tahoma"/>
            <family val="2"/>
          </rPr>
          <t xml:space="preserve"> en cumplimiento de la </t>
        </r>
        <r>
          <rPr>
            <b/>
            <sz val="9"/>
            <color rgb="FF000000"/>
            <rFont val="Tahoma"/>
            <family val="2"/>
          </rPr>
          <t>Norma de Control Interno 410-09</t>
        </r>
        <r>
          <rPr>
            <sz val="9"/>
            <color rgb="FF000000"/>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t>
        </r>
        <r>
          <rPr>
            <sz val="9"/>
            <color rgb="FF000000"/>
            <rFont val="Tahoma"/>
            <family val="2"/>
          </rPr>
          <t xml:space="preserve">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t>
        </r>
        <r>
          <rPr>
            <sz val="9"/>
            <color rgb="FF000000"/>
            <rFont val="Tahoma"/>
            <family val="2"/>
          </rPr>
          <t xml:space="preserve">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rgb="FF000000"/>
            <rFont val="Tahoma"/>
            <family val="2"/>
          </rPr>
          <t xml:space="preserve">Se anexa copia del Memorando ARCOTEL-CPDT-2016-0075-M
</t>
        </r>
        <r>
          <rPr>
            <b/>
            <i/>
            <sz val="9"/>
            <color rgb="FF000000"/>
            <rFont val="Tahoma"/>
            <family val="2"/>
          </rPr>
          <t xml:space="preserve">
</t>
        </r>
        <r>
          <rPr>
            <sz val="9"/>
            <color rgb="FF000000"/>
            <rFont val="Tahoma"/>
            <family val="2"/>
          </rPr>
          <t xml:space="preserve">Mediante </t>
        </r>
        <r>
          <rPr>
            <b/>
            <sz val="9"/>
            <color rgb="FF000000"/>
            <rFont val="Tahoma"/>
            <family val="2"/>
          </rPr>
          <t xml:space="preserve">Memorando ARCOTEL-CPDT-2017-0028-M </t>
        </r>
        <r>
          <rPr>
            <sz val="9"/>
            <color rgb="FF000000"/>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rgb="FF000000"/>
            <rFont val="Tahoma"/>
            <family val="2"/>
          </rPr>
          <t>Memorando Nro. ARCOTEL-CPGE-2016-0070-M</t>
        </r>
        <r>
          <rPr>
            <sz val="9"/>
            <color rgb="FF000000"/>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10"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t>
        </r>
        <r>
          <rPr>
            <i/>
            <sz val="9"/>
            <color indexed="81"/>
            <rFont val="Tahoma"/>
            <family val="2"/>
          </rPr>
          <t xml:space="preserve">La </t>
        </r>
        <r>
          <rPr>
            <b/>
            <i/>
            <sz val="9"/>
            <color indexed="81"/>
            <rFont val="Tahoma"/>
            <family val="2"/>
          </rPr>
          <t xml:space="preserve">Dirección de Tecnologías de la Información y Comunicaciones </t>
        </r>
        <r>
          <rPr>
            <i/>
            <sz val="9"/>
            <color indexed="81"/>
            <rFont val="Tahoma"/>
            <family val="2"/>
          </rPr>
          <t xml:space="preserve">en cumplimiento de la </t>
        </r>
        <r>
          <rPr>
            <b/>
            <i/>
            <sz val="9"/>
            <color indexed="81"/>
            <rFont val="Tahoma"/>
            <family val="2"/>
          </rPr>
          <t xml:space="preserve">Norma de Control Interno 410-09 </t>
        </r>
        <r>
          <rPr>
            <i/>
            <sz val="9"/>
            <color indexed="81"/>
            <rFont val="Tahoma"/>
            <family val="2"/>
          </rPr>
          <t xml:space="preserve">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text>
    </comment>
    <comment ref="O421"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N426"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45"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4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N449"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 ref="O47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72"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80"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O482" authorId="0" shapeId="0">
      <text>
        <r>
          <rPr>
            <sz val="9"/>
            <color indexed="81"/>
            <rFont val="Tahoma"/>
            <family val="2"/>
          </rPr>
          <t xml:space="preserve">Mediante </t>
        </r>
        <r>
          <rPr>
            <b/>
            <sz val="9"/>
            <color indexed="81"/>
            <rFont val="Tahoma"/>
            <family val="2"/>
          </rPr>
          <t>Memorando ARCOTEL-CADA-2016-0159-M</t>
        </r>
        <r>
          <rPr>
            <sz val="9"/>
            <color indexed="81"/>
            <rFont val="Tahoma"/>
            <family val="2"/>
          </rPr>
          <t xml:space="preserve"> de 29 de agosto de 2016, el Director Administrativo comunica a Nimia Garófalo, José Vicente Vásconez, Carlos Roberto Cajamarca, José Ramiro Merino, Gonzalo Granda,  Juan Carlos Barahona y Juan Pablo Palacios, lo siguiente: </t>
        </r>
        <r>
          <rPr>
            <i/>
            <sz val="9"/>
            <color indexed="81"/>
            <rFont val="Tahoma"/>
            <family val="2"/>
          </rPr>
          <t>“De conformidad con el “ESTATUTO ORGÁNICO DE GESTIÓN ORGANIZACIONAL POR PROCESOS DE LA AGENCIA DE REGULACIÓN Y CONTROL DE LAS  TELECOMUNICACIONES – ARCOTEL”, publicado en el Registro Oficial N°800, el 19 de julio de 2016; y, en consideración de la reestructuración de la ARCOTEL, comunico a ustedes que el nuevo responsable del seguimiento de las Recomendaciones de Auditoría es el licenciado Juan Pablo Palacios Terán..."</t>
        </r>
      </text>
    </comment>
    <comment ref="F485" authorId="0" shapeId="0">
      <text>
        <r>
          <rPr>
            <sz val="9"/>
            <color indexed="81"/>
            <rFont val="Tahoma"/>
            <family val="2"/>
          </rPr>
          <t>Referirse al Anexo 5 del Informe DAI-AI-0284-2017 
Recomendación 11  del Informe ST-AI-0072-2013 (DAI-AI-0044-2015)</t>
        </r>
      </text>
    </comment>
    <comment ref="X485" authorId="0" shapeId="0">
      <text>
        <r>
          <rPr>
            <sz val="9"/>
            <color indexed="81"/>
            <rFont val="Tahoma"/>
            <family val="2"/>
          </rPr>
          <t>Referirse al Anexo 5 del Informe DAI-AI-0284-2017 
Recomendación 11  del Informe ST-AI-0072-2013 (DAI-AI-0044-2015)</t>
        </r>
      </text>
    </comment>
    <comment ref="F486" authorId="0" shapeId="0">
      <text>
        <r>
          <rPr>
            <sz val="9"/>
            <color indexed="81"/>
            <rFont val="Tahoma"/>
            <family val="2"/>
          </rPr>
          <t>Referirse al Anexo 5 del Informe DAI-AI-0284-2017 
Recomendación 11  del Informe ST-AI-0072-2013 (DAI-AI-0044-2015)</t>
        </r>
      </text>
    </comment>
    <comment ref="X486" authorId="0" shapeId="0">
      <text>
        <r>
          <rPr>
            <sz val="9"/>
            <color indexed="81"/>
            <rFont val="Tahoma"/>
            <family val="2"/>
          </rPr>
          <t>Referirse al Anexo 5 del Informe DAI-AI-0284-2017 
Recomendación 11  del Informe ST-AI-0072-2013 (DAI-AI-0044-2015)</t>
        </r>
      </text>
    </comment>
    <comment ref="F487" authorId="0" shapeId="0">
      <text>
        <r>
          <rPr>
            <sz val="9"/>
            <color indexed="81"/>
            <rFont val="Tahoma"/>
            <family val="2"/>
          </rPr>
          <t>Referirse al Anexo 5 del Informe DAI-AI-0284-2017 
Recomendación 11  del Informe ST-AI-0072-2013 (DAI-AI-0044-2015)</t>
        </r>
      </text>
    </comment>
    <comment ref="X487" authorId="0" shapeId="0">
      <text>
        <r>
          <rPr>
            <sz val="9"/>
            <color indexed="81"/>
            <rFont val="Tahoma"/>
            <family val="2"/>
          </rPr>
          <t>Referirse al Anexo 5 del Informe DAI-AI-0284-2017 
Recomendación 11  del Informe ST-AI-0072-2013 (DAI-AI-0044-2015)</t>
        </r>
      </text>
    </comment>
    <comment ref="F488" authorId="0" shapeId="0">
      <text>
        <r>
          <rPr>
            <sz val="9"/>
            <color indexed="81"/>
            <rFont val="Tahoma"/>
            <family val="2"/>
          </rPr>
          <t>Referirse al Anexo 5 del Informe DAI-AI-0284-2017 
Recomendación 11  del Informe ST-AI-0072-2013 (DAI-AI-0044-2015)</t>
        </r>
      </text>
    </comment>
    <comment ref="X488" authorId="0" shapeId="0">
      <text>
        <r>
          <rPr>
            <sz val="9"/>
            <color indexed="81"/>
            <rFont val="Tahoma"/>
            <family val="2"/>
          </rPr>
          <t>Referirse al Anexo 5 del Informe DAI-AI-0284-2017 
Recomendación 11  del Informe ST-AI-0072-2013 (DAI-AI-0044-2015)</t>
        </r>
      </text>
    </comment>
    <comment ref="F489" authorId="0" shapeId="0">
      <text>
        <r>
          <rPr>
            <sz val="9"/>
            <color indexed="81"/>
            <rFont val="Tahoma"/>
            <family val="2"/>
          </rPr>
          <t>Referirse al Anexo 5 del Informe DAI-AI-0284-2017 
Recomendación 1  del Informe  DAAC-0288-2015</t>
        </r>
      </text>
    </comment>
    <comment ref="X489" authorId="0" shapeId="0">
      <text>
        <r>
          <rPr>
            <sz val="9"/>
            <color indexed="81"/>
            <rFont val="Tahoma"/>
            <family val="2"/>
          </rPr>
          <t>Referirse al Anexo 5 del Informe DAI-AI-0284-2017 
Recomendación 1  del Informe  DAAC-0288-2015</t>
        </r>
      </text>
    </comment>
    <comment ref="F490" authorId="0" shapeId="0">
      <text>
        <r>
          <rPr>
            <sz val="9"/>
            <color indexed="81"/>
            <rFont val="Tahoma"/>
            <family val="2"/>
          </rPr>
          <t>Referirse al Anexo 5 del Informe DAI-AI-0284-2017 
Recomendación 1  del Informe  DAAC-0288-2015</t>
        </r>
      </text>
    </comment>
    <comment ref="X490" authorId="0" shapeId="0">
      <text>
        <r>
          <rPr>
            <sz val="9"/>
            <color indexed="81"/>
            <rFont val="Tahoma"/>
            <family val="2"/>
          </rPr>
          <t>Referirse al Anexo 5 del Informe DAI-AI-0284-2017 
Recomendación 1  del Informe  DAAC-0288-2015</t>
        </r>
      </text>
    </comment>
    <comment ref="F491" authorId="0" shapeId="0">
      <text>
        <r>
          <rPr>
            <sz val="9"/>
            <color indexed="81"/>
            <rFont val="Tahoma"/>
            <family val="2"/>
          </rPr>
          <t>Referirse al Anexo 5 del Informe DAI-AI-0284-2017 
Recomendación 1  del Informe  DAAC-0288-2015</t>
        </r>
      </text>
    </comment>
    <comment ref="X491" authorId="0" shapeId="0">
      <text>
        <r>
          <rPr>
            <sz val="9"/>
            <color indexed="81"/>
            <rFont val="Tahoma"/>
            <family val="2"/>
          </rPr>
          <t>Referirse al Anexo 5 del Informe DAI-AI-0284-2017 
Recomendación 1  del Informe  DAAC-0288-2015</t>
        </r>
      </text>
    </comment>
    <comment ref="N557" authorId="0" shapeId="0">
      <text>
        <r>
          <rPr>
            <sz val="9"/>
            <color indexed="81"/>
            <rFont val="Tahoma"/>
            <family val="2"/>
          </rPr>
          <t xml:space="preserve">Mediante </t>
        </r>
        <r>
          <rPr>
            <b/>
            <sz val="9"/>
            <color indexed="81"/>
            <rFont val="Tahoma"/>
            <family val="2"/>
          </rPr>
          <t>Memorando ARCOTEL-CPGE-2016-0070-M</t>
        </r>
        <r>
          <rPr>
            <sz val="9"/>
            <color indexed="81"/>
            <rFont val="Tahoma"/>
            <family val="2"/>
          </rPr>
          <t xml:space="preserve"> de 05 de octubre de 2016, el Coordinador General de Planificación y Gestión Estratégica comunica al Coordinador General Administrativo Financiero, lo siguiente:
La</t>
        </r>
        <r>
          <rPr>
            <b/>
            <sz val="9"/>
            <color indexed="81"/>
            <rFont val="Tahoma"/>
            <family val="2"/>
          </rPr>
          <t xml:space="preserve"> Dirección de Tecnologías de la Información y Comunicaciones</t>
        </r>
        <r>
          <rPr>
            <sz val="9"/>
            <color indexed="81"/>
            <rFont val="Tahoma"/>
            <family val="2"/>
          </rPr>
          <t xml:space="preserve"> en cumplimiento de la </t>
        </r>
        <r>
          <rPr>
            <b/>
            <sz val="9"/>
            <color indexed="81"/>
            <rFont val="Tahoma"/>
            <family val="2"/>
          </rPr>
          <t>Norma de Control Interno 410-09</t>
        </r>
        <r>
          <rPr>
            <sz val="9"/>
            <color indexed="81"/>
            <rFont val="Tahoma"/>
            <family val="2"/>
          </rPr>
          <t xml:space="preserve"> de la Contraloría General del Estado relativa al "Mantenimiento y control de la infraestructura tecnológica" , ha elaborado un informe respecto de: "...La Unidad de Tecnología de Información de cada organización definirá y regulará los procedimientos que garanticen el mantenimiento y uso adecuado de la infraestructura tecnológica de las entidades.", y, "7. Se mantendrá el control de los bienes informáticos a través de un inventario actualizado con el detalle de las características y responsables a cargo, conciliado con los registros contables."
Anexo se servirá encontrar el mencionado informe que incluye un listado consolidado del inventario de equipos informáticos de usuario final, en formato Excel y en medio físico (CD), que se encuentran en estado activo y que fueron censados previo a la vigencia del Estatuto Orgánico de la Institución, cuya implementación demandó la consecuente movilización física del personal.
Con estos antecedentes solicito de usted se sirva disponer a quien corresponda, realizar las actualizaciones pertinentes del Inventario Informático que se anexa y su conciliación contable, con el fin de dar cumplimiento a la Norma de Control Interno arriba indicada.
</t>
        </r>
        <r>
          <rPr>
            <b/>
            <i/>
            <sz val="9"/>
            <color indexed="81"/>
            <rFont val="Tahoma"/>
            <family val="2"/>
          </rPr>
          <t xml:space="preserve">Se anexa copia del Memorando ARCOTEL-CPDT-2016-0075-M
</t>
        </r>
        <r>
          <rPr>
            <sz val="9"/>
            <color indexed="81"/>
            <rFont val="Tahoma"/>
            <family val="2"/>
          </rPr>
          <t xml:space="preserve">Mediante </t>
        </r>
        <r>
          <rPr>
            <b/>
            <sz val="9"/>
            <color indexed="81"/>
            <rFont val="Tahoma"/>
            <family val="2"/>
          </rPr>
          <t xml:space="preserve">Memorando ARCOTEL-CPDT-2017-0028-M </t>
        </r>
        <r>
          <rPr>
            <sz val="9"/>
            <color indexed="81"/>
            <rFont val="Tahoma"/>
            <family val="2"/>
          </rPr>
          <t xml:space="preserve">de 20 de enero de 2017, el Director de Tecnologías de la Información y Comunicación comunica al Coordinador General de Planificación y Gestión Estratégica lo siguiente:  Para cumplimiento a la Norma de Control Interno 410-09 de la Contraloría General del Estado relativa al "Mantenimiento y control de la infraestructura tecnológica", que establece: "...La Unidad de Tecnología de Información de cada organización definirá y regulará los procedimientos que garanticen el mantenimiento y uso adecuado de la infraestructura tecnológica de las entidades.", y que, "7. Se mantendrá el control de los bienes informáticos a través de un inventario actualizado con el detalle de las características y responsables a cargo, conciliado con los registros contables.", la ingeniera Gabriela Jurado, coordinó y consolidó la información, con lo que mediante Memorando Nro. ARCOTEL-CPDT-2016-0022-M, de 27 de septiembre del 2016, y </t>
        </r>
        <r>
          <rPr>
            <b/>
            <sz val="9"/>
            <color indexed="81"/>
            <rFont val="Tahoma"/>
            <family val="2"/>
          </rPr>
          <t>Memorando Nro. ARCOTEL-CPGE-2016-0070-M</t>
        </r>
        <r>
          <rPr>
            <sz val="9"/>
            <color indexed="81"/>
            <rFont val="Tahoma"/>
            <family val="2"/>
          </rPr>
          <t>, de 05 de octubre del 2016, se remite a la Coordinación Financiera Administrativa realice las actualizaciones pertinentes al inventario informático adjunto a los mencionados memorandos y su conciliación contable, y proseguir con cumplimiento a la Norma de Control Interno mencionada. Por lo que me permito insistir en solicitar nuevamente por su intermedio la Coordinación Administrativa Financiera remita la versión final del inventario.</t>
        </r>
      </text>
    </comment>
  </commentList>
</comments>
</file>

<file path=xl/sharedStrings.xml><?xml version="1.0" encoding="utf-8"?>
<sst xmlns="http://schemas.openxmlformats.org/spreadsheetml/2006/main" count="16580" uniqueCount="2461">
  <si>
    <t>x</t>
  </si>
  <si>
    <t>Recomendación Eventual</t>
  </si>
  <si>
    <t>Recomendación
Permanente</t>
  </si>
  <si>
    <t>INSTITUCION</t>
  </si>
  <si>
    <t>Ex  SENATEL</t>
  </si>
  <si>
    <t>DGAI-SNT-0006-2011</t>
  </si>
  <si>
    <t>Evaluación del Sistema de Control Interno relacionado con las normas 200 – Ambiente de Control; 300 – Evaluación del Riesgo; y, 406 – Administración Financiera – Administración de Bienes, y demás normas y disposiciones legales relacionadas, en el Consejo Nacional de Telecomunicaciones, CONATEL y en la Secretaría Nacional de Telecomunicaciones, SENATEL, por el período comprendido entre el 1 de enero y el 30 de diciembre de 2011. (Aprobado el 2011-12-28 por la Contraloría General del Estado según oficio 00115 DCAI de 2012-01-04)</t>
  </si>
  <si>
    <t>DGAI-SNT-0003-2011</t>
  </si>
  <si>
    <t xml:space="preserve">Examen especial a la Evaluación del Sistema de Control Interno Institucional de la Secretaría Nacional de Telecomunicaciones, SENATEL, respecto a los componentes de Administración Financiera – Tesorería, con corte de operaciones al 28 de febrero de 2011. (Aprobado el 2011-11-16 por la Contraloría General del Estado según oficio 19086 DCAI de 2011-11-18)
</t>
  </si>
  <si>
    <t>DGAI-SNT-0001-2011</t>
  </si>
  <si>
    <t>Al Secretario Nacional de Telecomunicaciones
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t>
  </si>
  <si>
    <t>A la Directora General Administrativa Financiera
Requerirá al servidor encargado de la entrega recepción de los bienes muebles de larga duración entre la Secretaría Nacional de Telecomunicaciones y el Ministerio de Telecomunicaciones  y de la Sociedad de la Información, las actas relativas a las sietes pizarras electrónicas para su registro o descargo correspondiente.</t>
  </si>
  <si>
    <t>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t>
  </si>
  <si>
    <t>Al Secretario Nacional de Telecomunicaciones
Dispondrá a la Directora General de Gestión del Espectro Radioeléctrico, en función al avance tecnológico, las acciones conducentes para solicitar al Consejo Nacional de Telecomunicaciones la reforma del artículo 2 de la Resolución 082-03-CONATEL-2009, publicada en el Registro Oficial 542 de 6 de marzo de 2009, al tratarse de un dispositivo electrónico o chip y no de un documento de identificación, sin afectar a la percepción de los ingresos que por ese concepto recauda la institución anualmente y al cumplimiento de las normas de control interno y técnica de tesorería relativas a especies valoradas.</t>
  </si>
  <si>
    <t>Al Secretario Nacional de Telecomunicaciones
Realizará las gestiones necesarias a fin de que la SENATEL cuente con el estatuto orgánico de gestión organizacional por procesos actualizado y aprobado por los organismos competentes.</t>
  </si>
  <si>
    <t>DGAI-SNT-0004-2010</t>
  </si>
  <si>
    <t>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t>
  </si>
  <si>
    <t>Al Secretario Nacional de Telecomunicaciones
Dispondrá de manera específica a las y los actuales titulares de las unidades de los niveles asesor, operativo y de apoyo de la entidad, que presenten informes pormenorizados del estado en que se encuentran los recursos, documentación e información física y digital, sistemas, programas, bases de datos, funciones, controles y actividades, del ex Consejo Nacional de Radiodifusión y Televisión, a base de los cuales conocer y ordenar acciones correctivas sobre trámites, omisiones o errores pendientes.</t>
  </si>
  <si>
    <t>Al Secretario Nacional de Telecomunicaciones
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t>
  </si>
  <si>
    <t>Al Secretario Nacional de Telecomunicaciones
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t>
  </si>
  <si>
    <t>Al Secretario Nacional de Telecomunicaciones
Ordenará a la Directora General Administrativa Financiera y Jefe de División, Encargado de Mantenimiento, que concluyan los trámites de entrega del área comunal que utilizaba el ex CONARTEL en el edificio Inglaterra donde funcionaba, para evitar reclamos y observaciones posteriores innecesarias.</t>
  </si>
  <si>
    <t>DGAI-SNT-0001-2010</t>
  </si>
  <si>
    <t>Examen especial a la determinación, facturación, registro, recaudación y depósito de los ingresos de la Secretaría Nacional de Telecomunicaciones SENATEL, por el período comprendido entre el 1 de enero de 2008 y el 31 de diciembre de 2009.  (Aprobado el 2010-06-29 por la Contraloría General del Estado según oficio 011817 de 2010-07-06)</t>
  </si>
  <si>
    <t>Número de Informe</t>
  </si>
  <si>
    <t>Motivo del Informe</t>
  </si>
  <si>
    <t>DGAI-2013-007</t>
  </si>
  <si>
    <t>Evaluación Integral del Sistema de control Interno de la SENATEL, por el período comprendido entre el 01-11-2011 y el 31-10-2012, aprobado</t>
  </si>
  <si>
    <t>Al Director General de Control de Gestión 4. Incorporará los procesos de administración de tesorería, en el Sistema de Gestión de la Calidad-Manual de la Calidad.</t>
  </si>
  <si>
    <t>Al Director General de Control de Gestión 10. Presentará a la brevedad posible, a la máxima autoridad para su aprobación, el proyecto de política de comunicación interna del CONATEL y SENATEL, para su inmediata implementación.</t>
  </si>
  <si>
    <t xml:space="preserve">DAAC-0079-2013
</t>
  </si>
  <si>
    <t>A los procesos precontractuales y de ejecución de los siguientes contratos: LATIN PACIFIC CAPITAL- "Consultoría para la valoración de 10 MHz en la banda de 1900 MHz…" LATIN PACIF CAPITAL S.A. "… Contratación de un Banco de Inversión para la valoración de derechos de renovación de la concesión del servicio de telefonía móvil celular..."; a la ejecución de los contratos suscritos entre la SENATEL y NERA ECONOMIC CONSULTING.- "... Análisis, evaluación y unificación de conceptos y procedimientos referidos a la fijación de techos tarifarios, tarifa máxima o pliegos tarifarios iniciales de los servicios de telecomunicaciones..."; NERA ECONOMIC CONSULTING.-"... Determinación de la viabilidad de la portabilidad numérica entre operadoras móviles STMC y SMA..."Además el análisis a los contratos suscritos entre la SENATEL y las operadoras CONECEL S.A. y OTECEL S.A., los cuales comprenden los procesos precontractuales, contractual y de ejecución de los contratos de concesión para la prestación de servicio móvil avanzado, del servicio telefónico de larga distancia internacional, los que podrán prestarse a través de terminales de telecomunicaciones de uso público y concesión de las bandas de frecuencias esenciales, suscritos el 26 de agosto y 20 de noviembre de 2008 respectivamente</t>
  </si>
  <si>
    <t xml:space="preserve">DAI-AI-0227-2015  (DGAI-0003-2012)
</t>
  </si>
  <si>
    <t>Examen Especial a las adquisiciones y existencias de bienes de uso y consumo corriente de la Secretaria Nacional de Telecomunicaciones, SENATEL, por el periodo comprendido entre el 1 de julio del 2009 y el 29 de febrero de 2012</t>
  </si>
  <si>
    <t>Al Secretario Nacional de Telecomunicaciones: 1 "Dispondrá al Director General Administrativo Financiero al responsable del presupuesto que en los informes de ejecución presupuestaria, determine los rubros que no se han ejecutado por direcciones, el grado de cumplimiento de las políticas presupuestarias, las causas de las diferencias respecto de la programación de la ejecución y recomendaciones que se estimen convenientes, a fin de emitir un informe a las autoridades para que se tomen los correctivos necesarios de manera oportuna"</t>
  </si>
  <si>
    <t>Al Secretario Nacional de Telecomunicaciones: 2 "Dispondrá al Director General Administrativo Financiero y al Subdirector de Gestión de Servicios Administrativos, realice las gestiones tendientes a que los formularios de solicitud y entrega de proveeduría sean prenumerados"</t>
  </si>
  <si>
    <t>Al Secretario Nacional de Telecomunicaciones: 3 "Dispondrá al Director General Administrativo Financiero y al de Proveeduría Institucional, que todas las adquisidores de bienes de uso y consumo corriente, sean verificadas sus especificaciones, previo a su ingreso a la bodega y registro contable respectivo"</t>
  </si>
  <si>
    <t>Al Secretario Nacional de Telecomunicaciones: 4 "Dispondrá al Director General Administrativo Financiero y al Subdirector de Gestión de Servicios Administrativos ejerza supervisión continua sobre el proceso de adquisición de bienes y servicios, que permitan obtener mayor eficiencia y eficacia en las operaciones"</t>
  </si>
  <si>
    <t>Al Secretario Nacional de Telecomunicaciones: 5 "Dispondrá al Director General Administrativo Financiero y al de Proveeduría Institucional establecer y requerir las seguridades de la bodega de materiales de la entidad, a fin de garantizar su custodia y conservación eficiente de los bienes"</t>
  </si>
  <si>
    <t>Al Secretario Nacional de Telecomunicaciones: 4 "Dispondrá al Director General Administrativo Financiero y al Subdirector de Gestión de Servicios Administrativos, restablezca procedimientos de seguimiento continuo, evaluaciones periódicas; así también efectúe la supervisión sistemática en los cambios de custodio y en las constataciones físicas, como en las seguridades físicas de la bodega"</t>
  </si>
  <si>
    <t>DAAC-0288-2015</t>
  </si>
  <si>
    <t>Examen Especial a los ingresos, gastos y a los procesos precontractual, contractual, ejecución de contratos suscritos, recepción, uso y consumo, por el periodo comprendido desde el 13 de agosto de 2009 hasta el 31 de marzo de 2013</t>
  </si>
  <si>
    <t>A la Directora Ejecutiva de la Agencia de Regulación y Control de las Telecomunicaciones: 1 "Dispondrá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t>
  </si>
  <si>
    <t>A la Directora Ejecutiva de la Agencia de Regulación y Control de las Telecomunicaciones: 8 "Dispondrá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t>
  </si>
  <si>
    <t>A la Directora Ejecutiva de la Agencia de Regulación y Control de las Telecomunicaciones: 9 "Dispondrá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t>
  </si>
  <si>
    <t>DAI-AI-0070-2016 (12747-3-2014)</t>
  </si>
  <si>
    <t>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t>
  </si>
  <si>
    <t xml:space="preserve">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
</t>
  </si>
  <si>
    <t>DAI-AI-0076-2016  (12747-1-2015)</t>
  </si>
  <si>
    <t>Examen Especial a la dirección, administración y coordinación del sistema de documentación y archivo de la Secretaría Nacional de Telecomunicaciones, SENATEL; por el periodo comprendido entre el 1 de enero de 2013 y el 31 de diciembre de 2014.</t>
  </si>
  <si>
    <t xml:space="preserve">A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t>
  </si>
  <si>
    <t xml:space="preserve">A la Secretaria Nacional de Telecomunicaciones: 
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t>
  </si>
  <si>
    <t xml:space="preserve">A la Secretaría Nacional de Telecomunicaciones 
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
</t>
  </si>
  <si>
    <t xml:space="preserve">A la Secretaría Nacional de Telecomunicaciones 
Dispondrá al Secretario General, solicite de la Asistente Administrativa del Despacho, la presentación de un reporte mensual, de las comunicaciones enviadas y recibidas, su registro, trámite, archivo y seguimiento.
</t>
  </si>
  <si>
    <t xml:space="preserve">A la Secretaría Nacional de Telecomunicaciones 
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
</t>
  </si>
  <si>
    <t xml:space="preserve">A la Secretaría Nacional de Telecomunicaciones 
Dispondrá al Secretario General, coordine la conformación de la comisión para la elaboración de la tabla de plazos de conservación documental de cada una de las unidades administrativas de la Institución.
</t>
  </si>
  <si>
    <t xml:space="preserve">A la Secretaría Nacional de Telecomunicaciones:
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
</t>
  </si>
  <si>
    <t xml:space="preserve">DAI-AI-0128-2016  (12747-4-2014) </t>
  </si>
  <si>
    <t xml:space="preserve">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t>
  </si>
  <si>
    <t>DAI-AI-0078-2016 (DGAI-12747-1-2014)</t>
  </si>
  <si>
    <t>Examen Especial a los procesos de otorgamiento de permisos para la prestación de servicios de valor agregado de telecomunicaciones, de la Secretaría Nacional de Telecomunicaciones, SENATEL, por el período comprendido entre el 01 de enero de 2012 y el 31 de diciembre de 2013</t>
  </si>
  <si>
    <t xml:space="preserve">Al Secretario Nacional de Telecomunicaciones, dispondrá: 
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t>
  </si>
  <si>
    <t>DAI-AI-0080-2016  (12747-2-2015)</t>
  </si>
  <si>
    <t>Examen Especial a las adquisiciones y existencias de bienes de uso y consumo corriente de la Secretaría Nacional de Telecomunicaciones, SENATEL, por el período comprendido entre el 1 de marzo de 2013 y el 31 de diciembre de 2014</t>
  </si>
  <si>
    <t xml:space="preserve">Al Director Administrativo 
Dispondrá al Encargado de la Proveeduría Institucional, efectúe las gestiones tendientes a regularizar la utilización de los formularios de solicitud de proveeduría, a fin de que cuenten con todos los requisitos, condiciones y autorizaciones, inherentes a los procedimientos de distribución de bienes de uso y consumo corriente.
</t>
  </si>
  <si>
    <t xml:space="preserve">Al Director Administrativo 
Dispondrá al Encargado de la Proveeduría Institucional, vele por el cumplimiento de los plazos establecidos para la entrega recepción de los materiales e Insumos Institucionales.
</t>
  </si>
  <si>
    <t xml:space="preserve">Al Director Administrativo 
Comunicará de manera oportuna al Director Financiero, cuando de las constataciones físicas a los bienes de uso y consumo corriente, se presenten diferencias en menos.
</t>
  </si>
  <si>
    <t xml:space="preserve">Al Director Financiero 
Dispondrá a la Contadora General, registre en forma oportuna las diferencias en menos de las existencias en inventarios de bienes de uso y consumo corriente, registrando el débito en la cuenta 619.93 "Disminución de Existencias", revelando a nivel auxiliar el nombre del servidor custodio, hasta que se determinen las responsabilidades definitivas del caso.
</t>
  </si>
  <si>
    <t xml:space="preserve">Al Director de Talento Humano 
Controlar que los funcionarios y servidores desempeñen sus labores en las áreas asignadas en sus respectivos nombramientos o contratos, conforme sus competencias adoptando las acciones oportunas para su estricta observancia.
</t>
  </si>
  <si>
    <t xml:space="preserve">Al Director General Administrativo Financiero
Dispondrá al responsable de la gestión de transportes, establezca mecanismos adicionales de control, a fin de que los reportes diarios de movilización contengan información correcta de todas las órdenes emitidas y del kilometraje recorrido por cada automotor, que permita determinar el rendimiento de kilómetros por galón según el tipo de vehículo.
</t>
  </si>
  <si>
    <t xml:space="preserve">Al Director General Administrativo Financiero
Supervisará que las órdenes de movilización contenga información completa e consistente y cuenten con adecuado archivo; y, que en la autorización de la utilización del servicio, se observe las restricciones contempladas en las políticas sobre uso de vehículos institucionales.
</t>
  </si>
  <si>
    <t xml:space="preserve">Al Director General Administrativo Financiero
Dispondrá, al servidor encargado de la gestión de transportes, informe de manera periódica respecto a la emisión de las órdenes de movilización y utilización del parque automotor, gestión que será supervisada, a fin de que contenga información íntegra y consistente con un archivo de fácil acceso y permitan identificar una adecuada utilización vehicular.
</t>
  </si>
  <si>
    <t>Ex SUPERTEL</t>
  </si>
  <si>
    <t>ST-AI-051-2009</t>
  </si>
  <si>
    <t>Examen especial a los rubros de viáticos, subsistencias y pasajes aéreos de la Administración Central de la Superintendencia de Telecomunicaciones periodo del 1 de septiembre de 2006 al 30 de junio de 2008</t>
  </si>
  <si>
    <t>El Director General Administrativo Financiero, dispondrá: 
A la Jefe de la Unidad de Administración de Bienes y Servicios, efectúe el seguimiento de aquellos pasajes detallados en el presente comentario, cuya recuperación se encuentra pendiente, a fin de que el proceso de devolución sea inmediato.</t>
  </si>
  <si>
    <t>El Superintendente de Telecomunicaciones: 
Solicitará las comisiones de servicio de servidores de otras instituciones para atender exclusivamente necesidades de la SUPERTEL, requiriendo para ello en forma previa, un informe técnico por parte de la Dirección General de Talento Humano en el que se evidencie tal necesidad.</t>
  </si>
  <si>
    <t>ST-AI-052-2009</t>
  </si>
  <si>
    <t>Examen especial a las adquisiciones de bienes y servicios de la administración central de la Superintendencia de Telecomunicaciones periodo del 1 de septiembre de 2006 al 31 de julio de 2008</t>
  </si>
  <si>
    <t>El Intendente de Gestión: 
Dispondrá al Director General Financiero Administrativo la recuperación de los 70,00 USD y que corresponden a un ex servidor de la Institución, que no aprobó el curso de Contratación Pública, dictado por la Contraloría General del Estado del 3 al 7 de marzo del 2008.</t>
  </si>
  <si>
    <t>El Superintendente de Telecomunicaciones: 
Dispondrá al Director General de Imagen y Comunicación, que con el concurso del Director General de Planificación actualice el documento Manual de Imagen Visual Institucional y lo someta a consideración de la Máxima Autoridad, a fin de que sea promulgado mediante resolución motivada y se cumpla con el objeto del contrato, en función del interés institucional.</t>
  </si>
  <si>
    <t>ST-AI-053-2009</t>
  </si>
  <si>
    <t>Examen especial al seguimiento de recomendaciones sugeridas en los informes de auditoría, generados tanto por la Contraloría General del Estado como por la Unidad de Auditoría Interna de la Superintendencia de Telecomunicaciones periodo del 1 de febrero de 2007 al 30 de septiembre de 2008</t>
  </si>
  <si>
    <t>El  Superintendente de Telecomunicaciones: 
Dispondrá al Procurador General de la Institución realice las gestiones pertinentes para concluir con los procesos iniciados a fin de recuperar el IVA no devuelto por parte del Servicio de Rentas Internas a la Superintendencia de Telecomunicaciones.</t>
  </si>
  <si>
    <t>El Intendente de Gestión: 
Dispondrá al Director General Financiero Administrativo efectúe el respectivo análisis sobre los valores no devueltos a los concesionarios a fin de establecer si se tratan de saldos no factibles de ser reintegrados y proceder mediante Resolución motivada a su baja de los registros contables, cuenta: “Depósitos y Fondos de Terceros por Pagar”.</t>
  </si>
  <si>
    <t>ST-AI-058-2010</t>
  </si>
  <si>
    <t>Examen especial a los fondos rotativos y de caja chica de la Superintendencia de Telecomunicaciones periodo del 1 de septiembre de 2006 al 31 de diciembre de 2008</t>
  </si>
  <si>
    <t>El Superintendente de Telecomunicaciones: 
Dispondrá al Intendente Regional Sur y Delegado Regional Centro soliciten a la Unidad de Administración de Bienes y Servicios de la Administración Central las instrucciones necesarias, a fin de que el diseño de los formularios de las órdenes de combustibles que se emiten, guarden similares características a los de la Matriz.</t>
  </si>
  <si>
    <t>ST-AI-060-2010</t>
  </si>
  <si>
    <t>Examen especial a los siniestros y coberturas mediante pólizas de seguros contratadas por la Superintendencia de Telecomunicaciones periodo del 1 de septiembre de 2006 al 31 de enero de 2010</t>
  </si>
  <si>
    <t>El Director Nacional Financiero Administrativo, dispondrá: 
A la Contadora General, mantener el registro en cuentas por cobrar por 14 274,37 a cargo de los custodios en los 13 siniestros aún no resueltos y eliminar los ya definidos por 4 451,38 USD, que se citan en las páginas 26, 27, 28 y 29 de este informe</t>
  </si>
  <si>
    <t>ST-AI-063-2011</t>
  </si>
  <si>
    <t>Examen especial a cuentas por cobrar periodo del 1 de septiembre de 2006 al 31 de diciembre de 2009</t>
  </si>
  <si>
    <t>El Intendente Nacional de Gestión: 
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t>
  </si>
  <si>
    <t>El Superintendente de Telecomunicaciones: 
Dispondrá al Procurador General de la Institución, adopte y agote las instancias legales que correspondan, con el fin de recuperar los valores adeudados por el ex Coordinador General de la Intendencia Regional Costa.</t>
  </si>
  <si>
    <t>ST-AI-064-2011</t>
  </si>
  <si>
    <t>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t>
  </si>
  <si>
    <t xml:space="preserve">El Procurador General de la Institución:
Realizará las gestiones respectivas necesarias, a fin de concluir con los nueve trámites procesales que se relacionan con el cumplimiento de la Recomendación 12 del Informe sobre el análisis a la expedición de nombramientos en el periodo comprendido del 1 al 31 de agosto del 2008. </t>
  </si>
  <si>
    <t xml:space="preserve">El Director Nacional Financiero Administrativo:
Dispondrá y vigilará que la Contadora General, con base en el informe presentado por el Tesorero General contenido en el memorando TSR-2010-0413 de 7 de diciembre de 2010, proceda a la depuración de los valores no devueltos a los concesionarios por concepto de tasa de control, registrados en la cuenta Fondos de Terceros por Pagar, valores cobrados que no han sido posible ser devueltos, encontrándose pendientes de resolución. </t>
  </si>
  <si>
    <t>El Procurador General de la Institución:
Realizará las gestiones pertinentes para concluir con los procesos iniciados a fin de recuperar el IVA no devuelto por parte del Servicio de Rentas Internas a la Superintendencia de Telecomunicaciones.</t>
  </si>
  <si>
    <t>ST-AI-068-2012</t>
  </si>
  <si>
    <t>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t>
  </si>
  <si>
    <t>Al Superintendente de Telecomunicaciones 
Emitirá mediante Resolución motivada el Instructivo para efectuar el Control de la Calidad del Servicio Móvil Avanzado, aprobado el 20 de diciembre de 2010, disponiendo su aplicación y cumplimiento.</t>
  </si>
  <si>
    <t xml:space="preserve">Al Superintendente de Telecomunicaciones 
Dispondrá y vigilará que las Directoras Nacionales de Planificación y de Talento Humano elaboren el código de ética institucional para su análisis y aprobación, el cual lo expedirá mediante Resolución motivada. </t>
  </si>
  <si>
    <t>A la Directora Nacional de Planificación 
Incorporará en el Reglamento Orgánico por Procesos Institucional el Proceso que desarrollan las Unidades que administran y controlan los Equipos Técnicos a nivel regional.</t>
  </si>
  <si>
    <t>ST-AI-0070-2013</t>
  </si>
  <si>
    <t>Evaluación Integral al Sistema de Control Interno de la Superintendencia de Telecomunicaciones periodo del 1 de noviembre de 2011 y el 31 de octubre de 2012</t>
  </si>
  <si>
    <t xml:space="preserve">Al Superintendente de Telecomunicaciones 
Dispondrá a la Directora Nacional de Planificación, verifique previo a la legalización del contrato la inclusión como producto entregable, el diseño y la implementación de un proceso de administración de riesgos, que implique la metodología, estrategia, técnicas y procedimientos, a través de los cuales las unidades administrativas identificarán, analizarán y tratarán los riesgos a los que está expuesta la Superintendencia.  </t>
  </si>
  <si>
    <t>Al Director Nacional Financiero Administrativo: 
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t>
  </si>
  <si>
    <t>A los Ingresos, gastos y a los procesos precontractuales, contractuales y de ejecución de contratos suscritos, su recepción, uso y consumo de bienes y prestación de servicios , periodo del 1 de julio de 2008  hasta el 31 de mayo de 2013</t>
  </si>
  <si>
    <t>Examen Especial a los egresos solicitados por la Dirección Nacional de Imagen y Comunicación de la Superintendencia de Telecomunicaciones, por el periodo comprendido entre el 1 de enero del 2008 y el 30 de junio de 2012  (Informe DAI-AI-0044-2015   / ST-AI-0072-2013)</t>
  </si>
  <si>
    <t>Examen Especial a los procesos precontractuales y contractuales y de ejecución del proyecto Sistema Automático de Comprobación Técnica de Emisiones Radioeléctricas, SACER, de la SUPERTEL, por el periodo comprendido entre el 01 de enero de 2008 y el 31 de diciembre de 2012</t>
  </si>
  <si>
    <t xml:space="preserve">11936-4-2013 </t>
  </si>
  <si>
    <t>Examen Especial a los Nombramientos, Contratos Ocasionales y Servicios Profesionales de la Superintendencia de Telecomunicaciones, por el periodo comprendido entre el 01 de agosto de 2009 y el 31 de agosto de 2013</t>
  </si>
  <si>
    <t>DAPyA-0040-2015</t>
  </si>
  <si>
    <t>Examen Especial de ingeniería,
practicado a los Procesos precontractuales, ejecución y fiscalización de varias obras en la
provincia de Pichincha, a cargo de la ex Superintendencia de Telecomunicaciones, por el
período comprendido entre el 1 de enero de 2011 y el 16 de enero de 2015.</t>
  </si>
  <si>
    <t xml:space="preserve">Examen Especial a los procesos precontractual, contractual y de ejecución del Proyecto Sistema Autónomo de Control de Redes Móviles, SAMM, de la Superintendencia de Telecomunicaciones, por el periodo comprendido entre el 1 de enero de 2008 y el 30 de abril de 2013.
</t>
  </si>
  <si>
    <t>Examen Especial a los Egresos efectuados para la provisión de bienes y servicios de la Intendencia Regional Norte de la Superintendencia de Telecomunicaciones, por el periodo comprendido entre el 1 de enero de 2011 y el 31 de diciembre de 2013.</t>
  </si>
  <si>
    <t xml:space="preserve">Al Superintendente de Telecomunicaciones:
Dispondrá al Intendente Nacional de Gestión y a la Directora Nacional de Talento Humano, revisen las disposiciones legales vigentes para la celebración del contrato DTH-2013-305 y tomen las acciones administrativas correspondientes en los términos previstos en la Ley Orgánica del Servicio Público, a fin de salvaguardar los recursos financieros institucionales
</t>
  </si>
  <si>
    <t>Al Superintendente de Telecomunicaciones:
Dispondrá al Intendente Nacional de Gestión y a la Directora Nacional de Talento Humano, velen por el cumplimiento cabal de las disposiciones legales, previo a la firma de contratos de servicios ocasionales y civiles de servicios profesionales</t>
  </si>
  <si>
    <t>Al Superintendente de Telecomunicaciones:
Dispondrá al Intendente Nacional de Gestión y a la Directora Nacional de Talento Humano, que 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para el adecuado desarrollo de los procesos y actividades institucionales.</t>
  </si>
  <si>
    <t>Al Superintendente de Telecomunicaciones:
Dispondrá al Intendente Nacional de  Talento Humano,  que 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t>
  </si>
  <si>
    <t>A la Directora Ejecutiva de la ARCOTEL:
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t>
  </si>
  <si>
    <t>A la Directora Ejecutiva de la ARCOTEL:
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t>
  </si>
  <si>
    <t xml:space="preserve">Al Coordinador General Administrativo Financiero:
5. Dispondrá al Director Financiero emita lineamientos para que el área de Presupuesto en la Matriz, realice el seguimiento y evaluación periódica de los presupuestos anuales asignados a la Administración Regional, con el fin de adoptar medidas oportunas, para que las asignaciones presupuestarias se ajusten a las reales necesidades y logren consecuentemente porcentajes óptimos en su ejecución.
</t>
  </si>
  <si>
    <t>Fecha de aprobación del Informe</t>
  </si>
  <si>
    <t xml:space="preserve">Número Recomendación
</t>
  </si>
  <si>
    <t>Descripción  Recomendación</t>
  </si>
  <si>
    <t>A la Directora Nacional Financiera Administrativa 
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t>
  </si>
  <si>
    <t>Recomendaciones Eventuales:   01-Enero-2010  hasta 16-Febrero-2015</t>
  </si>
  <si>
    <t>Pág. Inf.</t>
  </si>
  <si>
    <t>Oficio de aprobación
N°</t>
  </si>
  <si>
    <t>Oficio de aprobación
Fecha</t>
  </si>
  <si>
    <t>Responsable del cumplimiento en el Informe</t>
  </si>
  <si>
    <t>Cumplimiento
Si</t>
  </si>
  <si>
    <t>Cumplimiento
No</t>
  </si>
  <si>
    <t>No 
aplicable</t>
  </si>
  <si>
    <t>No 
Competencia</t>
  </si>
  <si>
    <t>Observaciones</t>
  </si>
  <si>
    <t>Dirección de Talento Humano</t>
  </si>
  <si>
    <t>Dirección Financiera</t>
  </si>
  <si>
    <t>Director Nacional Financiero Administrativo</t>
  </si>
  <si>
    <t>Secretario Nacional de Telecomunicaciones</t>
  </si>
  <si>
    <t>Dirección de Planificación y Proyectos</t>
  </si>
  <si>
    <t>Director General de Control de Gestión</t>
  </si>
  <si>
    <t>Encargado del Control General de Bienes</t>
  </si>
  <si>
    <t>Directora Administrativa Financiera, servidor encargado de la entrega de bienes muebles de larga duración entre SENATEL y MINTEL</t>
  </si>
  <si>
    <t>Directora General Administrativa Financiera</t>
  </si>
  <si>
    <t xml:space="preserve"> Directora General de Gestión del Espectro Radioeléctrico</t>
  </si>
  <si>
    <t>Secretario del CONATEL, Secretario General y Directores Generales</t>
  </si>
  <si>
    <t>Directoras Generales Administrativa Financiera y de Sistemas Informáticos</t>
  </si>
  <si>
    <t>Directora General Administrativa Financiera y Subdirectora de Gestión del Talento Humano Encargada</t>
  </si>
  <si>
    <t>Directora General Administrativa Financiera y Jefe de División, Encargado de Mantenimiento</t>
  </si>
  <si>
    <t>Directora Nacional de Planificación</t>
  </si>
  <si>
    <t xml:space="preserve"> Director Nacional Financiero Administrativo
Dirección Nacional de Tecnología Informática</t>
  </si>
  <si>
    <t>Dirección de Comunicación</t>
  </si>
  <si>
    <t xml:space="preserve"> Directora Nacional Financiera Administrativa 
Director Nacional de Imagen y Comunicación</t>
  </si>
  <si>
    <t>Director General Administrativo Financiero</t>
  </si>
  <si>
    <t>Intendente de Gestión
Director General Financiero Administrativo</t>
  </si>
  <si>
    <t xml:space="preserve">Superintendente de Telecomunicaciones
Director General de Imagen y Comunicación
Director General de Planificación </t>
  </si>
  <si>
    <t>Superintendente de Telecomunicaciones
Dirección General de Talento Humano</t>
  </si>
  <si>
    <t xml:space="preserve"> Superintendente de Telecomunicaciones
Procurador General de la Institución</t>
  </si>
  <si>
    <t>Director General Financiero Administrativo</t>
  </si>
  <si>
    <t>Coordinación General de Asesoría Jurídica</t>
  </si>
  <si>
    <t xml:space="preserve">Intendente Regional Sur
Delegado Regional Centro </t>
  </si>
  <si>
    <t>Director Nacional Financiero Administrativo
Contadora General</t>
  </si>
  <si>
    <t>Director Nacional Financiero Administrativo
Directora Nacional de Talento Humano
Director Nacional de Planificación</t>
  </si>
  <si>
    <t>Superintendente de Telecomunicaciones
 Intendencia Regional Costa.</t>
  </si>
  <si>
    <t>Procurador General de la Institución</t>
  </si>
  <si>
    <t>Director Nacional Financiero Administrativo
 Contadora General</t>
  </si>
  <si>
    <t xml:space="preserve">Superintendente de Telecomunicaciones </t>
  </si>
  <si>
    <t>Superintendente de Telecomunicaciones 
Directoras Nacionales de Planificación y de Talento Humano</t>
  </si>
  <si>
    <t xml:space="preserve">Directora Nacional de Planificación </t>
  </si>
  <si>
    <t>Dirección de Procesos</t>
  </si>
  <si>
    <t>Dirección de Sistemas Informáticos</t>
  </si>
  <si>
    <t xml:space="preserve"> Directora Ejecutiva de la ARCOTEL
Servidores de la Entidad </t>
  </si>
  <si>
    <t>Directora Ejecutiva de la ARCOTEL
Servidores encargados de las áreas Administrativa Financiera, y Jurídica</t>
  </si>
  <si>
    <t>Directora Ejecutiva de la ARCOTEL
Servidores encargados de las áreas de Gestión de Servicios de Telecomunicaciones y Administrativa Financiera y Jurídica</t>
  </si>
  <si>
    <t>Dirección de Documentación y Archivo</t>
  </si>
  <si>
    <t>Dirección Administrativa</t>
  </si>
  <si>
    <t>Secretario Nacional de Telecomunicaciones
Directores Generales Administrativo Financiero y Jurídico</t>
  </si>
  <si>
    <t>Secretaria Nacional de Telecomunicaciones
 Secretario General
 Directores Generales y Regionales</t>
  </si>
  <si>
    <t>Secretaria Nacional de Telecomunicaciones
Director General de Control de Gestión</t>
  </si>
  <si>
    <t>Secretaría Nacional de Telecomunicaciones
Secretario General</t>
  </si>
  <si>
    <t>Secretaría Nacional de Telecomunicaciones
Director General de Sistemas Informáticos</t>
  </si>
  <si>
    <t>Secretario Nacional de Telecomunicaciones
 Unidades y Direcciones inmersas en el proceso de otorgamiento de permisos de valor agregado de telecomunicaciones</t>
  </si>
  <si>
    <t>Secretario Nacional de Telecomunicaciones
 Directora General de Gestión de los Servicios de Telecomunicaciones
 Director General de Sistemas Informáticos y las Unidades Inmersas en el proceso de otorgamiento de títulos habilitantes</t>
  </si>
  <si>
    <t>Director Administrativo
Encargado de la Proveeduría Institucional</t>
  </si>
  <si>
    <t>Director Administrativo
 Director Financiero</t>
  </si>
  <si>
    <t>Director Financiero
 Contadora General</t>
  </si>
  <si>
    <t xml:space="preserve">Director de Talento Humano 
</t>
  </si>
  <si>
    <t xml:space="preserve">Director General Administrativo Financiero
</t>
  </si>
  <si>
    <t>Secretario Nacional de Telecomunicaciones
Director General Administrativo Financiero</t>
  </si>
  <si>
    <t>Secretario Nacional de Telecomunicaciones
 Director General Administrativo Financiero
Subdirector de Gestión de Servicios Administrativos</t>
  </si>
  <si>
    <t>Secretario Nacional de Telecomunicaciones
Director General Administrativo Financiero 
Proveeduría Institucional</t>
  </si>
  <si>
    <t>Secretario Nacional de Telecomunicaciones
 Director General Administrativo Financiero
Proveeduría Institucional</t>
  </si>
  <si>
    <t>Secretario Nacional de Telecomunicaciones
Director General Administrativo Financiero 
Subdirector de Gestión de Servicios Administrativos</t>
  </si>
  <si>
    <t>Superintendente de Telecomunicaciones
Director Nacional Financiero Administrativo</t>
  </si>
  <si>
    <t>Coordinación Administrativa Financiera</t>
  </si>
  <si>
    <t xml:space="preserve"> Coordinador Zonal 2</t>
  </si>
  <si>
    <t xml:space="preserve">Coordinador General Administrativo Financiero
Director Financiero </t>
  </si>
  <si>
    <t>Coordinación Zonal 2</t>
  </si>
  <si>
    <t>Directora Ejecutiva de la ARCOTEL
Director de Talento Humano</t>
  </si>
  <si>
    <t>Directora Ejecutiva de la ARCOTEL
Coordinador Técnico de Control
Coordinador General de Planificación y Gestión Estratégica
Director de Talento Humano,</t>
  </si>
  <si>
    <t>Superintendente de Telecomunicaciones
Intendente Nacional de Gestión
Directora Nacional de Talento Humano</t>
  </si>
  <si>
    <t>Directora Ejecutiva de la Agencia de Regulación y Control de las
Telecomunicaciones</t>
  </si>
  <si>
    <t>Directora Ejecutiva de la Agencia de Regulación y Control de las
Telecomunicaciones
Administrador del contrato PRG-20121-100</t>
  </si>
  <si>
    <t>Coordinación General Jurídica</t>
  </si>
  <si>
    <t>Responsable de Comunicación Social</t>
  </si>
  <si>
    <t>Responsable de Gestión Documental
y Archivo</t>
  </si>
  <si>
    <t>Dirección Ejecutiva</t>
  </si>
  <si>
    <t>Dirección Técnica de Gestión Económica de Títulos Habilitantes</t>
  </si>
  <si>
    <t>Coordinación Zonal 4</t>
  </si>
  <si>
    <t>Coordinación Zonal 3</t>
  </si>
  <si>
    <t xml:space="preserve">A la Directora Ejecutiva de la ARCOTEL
Dispondrá a los Directores de Certificación de Equipos y de Sistemas Informáticos, coordinen acciones, a fin de que el proceso de certificación de equipos de telecomunicaciones cuente con un sistema automatizado e integrado, que permita ingresar toda la información que genera este proceso desde su inicio que es la solicitud de homologación del peticionario hasta el pago y entrega del certificado de homologación emitido, lo que permitirá el manejo consolidado y confiable de la información y la generación de reportes de manera oportuna para la toma de decisiones.
</t>
  </si>
  <si>
    <t>Coordinación General de Planificación y Gestión Estratégica</t>
  </si>
  <si>
    <t>Coordinación Técnica de Control</t>
  </si>
  <si>
    <t xml:space="preserve">Dirección de Certificación de Equipos </t>
  </si>
  <si>
    <t>Examen Especial administrativo financiero al trámite de solicitudes para la certificación de equipos de telecomunicaciones y a los ingresos correspondientes a este concepto, por el periodo comprendido entre el 7 de marzo de 2013 y el 31 de mayo de 2015</t>
  </si>
  <si>
    <t>11936-2-2013   
(DAI-AI-0293-2016)</t>
  </si>
  <si>
    <t>Examen Especial a los procesos precontractuales y contractuales de adquisición de bienes, servicios y de consultoría de la Superintendencia de Telecomunicaciones, por el periodo comprendido entre el 1 de enero de 2009 y el 31 de diciembre de 2012</t>
  </si>
  <si>
    <t>Directora Ejecutiva</t>
  </si>
  <si>
    <t xml:space="preserve">Al Intendente Nacional de Gestión
4. Dispondrá al Director Nacional Financiero Administrativo, defina las instrucciones pertinentes que permitan asegurar la incorporación de la información necesaria y soporte adecuado, tanto para la elaboración del Presupuesto Institucional como del Plan Anual de Inversiones.
</t>
  </si>
  <si>
    <t>Coordinador General Administrativa Financiera (CAF)</t>
  </si>
  <si>
    <t>Coordinación Técnica de Regulación</t>
  </si>
  <si>
    <t>Coordinación Zonal 5</t>
  </si>
  <si>
    <t>Coordinación Zonal 6</t>
  </si>
  <si>
    <t>Oficina Técnica de Galápagos</t>
  </si>
  <si>
    <t>Responsable de Atención al Consumidor de Servicios
de Telecomunicaciones</t>
  </si>
  <si>
    <t>Dirección de Atención al Usuario</t>
  </si>
  <si>
    <t>Dirección de Control de Servicios de las Telecomunicaciones</t>
  </si>
  <si>
    <t>Dirección de Control del Espectro Radioeléctrico</t>
  </si>
  <si>
    <t>Dirección de Investigación Especial</t>
  </si>
  <si>
    <t>Dirección de Planificación de las Telecomunicaciones</t>
  </si>
  <si>
    <t>Dirección de Regulación de Servicios de las Telecomunicaciones</t>
  </si>
  <si>
    <t>Dirección de Regulación del Espectro Radioeléctrico</t>
  </si>
  <si>
    <t>Dirección Jurídica de Control de Servicios de las Telecomunicaciones</t>
  </si>
  <si>
    <t xml:space="preserve">Dirección Jurídica de Control del Espectro Radioeléctrico </t>
  </si>
  <si>
    <t>Dirección Jurídica de Regulación</t>
  </si>
  <si>
    <t xml:space="preserve">Al Superintendente de Telecomunicaciones
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
</t>
  </si>
  <si>
    <t xml:space="preserve">Al Intendente Nacional de Gestión
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
</t>
  </si>
  <si>
    <t>11936-1-2014
(DAI-AI-0301-2016)</t>
  </si>
  <si>
    <t xml:space="preserve">Examen Especial al registro y administración de los Bienes de Larga Duración de la SUPERTEL,  por el período comprendido entre el 1 de enero de 2011 y el 30 de noviembre de 2013 </t>
  </si>
  <si>
    <t>A la Directora Ejecutiva de la ARCOTEL:
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t>
  </si>
  <si>
    <t xml:space="preserve">Al Intendente Nacional de Gestión:
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
</t>
  </si>
  <si>
    <t xml:space="preserve">Al Director Nacional Financiero Administrativo y a los Intendentes y Delegados Regionales:
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
</t>
  </si>
  <si>
    <t xml:space="preserve">Al Director Nacional Financiero Administrativo y a los Intendentes y Delegados Regionales:
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
</t>
  </si>
  <si>
    <t xml:space="preserve">Al Coordinador General Administrativo Financiero:
5. Dispondrá al Director Administrativo emitir instrucciones en cuanto a las funciones y actividades que deben efectuar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
</t>
  </si>
  <si>
    <t xml:space="preserve">A la Directora Ejecutiva de la ARCOTEL:
7. Dispondrá al Coordinador General de Asesoría Jurídica con el soporte suficiente de la información actualizada sobre el estado de todos los procesos llevados tanto en la administración de Quito, como en las Coordinaciones Zonales, se gestione el procedimiento correspondiente a través de la Coordinación General Administrativa Financiera - área de Bienes y Servicios, para el tramite definitivo de aquellos equipos que por haber concluido su proceso legal correspondan ser administrados como bienes institucionales, así como gestionen la administración pertinente como bienes de terceros, para aquellos cuyo proceso legal no haya concluido pero que permanecen en las bodegas de las diferentes dependencias en la Institución.
</t>
  </si>
  <si>
    <t xml:space="preserve">Al Coordinador General Administrativo Financiero:
8. Dispondrá al Director Administrativo circularice a todo el personal de la ARCOTEL, a fin de instruir sobre el proceso de baja de bienes, el mismo que lo iniciará el custodio del bien señalando la obsolescencia y fuera de uso de los bienes que se encuentren a su cargo, dejando constancia en las respectivas actas que para este propósito se elaboren, actividades que las supervisará a fin de culminar el proceso, lo que evitará que se continúe manteniendo estos bienes en las pólizas de seguros, así como se utilicen espacios físicos útiles para otros propósitos.
</t>
  </si>
  <si>
    <t xml:space="preserve">Al Coordinador General Administrativo Financiero:
9. Dispondrá a los Directores Administrativo y Financiero, que en forma conjunta con la responsable de la Unidad de Administración de Bienes y Servicios Coordinadores Zonales y responsables de las Oficinas Técnicas establezcan los procedimientos que aseguren una óptima administración de los bienes de larga duración en lo que respecta al registro, custodia, utilización, traspaso e identificación de los bienes, regulando aspectos como:
9.1 Que toda movilización de bienes, que sean enviados para reparación, sea por garantía técnica u otro caso debe ser comunicada a la Unidad de Administración de Bienes y Servicios, para su adecuado registro y trámite.
9.2 Cuando, como resultado de la inspección técnica, se comprobare que los bienes no pueden ser reparados, esta novedad debe ser comunicada a la Unidad de Administración de Bienes y Servicios y remitir los equipos con el fin de iniciar el proceso de baja.
9.3 Cuando, por necesidades de uso y mejor servicio, los bienes deben ser trasladados a otra Unidad, debe igualmente comunicarse, para proceder al registro de cambio de custodio.
</t>
  </si>
  <si>
    <t xml:space="preserve">Al Coordinador General Administrativo Financiero:
10. Dispondrá a los Directores Administrativo Financiero, que en forma conjunta con la responsable de la Unidad de Administración de Bienes y Servicios establezcan los lineamientos y procedimientos por escrito de forma clara que puedan ser comprendidos fácilmente por el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
</t>
  </si>
  <si>
    <t xml:space="preserve">Al Coordinador General Administrativo Financiero:
11. Dispondrá al Director Administrativo, programe, gestione y supervise se efectúen por parte del área de Bienes y Servicios, responsable de este proceso, anualmente constataciones físicas de los bienes institucionales, de las cuales le informarán las novedades encontradas, a fin de que sirviendo como insumo, se actualicen y depuren los inventarios y registros; actividad cuya ejecución también será de su supervisión debidamente evidenciada.
</t>
  </si>
  <si>
    <t xml:space="preserve">Al Coordinador General Administrativo Financiero:
12. Dispondrá a los responsable de la Administración de Activos Fijos, elaboren en forma oportuna las actas de entrega-recepción, previa la entrega o retiro de los bienes asignados a los custodios directos, actas que serán debidamente numeradas, en las que se hará constar la descripción de los bienes, su codificación, valor y legalización por parte de los servidores que participen en esa diligencia.
</t>
  </si>
  <si>
    <t xml:space="preserve">Al Coordinador General Administrativo Financiero:
13. Dispondrá a los Coordinadores Zonales y responsables de las Oficinas Técnicas, supervisen y efectúen el seguimiento permanente al cumplimiento y aplicación de las disposiciones emitidas, para la administración de los equipos técnicos entre las cuales se incluya el control al adecuado uso del sistema SADEQ, y verificando el cumplimiento de los objetivos que motivaron su implementación. Requerirá informes periódicos de novedades y cumplimiento, que apoyen la gestión y decisiones que requieran adoptarse.
</t>
  </si>
  <si>
    <t xml:space="preserve">Al Coordinador General de Planificación y Gestión Estratégica:
14. Dispondrá al Director de Sistemas Informáticos, estudie e 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
</t>
  </si>
  <si>
    <t xml:space="preserve">A los Coordinadores Generales Administrativo Financiero y de Planificación y Gestión Estratégica:
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
</t>
  </si>
  <si>
    <t xml:space="preserve">Al Coordinador General Administrativo Financiero:
16. Dispondrá al Director Administrativo, establezca los procedimientos y formatos estandarizados necesarios para le ejecución y control de la movilización de los vehículos institucionales, considerando que:
• Las dependencias que requieren la movilización, son quienes deben justificar con los datos respectivos, la información pertinente al motivo, personal que se moviliza, lugar/destino (dependencia y dirección) y tiempo.
• Las dependencias o servidores administradores del parque automotor llevarán registros del vehículo (con todos los datos que en relación al bien, exige la norma) y chofer asignado (fecha de vigencia de la licencia de conducir) aspecto que deberá contemplar la autorización de movilizaciones la verificación física que el servidor porta el documento.
El Coordinador General Administrativo financiero verificará su cumplimiento, estableciendo mecanismos de supervisión a su aplicación, a partir de su emisión.
</t>
  </si>
  <si>
    <t xml:space="preserve">Al Coordinador General Administrativo Financiero:
17. Dispondrá al Director Administrativo, regularice la situación de identificación de los vehículos con el respectivo logotipo institucional, verificando los casos en que por ser necesario deban exceptuarse de su uso, se cuente con la autorización de la máxima autoridad en la que se revele las razones para no portarlo.
</t>
  </si>
  <si>
    <t xml:space="preserve">Al Coordinador General Administrativo Financiero:
18. Dispondrá al Director Administrativo que a través de la Unidad de Administración de Bienes y Servicios, se emitan los lineamientos a fin de estandarizar en el ámbito nacional, los formularios correspondientes al ingreso a bodega, los mismos que deberán ser pre impresos y pre numerados lo que facilitará el control posterior.
</t>
  </si>
  <si>
    <t xml:space="preserve">Al Coordinador General Administrativo Financiero:
19. Dispondrá al Director Financiero, a la Contadora General y a los servidores responsables del proceso administrativo y financiero en la Administración Regional, verifiquen previo el pago, que la documentación de respaldo de los bienes de larga duración, cuente con el Ingreso a Bodega en soporte a la verificación de conformidad de los bienes como responsabilidad del Bodeguero-Guardalmacén o quien haga sus veces.
</t>
  </si>
  <si>
    <t xml:space="preserve">Al Coordinador General de Planificación y Gestión Estratégica:
20. Dispondrá al Director de Procesos, realice el levantamiento del proceso y tiempos para la baja de bienes de larga duración, a partir del reporte por parte del custodio o servidor ejecutor de constatación física, del mal estado, obsolescencia o condición de bien en desuso, y considerando todos los pasos a seguir y soportes para su adecuado y legal tratamiento, estableciendo tiempos razonables para cada fase, actividad y tarea hasta su conclusión oportuna.
</t>
  </si>
  <si>
    <t xml:space="preserve">Al Coordinador General Administrativo Financiero:
21. Dispondrá a todos los servidores de la Institución que en cumplimiento de sus responsabilidades notifiquen la condición del mal estado, obsolescencia o de bien en desuso, tan pronto como tengan conocimiento de las mismas, tanto a la Unidad de Administración de Bienes y Servicios como al responsable de la administración de bienes de la Unidad Administrativa a la que pertenezca, de tal forma que se proceda con el trámite debidamente regulado para el proceso de baja pertinente en los casos en que corresponda.
</t>
  </si>
  <si>
    <t xml:space="preserve">Al Coordinador General Administrativo Financiero:
22. Dispondrá a los Directores Administrativo y Financiero, supervisen la adecuada y oportuna coordinación de acciones, entre las dependencias internas de dichas Direcciones, y las externas que correspondan, garantizando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
</t>
  </si>
  <si>
    <t>RECOMENDACIONES PARA SEGUIMIENTO Y EVALUACIÓN DE SU CUMPLIMIENTO</t>
  </si>
  <si>
    <t>AGENCIA DE REGULACIÓN Y CONTROL DE LAS TELECOMUNICACIONES  - ARCOTEL</t>
  </si>
  <si>
    <t>AGENCIA DE REGULACIÓN Y CONTROL DE LAS TELECOMUNICACIONES  -  ARCOTEL</t>
  </si>
  <si>
    <t xml:space="preserve">Coordinación General Administrativa Financiera
</t>
  </si>
  <si>
    <t>Dirección de Planificación, Inversión, Seguimiento y Evaluación</t>
  </si>
  <si>
    <t>Dirección de Procesos, Calidad, Servicios y Cambio y Cultura Organizacional</t>
  </si>
  <si>
    <t>Dirección Técnica de Regulación del Espectro Radioeléctrico</t>
  </si>
  <si>
    <t>Dirección Técnica de Control de Servicios de Telecomunicaciones</t>
  </si>
  <si>
    <t>Dirección Técnica de Regulación de Servicios y Redes de Telecomunicaciones</t>
  </si>
  <si>
    <t>Dirección de Tecnologías de la Información y Comunicación</t>
  </si>
  <si>
    <t>Coordinación General Administrativa Financiera</t>
  </si>
  <si>
    <t>Dirección de Oficina Técnica 
(Galápagos)</t>
  </si>
  <si>
    <t>Dirección Técnica de Estudios, Análisis Estadístico y de Mercado</t>
  </si>
  <si>
    <t>Dirección Técnica de Control del Espectro Radioeléctrico</t>
  </si>
  <si>
    <t>Dirección Técnica de Homologación de Equipos</t>
  </si>
  <si>
    <t>Dirección Técnica de Control de Seguridad de Redes de Telecomunicaciones</t>
  </si>
  <si>
    <t>Coordinación Técnica de Títulos Habilitantes</t>
  </si>
  <si>
    <t>Dirección Técnica de Títulos Habilitantes de Servicios y Redes de Telecomunicaciones</t>
  </si>
  <si>
    <t>Unidad Técnica de Registro Público</t>
  </si>
  <si>
    <t>Dirección Técnica de Títulos Habilitantes del Espectro Radioeléctrico</t>
  </si>
  <si>
    <t xml:space="preserve">A la Directora Ejecutiva de la ARCOTEL
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
</t>
  </si>
  <si>
    <t xml:space="preserve">A la Directora Ejecutiva de la ARCOTEL
2. Ordenará al Director Financiero elimine para el o los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
</t>
  </si>
  <si>
    <t xml:space="preserve">Al Coordinador General Administrativo Financiero de la ARCOTEL
5. Dispondrá al Director Financiero y Subdirector de Gestión Financiera que ordenen,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
</t>
  </si>
  <si>
    <t xml:space="preserve">Al Coordinador General Administrativo Financiero de la ARCOTEL
6. Ordenará al Director Financiero requiera la presentación de las conciliaciones o cuadres contables entre la información del eSIGEF y los reportes que suministra el SIFAF, respecto a los ingresos por facturación, pendientes de elaboración correspondientes a períodos anteriores de la ex SENATEL, lo que permitirá depurar, esclarecer y asegurar la confiabilidad de la información financiera.
</t>
  </si>
  <si>
    <t xml:space="preserve">Al Coordinador General Administrativo Financiero de la ARCOTEL
7. Dispondrá a la Tesorera y Contadora General, de acuerdo con sus competencias, vigilen, supervisen y controlen que las recaudaciones diarias cuadren con los reportes de facturas canceladas del SIFAF, reportes que abalizarán y suscribirán los servidores responsables de la recaudación, revisión, control y aprobación.
</t>
  </si>
  <si>
    <t xml:space="preserve">A la Directora Ejecutiva de la ARCOTEL
8. Ordenaré al Director de Sistemas Informáticos incorporar en el SIFAF los reportes necesarios que permitan a los usuarios controlar y conciliar la información  del mismo y el eSIGEF, reportes que guardarán una estructura de acuerdo con las necesidades de las áreas requirentes, para lo cual presentará un cronograma de trabajo a corto plazo que priorice los requerimientos solicitados.
</t>
  </si>
  <si>
    <t xml:space="preserve">A la Directora Ejecutiva de la ARCOTEL
9. Dispondrá al Director de Sistemas Informáticos capacite a otros servidores de la unidad a su cargo, sobre la operatividad y funcionamiento del software del SIFAF, a fin de sociabilizarlo y que exista más personal que brinde un oportuno soporte técnico.
</t>
  </si>
  <si>
    <t xml:space="preserve">A la Directora Ejecutiva de la ARCOTEL
10. Ordenará al Director de Sistemas Informáticos elabore el manual  técnico del  software del SIFAF, en el que se detalle la estructura de esta herramienta,  revelando su operatividad, a fin que se encuentre respaldado y pueda ser administrado por varios servidores del área informática.
</t>
  </si>
  <si>
    <t>DAI-AI-0878-2016 (32016-2-2015)</t>
  </si>
  <si>
    <t>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t>
  </si>
  <si>
    <t xml:space="preserve">Recomendación 1
Al Coordinador General Administrativo Financiero
Dispondrá a la Dirección encargada de emitir la certificación de disponibilidad presupuestaria, se verifique que las necesidades de contratación se encuentren incluidas en el PAC del respectivo año con la información correcta y completa, tramitando las reformas pertinentes de manera oportuna cuando así sea requerido, respaldando también la certificación de dicha información.
</t>
  </si>
  <si>
    <t xml:space="preserve">Recomendación 2
Al Coordinador General Administrativo Financiero
Dispondrá a los servidores responsables de los procesos de Contratación que de acuerdo a su naturaleza, consideren en los procedimientos precontractuales, todos los documentos y estudios técnicos completos que justifiquen y evidencien dicha contratación; procesos que deberán ser supervisados y verificado su cumplimiento.
</t>
  </si>
  <si>
    <t xml:space="preserve">Recomendación 3
A la Directora Ejecutiva de la ARCOTEL
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
</t>
  </si>
  <si>
    <t xml:space="preserve">Recomendación 4
A la Directora Ejecutiva de la ARCOTEL
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
</t>
  </si>
  <si>
    <t xml:space="preserve">Recomendación 5
A la Directora Ejecutiva de la ARCOTEL
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
</t>
  </si>
  <si>
    <t xml:space="preserve">Recomendación 6
La Directora Ejecutiva de la ARCOTEL
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
</t>
  </si>
  <si>
    <t xml:space="preserve">Recomendación 7
A los Coordinadores Generales, Directores Nacionales, Intendentes y Delegados Regionales y/o Zonales, responsables de las áreas requirentes y Administradores de Contratos:
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
</t>
  </si>
  <si>
    <t xml:space="preserve">Recomendación 8
A la Directora Ejecutiva de la ARCOTEL
Dispondrá a la Directora de Gestión Documental y Archivo, emita las instrucciones formales pertinentes a todas las Unidades Administrativas, y específicamente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 así como, efectúe la supervisión periódica, que asegure su cumplimiento.
</t>
  </si>
  <si>
    <t xml:space="preserve">Recomendación 9
A la Directora Ejecutiva de la ARCOTEL
Dispondrá a la Directora de Gestión Documental y Archivo, supervise la utilización del Sistema Documental, por parte de todos los órganos administrativos de la ARCOTEL, considerando que a través del mismo se formalizará y dejará constancia sobre la generación y entrega de información a través de los otros medios de comunicación que por facilidades requieran utilizarse, principalmente cuando dicha información se relacione con documentación o información sustentatoria de transacciones financieras, operaciones administrativas o decisiones institucionales, tales como las relativas a los soportes de los estudios previos, a !a administración y ejecución de contratos, de tal forma que esté disponible para fines del control concurrente y posterior, así como para información de otros usuarios autorizados.
</t>
  </si>
  <si>
    <t>11936-4-2014  (DAI-AI-0613-2016) CPqD</t>
  </si>
  <si>
    <t>DAI-AI-0876-2016 (0001-ARCOTEL-AI-2016)</t>
  </si>
  <si>
    <t>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t>
  </si>
  <si>
    <t xml:space="preserve">A la Directora Ejecutiva de la ARCOTEL
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
</t>
  </si>
  <si>
    <t xml:space="preserve">A la Directora Ejecutiva de la ARCOTEL
2. Ordenará al Director de Sistemas Informáticos realice conciliaciones por lo menos una vez al año del registro informático con el de custodia de los bienes y contable para asegurar la existencia, utilización, actualización y mantenimiento cruzado del licenciamiento del software adquirido.
</t>
  </si>
  <si>
    <t xml:space="preserve">A la Directora Ejecutiva de la ARCOTEL
3. Dispondrá al Director de Sistemas Informáticos que los estudios técnicos para la adquisición, actualización y mantenimiento de software, cuenten con la suficiente, competente y pertinente información coordinada con las demás dependencias de la Institución.
</t>
  </si>
  <si>
    <t xml:space="preserve">A la Directora Ejecutiva de la ARCOTEL
4. Dispondrá a los titulares de las unidades jurídicas que efectúen el seguimiento a los requerimientos de terminación contractual, hasta la liquidación y finiquito oportuno, completo y con el resarcimiento de perjuicios de haberlos.
</t>
  </si>
  <si>
    <t xml:space="preserve">A la Directora Ejecutiva de la ARCOTEL
5. Ordenará al Director de Sistemas Informáticos asegure la aplicación del software que adquiera la Institución, en el cumplimiento satisfactorio de los requerimientos de los usuarios o solicite la terminación contractual y reintegro de valores pagados, del software que deje de funcionar o no sea utilizado por no cubrir la definición de las necesidades y factibilidad tecnológica.
</t>
  </si>
  <si>
    <t>DAI-AI-0954-2016  (32016-1-2015)</t>
  </si>
  <si>
    <t>Informe de examen especial a viáticos, subsistencias y pasajes aéreos de la Superintendencia de Telecomunicaciones, SUPERTEL, por el periodo comprendido entre el 1 de junio de 2013 y el 17 de febrero de 2015</t>
  </si>
  <si>
    <t>A la Profesional Financiero 1 de la Coordinación Zonal 3
1. 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t>
  </si>
  <si>
    <t>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t>
  </si>
  <si>
    <t>A la Directora Ejecutiva de la ARCOTEL
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t>
  </si>
  <si>
    <t>Al Coordinador General Administrativo Financiero de la ARCOTEL
6. Ordenará al Director Financiero realice el control individualizado presupuestario y contable de los rubros que constituyen la partida de ingresos de la Agencia de Regulación y Control de las Telecomunicaciones, lo que permitirá mantener el respaldo y proyección específica de cada concepto de ingreso.</t>
  </si>
  <si>
    <t>Al Coordinador General Jurídico de la ARCOTEL
3. 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t>
  </si>
  <si>
    <t>A la Directora Ejecutiva de la ARCOTEL
4. Procederá a la actualización de la normativa relativa a la determinación del valor a cobrar por el otorgamiento de permisos de operación de redes privadas de telecomunicaciones, a base del costo beneficio, universo de usuarios y su relación con la concesión de frecuencia de uso privado.</t>
  </si>
  <si>
    <t>A la Directora Ejecutiva de la ARCOTEL
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t>
  </si>
  <si>
    <t>A la Directora Ejecutiva de la ARCOTEL
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t>
  </si>
  <si>
    <t>A la Directora General Administrativa Financiera: Designará a una o un servidor para que revise el envío mensual por parte de las y los responsables del manejo de las máquinas fotocopiadoras, del resumen, de los formularios tramitados y su comparación con la numeración generada en el registro de la fotocopiadora, y le informe de su presentación como de las inconsistencias, diferencias u observaciones de haberlas para la toma de acciones correctivas oportunas.</t>
  </si>
  <si>
    <t>El Director General Administrativo Financiero, dispondrá: 
A la servidora encargada de la administración de los pasajes aéreos, reporte a la Jefe de la Unidad de Administración de Bienes y Servicios en forma trimestral aquellos pasajes no utilizados, a fin de tramitar en forma oportuna la recuperación de estos valores.</t>
  </si>
  <si>
    <t>DAI-AI-1181-2016  (0003-ARCOTEL-AI-2016)</t>
  </si>
  <si>
    <t>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t>
  </si>
  <si>
    <t xml:space="preserve">A la Directora Ejecutiva de la ARCOTEL
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
</t>
  </si>
  <si>
    <t xml:space="preserve">Al Director Administrativo de la ARCOTEL
2. Supervisará que sobre la utilización del parque automotor institucional, el Encargado de la Unidad de Transporte efectúe el registro oportuno, completo y archivo de los documentos de respaldo de las órdenes de movilización, y de manera mensual concilie la información contenida en éstas con la de las bitácoras o registros del personal de seguridad sobre la salida y entrada de los vehículos de sus estacionamientos e informen sobre las diferencias para la toma de acciones correctivas inmediatas.
</t>
  </si>
  <si>
    <t xml:space="preserve">A la Directora Ejecutiva de la ARCOTEL
3. Reiterará al personal de la Institución, la obligación de entregar de manera oportuna y completa a los auditores externos e internos que realizan acciones de control, la información que requieran o respuesta por lo que no se proporciona.
</t>
  </si>
  <si>
    <t xml:space="preserve">A la Directora Ejecutiva de la ARCOTEL
6. Dispondrá al Director Administrativo, Encargado de la Unidad de Transporte y Coordinadores Zonales, concluyan las gestiones necesarias hasta legalizar la propiedad de los vehículos a nombre de la Entidad; y al primero, requiera la suscripción oportuna de los respectivos contratos o convenios en el caso de los automotores que sean entregados en comodato o solicite su devolución inmediata al término de los mismos.
</t>
  </si>
  <si>
    <t xml:space="preserve">Al Coordinador General Administrativo Financiero
7. Dispondrá al Director Administrativo y al Encargado de la Unidad de Transporte, asegurar que los vehículos de propiedad y uso de la Entidad se utilicen en labores estrictamente oficiales, en horas laborables y se guarden en garajes autorizados.
</t>
  </si>
  <si>
    <t xml:space="preserve">Al Coordinador General Administrativo Financiero
8.- Ordenará al Director Financiero que previo a los pagos relativos a deducibles y rasas por siniestros, compruebe la responsabilidad de quien provocó el siniestro y si ésta recae en el conductor de la Entidad, lo notifique para que cancele los valores por los citados conceptos.
</t>
  </si>
  <si>
    <t xml:space="preserve">DAI-AI-0917-2016  (0002-ARCOTEL-AI-2016) </t>
  </si>
  <si>
    <t>ARCOTEL</t>
  </si>
  <si>
    <t xml:space="preserve">A la Directora Ejecutiva de la ARCOTEL
5. Dispondrá a los titulares de las diferentes unidades de la Entidad, que los vehículos oficiales se utilicen para el desempeño de funciones públicas y en los días y horas laborables, excepto con su autorización por excepción en necesidades de servicio.
</t>
  </si>
  <si>
    <t>11936-3-2015
(DAI-AI-0296-2016)</t>
  </si>
  <si>
    <t>0004-ARCOTEL-AI-2016  (DAI-AI-0066-2017)</t>
  </si>
  <si>
    <t xml:space="preserve">A la Directora Ejecutiva dispondrá:
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
</t>
  </si>
  <si>
    <t xml:space="preserve">La Directora Ejecutiva de la ARCOTE L dispondrá:
4. Al Director de Tecnologías de la Información y Comunicación, en coordinación con el Director Financiero, implementen los reportes y las seguridades, que permitan realizar la conciliación de registros y saldos entre el SIFAF y el  e-SIGEF. </t>
  </si>
  <si>
    <t>La Directora Ejecutiva de la ARCOTE L dispondrá:
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t>
  </si>
  <si>
    <t>La Directora Ejecutiva de la ARCOTE L dispondrá:
5. Al Director de Tecnologías de la Información y Comunicación, implemente controles de acceso, seguridad, aprobación y alertas, en los sistemas informáticos SIFAF, SPECTRA y SERCOF, a fin de que la información generada por las Direcciones Técnica, Jurídica y Financiera, dispongan de un nivel de supervisión y control, a través de siglas de identificación y formatos estandarizados, conforme los requerimientos de los servidores.</t>
  </si>
  <si>
    <t xml:space="preserve">La Directora Ejecutiva de la ARCOTEL dispondrá:
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
</t>
  </si>
  <si>
    <t xml:space="preserve">El Director Financiero dispondrá:
7. Al Jefe de Gestión de Cartera, mantenga los registros de las Cuentas por Cobrar con información real, actualizada y confiable, que permita la ubicación de los deudores para fines de recuperación de la cartera vencida.
</t>
  </si>
  <si>
    <t>La Directora Ejecutiva de la ARCOTEL dispondrá:
8. Al Coordinador General Administrativo Financiero y Director Financiero, remitan a la Dirección de Patrocinio y Coactivas, los Títulos de Crédito que se encuentren vencidos según los plazos establecidos, para el inicio de la acción coactiva.</t>
  </si>
  <si>
    <t xml:space="preserve">La Directora Ejecutiva de la ARCOTEL dispondrá:
9. Al Coordinador General Administrativo Financiero y Director de Patrocinio y Coactivas, que previa a la elaboración de una Resolución de Baja de Títulos de Crédito, cuenten con los informes de coactivas, de gestión de cartera y de contabilidad.
</t>
  </si>
  <si>
    <t>La Directora Ejecutiva de la ARCOTEL, dispondrá:
10. A los Coordinadores General Administrativo Financiero y de Control Técnico, elaboren un instructivo que defina los procedimientos y responsabilidades para el registro, control y seguimiento de las reliquidaciones.</t>
  </si>
  <si>
    <t>El Coordinador General Administrativo Financiero, supervisará y dispondrá:
11. Al Director Financiero, Contadora General, Jefe de Gestión de Cartera y Tesorero General, efectúen un registro, control y seguimiento a las cuentas por cobrar originadas por las reliquidaciones, emitidas por las áreas técnicas, hasta su recuperación.</t>
  </si>
  <si>
    <t>La Directora Ejecutiva de la ARCOTEL, dispondrá:
12. Al Director de Patrocinio y Coactivas, coordine con la Dirección Financiera, la conciliación trimestral de la información referente a los concesionarios que se encuentren con juicio coactivo, y disponga se realice un inventario de los mismos.</t>
  </si>
  <si>
    <t>Al Coordinador General Administrativo Financiero, dispondrá:
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t>
  </si>
  <si>
    <t>A la Directora Ejecutiva, dispondrá:
14. Al Director de Tecnologías de la Información y Comunicación, mantenga el registro y control de la información referente a los valores no facturados, desde la detención automática de la facturación, hasta la terminación de los contratos y reversión de las frecuencias; que permita verificar su cobro o morosidad.</t>
  </si>
  <si>
    <t>Jefe de Gestión de Cartera</t>
  </si>
  <si>
    <t>Tesorero General</t>
  </si>
  <si>
    <t>Contadora General</t>
  </si>
  <si>
    <t>Contador General</t>
  </si>
  <si>
    <t xml:space="preserve">Directora Ejecutiva </t>
  </si>
  <si>
    <t>Coordinador General Administrativo Financiero</t>
  </si>
  <si>
    <t>Coordinador General de Planificación y Gestión Estratégica</t>
  </si>
  <si>
    <t>Coordinador General Jurídico</t>
  </si>
  <si>
    <t>Director de Patrocinio y Coactivas</t>
  </si>
  <si>
    <t xml:space="preserve">Coordinador de Control Técnico </t>
  </si>
  <si>
    <t>Director de Tecnologías de la Información y Comunicación</t>
  </si>
  <si>
    <t>Director Financiero</t>
  </si>
  <si>
    <t xml:space="preserve">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
</t>
  </si>
  <si>
    <t>Al Intendente Nacional de Gestión
Dispondrá al Director Nacional Financiero Administrativo, que en forma conjunta con la responsable de la Unidad de Bienes y Servicios y Jefes de las dependencias Administrativas técnicas:
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
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
8.3 Que previo a la recepción de bienes objeto de los diferentes contratos y adquisiciones que tramita la SUPERTEL se requiera en todos los casos la participación del Bodeguero o su Delegado.</t>
  </si>
  <si>
    <t>11936-1-2013 
(DAI-AI-0281-2015)</t>
  </si>
  <si>
    <t>11936-3-2013
(DAI-AI-0379-2015)</t>
  </si>
  <si>
    <t>Al Intendente Nacional de Gestión
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t>
  </si>
  <si>
    <t>Superintendente de Telecomunicaciones
Directora Nacional de Planificación y Control de la Calidad</t>
  </si>
  <si>
    <t>11936-2-2014
(DAI-AI-0420-2015)</t>
  </si>
  <si>
    <t>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t>
  </si>
  <si>
    <t>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t>
  </si>
  <si>
    <t>Al Director Nacional Financiero Administrativo
3. En coordinación con el Servidor o Servidora Responsable del proceso de administración de activos fijos, programará la ejecución de constataciones físicas anuales, previas al cierre del ejercicio económico, diligencia de la cual se dejará constancia en actas de constatación suscritas por los servidores actuantes.</t>
  </si>
  <si>
    <t xml:space="preserve">DGAI-001-2013  </t>
  </si>
  <si>
    <t>Examen Especial a los gastos por instalación, mantenimiento y reparación de los  bienes inmuebles de la Secretaría Nacional de Telecomunicaciones, SENATEL,  por el período comprendido entre el1 de septiembre de 2008 y el 31 de diciembre  de 2012</t>
  </si>
  <si>
    <t xml:space="preserve">A la Directora General Administrativa Financiera 
1. Dispondrá al Subdirector de Gestión Financiera, la determinación y aplicación de las partidas presupuestarias y cuentas contables de conformidad a la normativa vigente.
</t>
  </si>
  <si>
    <t xml:space="preserve">A la Directora General Administrativa Financiera 
2. Dispondrá al Subdirector de Gestión de Servicios Administrativos. que con periodicidad trimestral, presente informes del cumplimiento de las actividades de mantenimiento, que de conformidad a los planes anuales, se hayan definido.
</t>
  </si>
  <si>
    <t>X</t>
  </si>
  <si>
    <t>Director de Procesos</t>
  </si>
  <si>
    <t>CAFI</t>
  </si>
  <si>
    <t>CPGE</t>
  </si>
  <si>
    <t>CJUR</t>
  </si>
  <si>
    <t>CJDA</t>
  </si>
  <si>
    <t>CJDI</t>
  </si>
  <si>
    <t>CJDP</t>
  </si>
  <si>
    <t>CCON</t>
  </si>
  <si>
    <t>CREG</t>
  </si>
  <si>
    <t>CTHB</t>
  </si>
  <si>
    <t>CZO2</t>
  </si>
  <si>
    <t>CZO3</t>
  </si>
  <si>
    <t>CZO4</t>
  </si>
  <si>
    <t>CZO5</t>
  </si>
  <si>
    <t>CZO6</t>
  </si>
  <si>
    <t>CADA</t>
  </si>
  <si>
    <t>CZ5G</t>
  </si>
  <si>
    <t>CPDS</t>
  </si>
  <si>
    <t>CPDP</t>
  </si>
  <si>
    <t>CADT</t>
  </si>
  <si>
    <t>CPDT</t>
  </si>
  <si>
    <t>DEAR</t>
  </si>
  <si>
    <t>CADF</t>
  </si>
  <si>
    <t>CCDR</t>
  </si>
  <si>
    <t>CCDS</t>
  </si>
  <si>
    <t>CCDE</t>
  </si>
  <si>
    <t>CRDM</t>
  </si>
  <si>
    <t>CTDG</t>
  </si>
  <si>
    <t>CCDH</t>
  </si>
  <si>
    <t>CRDS</t>
  </si>
  <si>
    <t>CRDE</t>
  </si>
  <si>
    <t>CTDS</t>
  </si>
  <si>
    <t>CTDE</t>
  </si>
  <si>
    <t>DEAC</t>
  </si>
  <si>
    <t>DECS</t>
  </si>
  <si>
    <t>DEDA</t>
  </si>
  <si>
    <t>CTRP</t>
  </si>
  <si>
    <r>
      <t xml:space="preserve">A la Directora Ejecutiva de la ARCOTEL:
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t>
    </r>
    <r>
      <rPr>
        <u/>
        <sz val="8"/>
        <rFont val="Arial"/>
        <family val="2"/>
      </rPr>
      <t>bienes requisados</t>
    </r>
    <r>
      <rPr>
        <sz val="8"/>
        <rFont val="Arial"/>
        <family val="2"/>
      </rPr>
      <t xml:space="preserve">,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
</t>
    </r>
  </si>
  <si>
    <t>Documentos que fundamenten  el cumplimiento, no aplicabilidad o no competencia de la Recomendación</t>
  </si>
  <si>
    <t># de Registros</t>
  </si>
  <si>
    <t>Memorando ARCOTEL-DE-2016-0039-M de 07 de abril de 2016
Resolución ST-2013-0242 de 14 de mayo de 2013</t>
  </si>
  <si>
    <t>Memorando ARCOTEL-DEAR-2016-0043-M de 12 de octubre de 2016</t>
  </si>
  <si>
    <t xml:space="preserve"> </t>
  </si>
  <si>
    <t>Total general</t>
  </si>
  <si>
    <t>Memorando ARCOTEL-DAM-2016-0166-M de 12 de febrero de 2016
Memorando ARCOTEL-DCE-2015-0605-M de  28 de diciembre de 2015</t>
  </si>
  <si>
    <t>Memorando ARCOTEL-DGDA-2016-1100-M de 02 de mayo de 2016
Memorando ARCOTEL-DGDA-2016-1101-M de 02 de mayo de 2016
Memorando ARCOTEL-DE-2016-0058-M de 16 de mayo de 2016
Memorando ARCOTEL-DPP-2016-0083-M de 19 de mayo de 2016
Memorando ARCOTEL-DGDA-2016-1310-M de 26 de mayo de 2016
Memorando ARCOTEL-DGDA-2016-1206-M de 16 de mayo de 2016</t>
  </si>
  <si>
    <t>Memorando ARCOTEL-DEAR-2016-0036-M de 04 de octubre de 2016</t>
  </si>
  <si>
    <t xml:space="preserve">Memorando ARCOTEL-DEAR-2016-0017-M de 23 de agosto de 2016
</t>
  </si>
  <si>
    <t>Memorando ARCOTEL-DEAR-2016-0058-M de 12 de noviembre de 2016</t>
  </si>
  <si>
    <t>Memorando ARCOTEL-DEAR-2016-0046-M de 12 de octubre de 2016</t>
  </si>
  <si>
    <t>Memorando ARCOTEL-DAI-2016-0046-M de 21 de septiembre de 2016
Memorando ARCOTEL-CPGE-2016-0095-M de 25 de octubre de 2016</t>
  </si>
  <si>
    <t>Memorando ARCOTEL-CPDS-2016-0034-M de 29 de diciembre de 2016
Memorando ARCOTEL-CPDS-2017-0004-M de 11 de enero de 2017
Memorando ARCOTEL-DEAR-2017-0014-M de 16 de enero de 2017</t>
  </si>
  <si>
    <t>Memorando ARCOTEL-CPDS-2016-0034-M de 29 de diciembre de 2016
Memorando ARCOTEL-DEAR-2017-0014-M de 16 de enero de 2017</t>
  </si>
  <si>
    <t>Memorando ARCOTEL-DAI-2017-0024-M de 09 de marzo de 2017 (notificación DEAR)
Memorando ARCOTEL-ARCOTEL-2017-0036-M de 20 de marzo de 2017</t>
  </si>
  <si>
    <r>
      <t xml:space="preserve">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t>
    </r>
    <r>
      <rPr>
        <i/>
        <sz val="8"/>
        <rFont val="Arial"/>
        <family val="2"/>
      </rPr>
      <t>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t>
    </r>
    <r>
      <rPr>
        <sz val="8"/>
        <rFont val="Arial"/>
        <family val="2"/>
      </rPr>
      <t xml:space="preserve">
</t>
    </r>
  </si>
  <si>
    <t xml:space="preserve">Memorando ARCOTEL-DE-2015-0090-M de 12 de noviembre de 2015
Memorando ARCOTEL-DAM-2015-1347-M  de 02 de diciembre de 2015
Memorando ARCOTEL-CAF-2015-0158-M  de 03 de diciembre de 2015
Memorando ARCOTEL-DPC-2015-0092-M  de 04 de diciembre de 2015
Memorando ARCOTEL-DAM-2016-0166-M de 12 de febrero de 2016
</t>
  </si>
  <si>
    <t>Memorando ARCOTEL-DE-2015-0079-M de 21 de octubre de 2015
Memorando ARCOTEL-CAF-2015-0141-M de 29 de octubre de 2015
Memorando ARCOTEL-CAF-2015-0151-M de 25 de noviembre de 2015</t>
  </si>
  <si>
    <t>Memorando ARCOTEL-DE-2015-0079-M de 21 de octubre de 2015
Memorando ARCOTEL-CAF-2015-0141-M de 29 de octubre de 2015
Memorando ARCOTEL-CAF-2015-0151-M de 25 de noviembre de2015</t>
  </si>
  <si>
    <t>Memorando ARCOTEL-DE-2015-0080-M de 21 de octubre de 2015
Memorando ARCOTEL-CAF-2015-0141-M de 29 de octubre de 2015
Memorando ARCOTEL-DTH-2015-0935-M de 12 de noviembre de 2015
Memorando ARCOTEL-DE-2015-0079-M de 21 de octubre de 2015
Memorando ARCOTEL-CAF-2015-0151-M de 25 de noviembre de 2015</t>
  </si>
  <si>
    <t>Memorando ARCOTEL-DE-2015-0064-M  de 22 de septiembre de 2015
Memorando ARCOTEL-DFN-2015-1183-M de 31 de diciembre de 2015
Memorando ARCOTEL-DFN-2016-0741-M de 31 de mayo de 2016</t>
  </si>
  <si>
    <t xml:space="preserve">Memorando ARCOTEL-DE-2015-0094-M  de 23 de noviembre de 2015
</t>
  </si>
  <si>
    <t>Memorando ARCOTEL-DE-2015-0094-M  de 23 de noviembre de 2015
Memorando ARCOTEL-DFN-2015-1183-M de 31 de diciembre de 2015</t>
  </si>
  <si>
    <t>Memorando ARCOTEL-DE-2015-0094-M  de 23 de noviembre de 2015
Memorando ARCOTEL-DFN-2015-1183-M de 31 de diciembre de 2015
Memorando ARCOTEL-DFN-2016-0741-M de 31 de mayo de 2016</t>
  </si>
  <si>
    <t>Memorando  ARCOTEL-CAF-2016-0079-M de 06 de abril de 2016
Memorando ARCOTEL-DE-2016-0051-M de 25 de abril de 2016
Memorando ARCOTEL-DAM-2016-0716-M de 10 de junio de 2016
Memorando ARCOTEL-DAM-2016-0729-M de 15 de junio de 2016</t>
  </si>
  <si>
    <t>Memorando ARCOTEL-DE-2016-0067-M de 19 de mayo de 2016</t>
  </si>
  <si>
    <t xml:space="preserve">Memorando ARCOTEL-DE-2016-0060-M de 16 de mayo de 2016
</t>
  </si>
  <si>
    <t>Memorando ARCOTEL-DGDA-2016-1084-M de 29 de abril de 2016
Memorando ARCOTEL-DGDA-2016-1100-M de 02 de mayo de 2016
Memorando ARCOTEL-DGDA-2016-1101-M de 02 de mayo de 2016
Memorando ARCOTEL-DE-2016-0058-M de 16 de mayo de 2016
Memorando ARCOTEL-DGDA-2016-1206-M de 16 de mayo de 2016</t>
  </si>
  <si>
    <t>Memorando ARCOTEL-CAF-2016-0096-M de 29 de abril de 2016
Memorando ARCOTEL-DIC-2016-0144-M de 24 de mayo de 2016
Memorando ARCOTEL-DIC-2016-0161-M de 03 de junio de 2016, 
Memorando ARCOTEL-DGDA-2016-1100-M de 02 de mayo de 2016
Memorando ARCOTEL-DGDA-2016-1101-M de 02 de mayo de 2016
Memorando ARCOTEL-DE-2016-0058-M de 16 de mayo de 2016
Memorando ARCOTEL-DGDA-2016-1310-M de 26 de mayo de 2016
Memorando ARCOTEL-DGDA-2016-1206-M de 16 de mayo de 2016</t>
  </si>
  <si>
    <t xml:space="preserve">Memorando  ARCOTEL-DE-2015-0106-M de 30 de diciembre de 2015
Memorando ARCOTEL-DE-2016-0004-M de 28 de enero de 2016
Memorando ARCOTEL-CZ2-2016-0424-M de 08 de abril de 2016
Memorando ARCOTEL-CZ3-2016-0476-M de 19 de abril de 2016
Memorando ARCOTEL-CZ6-2016-0742-M de 06 de abril de 2016
Memorando ARCOTEL-OTG-2016-0201-M de 07 de abril de 2016
</t>
  </si>
  <si>
    <t>Mediante Memorando ARCOTEL-DE-2016-0039-M de 07 de abril de 2016, la Directora Ejecutiva de la ARCOTEL comunica al Director de Planificación y Proyectos lo siguiente:  
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t>
  </si>
  <si>
    <t>DAI-AI-0284-2017</t>
  </si>
  <si>
    <t xml:space="preserve">Al Coordinador General Administrativo Financiero
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
</t>
  </si>
  <si>
    <t>Director Administrativo</t>
  </si>
  <si>
    <t xml:space="preserve">Al Coordinador General de Planificación y Gestión Estratégica, dispondrá:
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
</t>
  </si>
  <si>
    <t>ST-AI-0072-2013 
(DAI-AI-0044-2015)</t>
  </si>
  <si>
    <t>Al Superintendente de Telecomunicaciones
Dispondrá a los servidores de la Entidad, que cumplan las recomendaciones que constan en los informes emitidos por la Contraloría General del Estado y por la Unidad de Auditoría Interna, y delegará a un servidor para que efectúe evaluaciones periódicas sobre la aplicación de las recomendaciones, los resultados obtenidos constarán en un informe que elaborará para fines de control y seguimiento.</t>
  </si>
  <si>
    <t xml:space="preserve"> Superintendente de Telecomunicaciones 
Servidores de la Entidad </t>
  </si>
  <si>
    <t>Coordinación Zonal  3</t>
  </si>
  <si>
    <t>Coordinación Zonal  5</t>
  </si>
  <si>
    <t>Coordinación Zonal  6</t>
  </si>
  <si>
    <t>Coordinación Zonal  2</t>
  </si>
  <si>
    <t>Coordinación Zonal  4</t>
  </si>
  <si>
    <t>Dirección de Asesoría Jurídica</t>
  </si>
  <si>
    <t>Dirección de Impugnaciones</t>
  </si>
  <si>
    <t>Dirección de Patrocinio y Coactivas</t>
  </si>
  <si>
    <t>Dirección Financiera  →  Contador General</t>
  </si>
  <si>
    <t>Dirección Financiera  →  Jefe de Gestión de Cartera</t>
  </si>
  <si>
    <t>Dirección Financiera  →  Tesorero General</t>
  </si>
  <si>
    <t>Descripción</t>
  </si>
  <si>
    <t>TOTAL  ARCOTEL</t>
  </si>
  <si>
    <t>Número Total de Recomendaciones</t>
  </si>
  <si>
    <t>Número Total de Registros</t>
  </si>
  <si>
    <t>Número Total de Informes</t>
  </si>
  <si>
    <t>Memorando ARCOTEL-DAI-2017-0024-M de 09 de marzo de 2017 (notificación DEAR)
Memorando ARCOTEL-ARCOTEL-2017-0036-M de 20 de marzo de 2017</t>
  </si>
  <si>
    <r>
      <t xml:space="preserve">Mediante Memorando ARCOTEL-DEAR-2016-0036-M de 04 de octubre de 2016, la Directora Ejecutiva, en relación a las Recomendaciones 1, 2, 3, 6, 7, 8, 10, 11, 12,14, 18, 19, 21 y 22  del Informe 11936-2-2013  (DAI-AI-0293-2016), comunica al Coordinador General Administrativo Financiero, Coordinador General de Planificación y Gestión Estratégica, Responsable de la Unidad de Gestión Documental y Archivo, Responsable de la Unidad de Atención al Consumidor de Servicios de Telecomunicaciones, Coordinadora Técnica de Control, Coordinador Técnico de Títulos Habilitantes, Coordinador Zonal 2, Coordinador Zonal 3 Encargado, Coordinador Zonal 5, Coordinador Zonal 4, Srta. Ing. Ana Cecilia Piedra Carpio Servidor Público, Coordinador Técnico de Regulación y Coordinador General Jurídico, lo siguiente: </t>
    </r>
    <r>
      <rPr>
        <i/>
        <sz val="8"/>
        <rFont val="Arial"/>
        <family val="2"/>
      </rPr>
      <t>De acuerdo con lo dispuesto en los Artículos 31 número 12; 77 número 1, letra c); y, 92 de la Ley Orgánica de la Contraloría General del Estado, es necesario que las antes señaladas recomendaciones se apliquen de manera inmediata y con carácter de obligatorio, en las Direcciones a su cargo, de ser el caso, y dentro del ámbito de sus competencias. De igual manera se deberá informar a la Dirección de Planificación, Inversión, Seguimiento y Evaluación respecto de las acciones adoptadas para la implantación de las mismas.</t>
    </r>
  </si>
  <si>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rFont val="Arial"/>
        <family val="2"/>
      </rPr>
      <t>“Agradeceré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t>
    </r>
  </si>
  <si>
    <r>
      <t xml:space="preserve">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
</t>
    </r>
    <r>
      <rPr>
        <i/>
        <sz val="8"/>
        <rFont val="Arial"/>
        <family val="2"/>
      </rPr>
      <t xml:space="preserve">Aprobado el 26 de abril de 2017 según Oficio 21495-DAI de 21 de julio de 2017. </t>
    </r>
  </si>
  <si>
    <t xml:space="preserve">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
</t>
  </si>
  <si>
    <r>
      <t xml:space="preserve">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t>
    </r>
    <r>
      <rPr>
        <i/>
        <sz val="8"/>
        <rFont val="Arial"/>
        <family val="2"/>
      </rPr>
      <t>“Agradeceré tomar conocimiento de estas recomendaciones y disponer su aplicación inmediata, así como informar a la Dirección de Planificación, Inversión, Seguimiento y Evaluación respecto de las acciones adoptadas para su cumplimiento”.</t>
    </r>
  </si>
  <si>
    <r>
      <t xml:space="preserve">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t>
    </r>
    <r>
      <rPr>
        <i/>
        <sz val="8"/>
        <rFont val="Arial"/>
        <family val="2"/>
      </rPr>
      <t>“Agradeceré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t>
    </r>
  </si>
  <si>
    <r>
      <t xml:space="preserve">Mediante Memorando ARCOTEL-DAI-2016-0031-M de 21 de septiembre de 2016, el  Auditor General comunica a la Directora Ejecutiva, lo siguiente:
</t>
    </r>
    <r>
      <rPr>
        <i/>
        <sz val="8"/>
        <rFont val="Arial"/>
        <family val="2"/>
      </rPr>
      <t>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t>
    </r>
    <r>
      <rPr>
        <sz val="8"/>
        <rFont val="Arial"/>
        <family val="2"/>
      </rPr>
      <t xml:space="preserve">
</t>
    </r>
  </si>
  <si>
    <r>
      <t xml:space="preserve">Mediante Memorando ARCOTEL-DAI-2016-0046-M de 21 de septiembre de 2016, el Auditor General comunica a la Directora Ejecutiva  lo siguiente:
</t>
    </r>
    <r>
      <rPr>
        <i/>
        <sz val="8"/>
        <rFont val="Arial"/>
        <family val="2"/>
      </rPr>
      <t>De conformidad con lo señalado en el artículo 26 de la Ley Orgánica de la Contraloría General del Estado, me permito remitir a usted un ejemplar del informe de examen especial 32016-1-2015, “¼ DAI-AI-0954-2016, “A VIÁTICOS, SUBSISTENCIAS Y PASAJES AÉREOS DE LA SUPERTEL”, elaborado por la Unidad de Auditoría Interna de la AGENCIA DE REGULACIÓN Y CONTROL DE LAS TELECOMUNICACIONES, por el período comprendido entre el 01 de junio de 2013 y el 17 de febrero de 2015 (¼)”, adjunto, aprobado el 14 de septiembre de 2016, según oficio de la Directora de Auditorías Internas, encargada, de la Contraloría General del Estado 26828-DAI de 20 de septiembre de 2016.
Con el propósito de mejorar la administración y gestión institucional mediante el establecimiento de un sólido sistema de control interno, es necesario que se aplique de manera inmediata con carácter de obligatorio la recomendación que consta en el mencionado informe y su inobservancia será sancionada, de acuerdo con lo dispuesto en los artículos 31 numero 12, 77 número 1 literal c) y 92 de la Ley Orgánica de la Contraloría General del Estado, para lo cual se remitió una copia al Servidor Público de la Coordinación Zonal 3, denominación de cargo asimilado, a quien está dirigida la recomendación, con memorandos ARCOTEL-DAI-2016-0045-M 0030-M de 21 de septiembre de 2016</t>
    </r>
    <r>
      <rPr>
        <sz val="8"/>
        <rFont val="Arial"/>
        <family val="2"/>
      </rPr>
      <t xml:space="preserve">.
Mediante Memorando ARCOTEL-CPGE-2016-0095-M de 25 de octubre de 2016, el Coordinador General de Planificación y Gestión Estratégica, en relación a la Recomendación 1 del Informe DAI-AI-0954-2016 (32016-1-2015) “A VIÁTICOS, SUBSISTENCIAS Y PASAJES AÉREOS DE LA SUPERTEL”,  comunica al Coordinador Zonal 3 (Encargado)  lo siguiente:
</t>
    </r>
    <r>
      <rPr>
        <i/>
        <sz val="8"/>
        <rFont val="Arial"/>
        <family val="2"/>
      </rPr>
      <t>De acuerdo con lo dispuesto en los Artículos 31 número 12; 77 número 1, letra c); y, 92 de la Ley Orgánica de la Contraloría General del Estado, es necesario que las antes señaladas recomendaciones se apliquen de manera inmediata y con carácter de obligatorio. De igual manera se deberá informar a la Dirección de Planificación, Inversión, Seguimiento y Evaluación respecto de las acciones adoptadas para la implantación de las mismas</t>
    </r>
    <r>
      <rPr>
        <sz val="8"/>
        <rFont val="Arial"/>
        <family val="2"/>
      </rPr>
      <t xml:space="preserve">.
</t>
    </r>
  </si>
  <si>
    <r>
      <t xml:space="preserve">Mediante Memorando ARCOTEL-CPDS-2016-0034-M de 29 de diciembre de 2016, el Director de Planificación, Inversión, Seguimiento y Evaluación comunica a  la Sra. Nelly Natalia Proaño Gallegos, Auditor General Interno de la ARCOTEL, lo siguiente: </t>
    </r>
    <r>
      <rPr>
        <i/>
        <sz val="8"/>
        <rFont val="Arial"/>
        <family val="2"/>
      </rPr>
      <t xml:space="preserve">“En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t>
    </r>
    <r>
      <rPr>
        <sz val="8"/>
        <rFont val="Arial"/>
        <family val="2"/>
      </rPr>
      <t xml:space="preserve">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t>
    </r>
    <r>
      <rPr>
        <i/>
        <sz val="8"/>
        <rFont val="Arial"/>
        <family val="2"/>
      </rPr>
      <t xml:space="preserve">“Por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
</t>
    </r>
    <r>
      <rPr>
        <sz val="8"/>
        <rFont val="Arial"/>
        <family val="2"/>
      </rPr>
      <t xml:space="preserve">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t>
    </r>
    <r>
      <rPr>
        <i/>
        <sz val="8"/>
        <rFont val="Arial"/>
        <family val="2"/>
      </rPr>
      <t>“De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t>
    </r>
  </si>
  <si>
    <r>
      <t xml:space="preserve">Mediante Memorando ARCOTEL-CPDS-2016-0034-M de 29 de diciembre de 2016, el Director de Planificación, Inversión, Seguimiento y Evaluación comunica a  la Sra. Nelly Natalia Proaño Gallegos, Auditor General Interno de la ARCOTEL, lo siguiente: </t>
    </r>
    <r>
      <rPr>
        <i/>
        <sz val="8"/>
        <rFont val="Arial"/>
        <family val="2"/>
      </rPr>
      <t xml:space="preserve">“En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t>
    </r>
    <r>
      <rPr>
        <sz val="8"/>
        <rFont val="Arial"/>
        <family val="2"/>
      </rPr>
      <t xml:space="preserve">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t>
    </r>
    <r>
      <rPr>
        <i/>
        <sz val="8"/>
        <rFont val="Arial"/>
        <family val="2"/>
      </rPr>
      <t xml:space="preserve">“Por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
</t>
    </r>
    <r>
      <rPr>
        <sz val="8"/>
        <rFont val="Arial"/>
        <family val="2"/>
      </rPr>
      <t xml:space="preserve">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t>
    </r>
    <r>
      <rPr>
        <i/>
        <sz val="8"/>
        <rFont val="Arial"/>
        <family val="2"/>
      </rPr>
      <t>“De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t>
    </r>
  </si>
  <si>
    <r>
      <t xml:space="preserve">Mediante Memorando ARCOTEL-CPDS-2016-0034-M de 29 de diciembre de 2016, el Director de Planificación, Inversión, Seguimiento y Evaluación comunica a  la Sra. Nelly Natalia Proaño Gallegos, Auditor General Interno de la ARCOTEL, lo siguiente: </t>
    </r>
    <r>
      <rPr>
        <i/>
        <sz val="8"/>
        <rFont val="Arial"/>
        <family val="2"/>
      </rPr>
      <t xml:space="preserve">“En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t>
    </r>
    <r>
      <rPr>
        <sz val="8"/>
        <rFont val="Arial"/>
        <family val="2"/>
      </rPr>
      <t>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t>
    </r>
    <r>
      <rPr>
        <i/>
        <sz val="8"/>
        <rFont val="Arial"/>
        <family val="2"/>
      </rPr>
      <t xml:space="preserv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t>
    </r>
  </si>
  <si>
    <r>
      <t xml:space="preserve">Mediante Memorando ARCOTEL-CPDS-2016-0034-M de 29 de diciembre de 2016, el Director de Planificación, Inversión, Seguimiento y Evaluación comunica a  la Sra. Nelly Natalia Proaño Gallegos, Auditor General Interno de la ARCOTEL, lo siguiente: </t>
    </r>
    <r>
      <rPr>
        <i/>
        <sz val="8"/>
        <rFont val="Arial"/>
        <family val="2"/>
      </rPr>
      <t>“En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t>
    </r>
  </si>
  <si>
    <r>
      <t xml:space="preserve">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t>
    </r>
    <r>
      <rPr>
        <i/>
        <sz val="8"/>
        <rFont val="Arial"/>
        <family val="2"/>
      </rPr>
      <t>(Aprobado el 30 de enero de 2017, según Oficio suscrito por la Directora de Auditorías Internas, encargada, de la CGE -   06353-DAI de 7 de marzo de 2017)</t>
    </r>
  </si>
  <si>
    <r>
      <t xml:space="preserve">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t>
    </r>
    <r>
      <rPr>
        <i/>
        <sz val="8"/>
        <rFont val="Arial"/>
        <family val="2"/>
      </rPr>
      <t>“Mucho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t>
    </r>
  </si>
  <si>
    <r>
      <t xml:space="preserve">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t>
    </r>
    <r>
      <rPr>
        <i/>
        <sz val="8"/>
        <rFont val="Arial"/>
        <family val="2"/>
      </rPr>
      <t xml:space="preserve">“Agradeceré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t>
    </r>
    <r>
      <rPr>
        <sz val="8"/>
        <rFont val="Arial"/>
        <family val="2"/>
      </rPr>
      <t xml:space="preserve">
Mediante Memorando ARCOTEL-CPDS-2017-0120-M de 14 de septiembre de 2017  se envía el Memo ARCOTEL-CJUR-2017-0543-M a la Dirección Administrativa</t>
    </r>
  </si>
  <si>
    <t xml:space="preserve">A la Directora Ejecutiva dispondrá:
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
</t>
  </si>
  <si>
    <t>En proceso de cumplimiento</t>
  </si>
  <si>
    <t xml:space="preserve">
Mediante Memorando ARCOTEL-ARCOTEL-2017-0140-M de 31 de octubre de 2017, la Sra. Adriana Abarca, Oficial Administrativo 2, en relación a la Recomendación 1 del Informe DAI-AI-0076-2016 (12747-1-2015) remite a la Dirección de Talento Humano copia de la Acción de Personal de su reintegro a la Dirección Ejecutiva y las Actas de Entrega-Recepción de la CPGE y de la ex - asistente de la Dirección Ejecutiva. 
</t>
  </si>
  <si>
    <t xml:space="preserve">Instructivo de Trabajo del Formato de Solicitud de Proveeduría de Materiales y Suministros.
FO-DAM-02-Proveeduría Bienes_22Dic2015
Memorando ARCOTEL-CPGE-2017-0355-M de 26 de octubre de 2017
Memorando ARCOTEL-CAFI-2017-0668-M de 07 de noviembre de 2017
</t>
  </si>
  <si>
    <t xml:space="preserve">Memorando ARCOTEL-CADA-2017-0141-M de 06 de febrero de 2017
Memorando ARCOTEL-CPGE-2017-0355-M de 26 de octubre de 2017
Memorando ARCOTEL-CAFI-2017-0668-M de 07 de noviembre de 2017
</t>
  </si>
  <si>
    <t xml:space="preserve">Memorando ARCOTEL-DAM-2016-0722-M de 13 de junio de 2016
Memorando ARCOTEL-CPGE-2017-0355-M de 26 de octubre de 2017
Memorando ARCOTEL-CAFI-2017-0668-M de 07 de noviembre de 2017
</t>
  </si>
  <si>
    <t xml:space="preserve">Estatuto Orgánico de Gestión Organizacional por Procesos de la ARCOTEL  (Resolución N° 04-03-ARCOTEL-2017 de 10 de mayo de 2017 - Registro Oficial N° 13 - Edición Especial  de 14 de junio de 2017)
Memorando ARCOTEL-CPGE-2017-0355-M de 26 de octubre de 2017
Memorando ARCOTEL-CAFI-2017-0668-M de 07 de noviembre de 2017
</t>
  </si>
  <si>
    <t xml:space="preserve">Memorando ARCOTEL-CADA-2017-0141-M de 06 de febrero de 2017
Memorando ARCOTEL-CPGE-2017-0355-M de 26 de octubre de 2017
Memorando ARCOTEL-CAFI-2017-0668-M de 07 de noviembre de 2017
</t>
  </si>
  <si>
    <t>Manual de Procedimientos de Contratación Pública (abril-2016)
Estatuto Orgánico de Gestión Organizacional por Procesos de la ARCOTEL  (Resolución N° 04-03-ARCOTEL-2017 de 10 de mayo de 2017 - Registro Oficial N° 13 - Edición Especial  de 14 de junio de 2017)
Formularios de estudios previos y de generación de pliegos de acuerdo al proceso de contratación.
Memorando ARCOTEL-CPGE-2017-0355-M de 26 de octubre de 2017
Memorando ARCOTEL-CAFI-2017-0668-M de 07 de noviembre de 2017</t>
  </si>
  <si>
    <t>Manual de Procedimientos de Contratación Pública (abril-2016)
Formularios de estudios previos y de generación de pliegos de acuerdo al proceso de contratación.
Memorando ARCOTEL-CPGE-2017-0355-M de 26 de octubre de 2017
Memorando ARCOTEL-CAFI-2017-0668-M de 07 de noviembre de 2017</t>
  </si>
  <si>
    <t xml:space="preserve">Manual de Procedimientos de Contratación Pública (abril-2016)
Memorando ARCOTEL-CPGE-2017-0355-M de 26 de octubre de 2017
Memorando ARCOTEL-CAFI-2017-0668-M de 07 de noviembre de 2017
</t>
  </si>
  <si>
    <t>Porcentaje</t>
  </si>
  <si>
    <t>DAI-AI-0364-2017</t>
  </si>
  <si>
    <t xml:space="preserve">Al Director Administrativo
1. Dispondrá y verificará que el Profesional Administrador 2, mantenga el inventario de los bienes inmuebles por ítems, debidamente verificado y actualizado, a fin de contar con una base para la conciliación periódica de los registros contables.
</t>
  </si>
  <si>
    <r>
      <t xml:space="preserve">Memorando ARCOTEL-DAI-2017-0062-M de 15 de noviembre de 2017 </t>
    </r>
    <r>
      <rPr>
        <i/>
        <sz val="8"/>
        <rFont val="Arial"/>
        <family val="2"/>
      </rPr>
      <t xml:space="preserve">(evidencia de notificación)
</t>
    </r>
    <r>
      <rPr>
        <sz val="8"/>
        <rFont val="Arial"/>
        <family val="2"/>
      </rPr>
      <t xml:space="preserve">Memorando ARCOTEL-ARCOTEL-2017-0149-M de 16 de noviembre de 2017 </t>
    </r>
    <r>
      <rPr>
        <i/>
        <sz val="8"/>
        <rFont val="Arial"/>
        <family val="2"/>
      </rPr>
      <t xml:space="preserve"> (evidencia de notificación)</t>
    </r>
  </si>
  <si>
    <t xml:space="preserve">Al Director Financiero
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
</t>
  </si>
  <si>
    <t xml:space="preserve">Al Director Administrativo
3. Controlará la ejecución de los trámites administrativos necesarios, a fin de que el inmueble INCAITEL sea legalizado a nombre de la ARCOTEL, y se constituya parte de su patrimonio.
</t>
  </si>
  <si>
    <r>
      <t xml:space="preserve">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
</t>
    </r>
    <r>
      <rPr>
        <i/>
        <sz val="8"/>
        <rFont val="Arial"/>
        <family val="2"/>
      </rPr>
      <t>Aprobado el 04 de septiembre de 2017 según Oficio 31584-DNAI de 07 de noviembre de 2017</t>
    </r>
  </si>
  <si>
    <t>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t>
  </si>
  <si>
    <t xml:space="preserve">Referirse al Anexo 3  del Informe DAI-AI-0284-2017 
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Recomendación no aplicable
</t>
  </si>
  <si>
    <r>
      <t xml:space="preserve">Memorando ARCOTEL-DAI-2017-0052-M de 26 de julio de 2017 </t>
    </r>
    <r>
      <rPr>
        <i/>
        <sz val="8"/>
        <rFont val="Arial"/>
        <family val="2"/>
      </rPr>
      <t xml:space="preserve">(evidencia de notificación)
</t>
    </r>
    <r>
      <rPr>
        <sz val="8"/>
        <rFont val="Arial"/>
        <family val="2"/>
      </rPr>
      <t xml:space="preserve">Memorando ARCOTEL-DAI-2017-0050-M de 26 de julio de 2017 </t>
    </r>
    <r>
      <rPr>
        <i/>
        <sz val="8"/>
        <rFont val="Arial"/>
        <family val="2"/>
      </rPr>
      <t>(evidencia de notificación a CPGE)</t>
    </r>
  </si>
  <si>
    <r>
      <t xml:space="preserve">Memorando ARCOTEL-DAI-2017-0052-M de 26 de julio de 2017 </t>
    </r>
    <r>
      <rPr>
        <i/>
        <sz val="8"/>
        <rFont val="Arial"/>
        <family val="2"/>
      </rPr>
      <t xml:space="preserve">(evidencia de notificación)
</t>
    </r>
    <r>
      <rPr>
        <sz val="8"/>
        <rFont val="Arial"/>
        <family val="2"/>
      </rPr>
      <t xml:space="preserve">Memorando ARCOTEL-DAI-2017-0047-M de 26 de julio de 2017 </t>
    </r>
    <r>
      <rPr>
        <i/>
        <sz val="8"/>
        <rFont val="Arial"/>
        <family val="2"/>
      </rPr>
      <t>(evidencia de notificación a CAFI)</t>
    </r>
  </si>
  <si>
    <r>
      <t xml:space="preserve">Anexo 4 del Informe DAI-AI-0284-2017: </t>
    </r>
    <r>
      <rPr>
        <i/>
        <sz val="8"/>
        <rFont val="Arial"/>
        <family val="2"/>
      </rPr>
      <t xml:space="preserve">El  Proyecto de Manual de Descripción, Valoración y Clasificación de Puestos de la ARCOTEL fue remitido  al Ministerio de Trabajo para su aprobación. </t>
    </r>
    <r>
      <rPr>
        <sz val="8"/>
        <rFont val="Arial"/>
        <family val="2"/>
      </rPr>
      <t xml:space="preserve">
</t>
    </r>
  </si>
  <si>
    <r>
      <t xml:space="preserve">Anexo 4 del Informe DAI-AI-0284-2017:  </t>
    </r>
    <r>
      <rPr>
        <i/>
        <sz val="8"/>
        <rFont val="Arial"/>
        <family val="2"/>
      </rPr>
      <t>Siendo un proceso interinstitucional ARCOTEL-YACHAY, se encuentran en coordinaciones para la elaboración  del Proyecto de Automatización del Proceso de OTH del Espectro Radioeléctrico y de los Servicios de Telecomunicaciones</t>
    </r>
    <r>
      <rPr>
        <sz val="8"/>
        <rFont val="Arial"/>
        <family val="2"/>
      </rPr>
      <t>.</t>
    </r>
  </si>
  <si>
    <r>
      <t xml:space="preserve">Anexo 4 del Informe DAI-AI-0284-2017: </t>
    </r>
    <r>
      <rPr>
        <i/>
        <sz val="8"/>
        <rFont val="Arial"/>
        <family val="2"/>
      </rPr>
      <t>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t>
    </r>
    <r>
      <rPr>
        <sz val="8"/>
        <rFont val="Arial"/>
        <family val="2"/>
      </rPr>
      <t xml:space="preserve">
</t>
    </r>
  </si>
  <si>
    <r>
      <t xml:space="preserve">Anexo 4 del Informe DAI-AI-0284-2017:  </t>
    </r>
    <r>
      <rPr>
        <i/>
        <sz val="8"/>
        <rFont val="Arial"/>
        <family val="2"/>
      </rPr>
      <t>En razón de que los CONTRATOS PRG-2012-100 y DCP-2014-013, se encuentran en ejecución y debiendo  ser liquidados y cobrados  los costos indirectos a su terminación</t>
    </r>
  </si>
  <si>
    <r>
      <t xml:space="preserve">Anexo 4 del Informe DAI-AI-0284-2017: </t>
    </r>
    <r>
      <rPr>
        <i/>
        <sz val="8"/>
        <rFont val="Arial"/>
        <family val="2"/>
      </rPr>
      <t>En razón de que los CONTRATOS PRG-2012-100 y DCP-2014-013, se encuentran en ejecución y debiendo  ser liquidados y cobrados  los costos indirectos y las multas a su terminación.</t>
    </r>
  </si>
  <si>
    <t>Memorando ARCOTEL-DAI-2016-0031-M de 21 de septiembre de 20016
Memorando ARCOTEL-DEAR-2016-0061-M de 01 de diciembre de 2016</t>
  </si>
  <si>
    <t>Memorando ARCOTEL-DAI-2017-0048-M de 26 de julio de 2017
Acta de Entrega Recepción finalización Contrato PRG-2013-010
 Contratos PRG-2012-100 Y DCP-2014-013
Memorando ARCOTEL-CADA-2017-0598-M de 19 de junio de 2017
Memorando ARCOTEL-CPGE-2017-0355-M de 26 de octubre de 2017
Memorando ARCOTEL-CAFI-2017-0668-M de 07 de noviembre de 2017</t>
  </si>
  <si>
    <t>Memorando ARCOTEL-CADA-2017-0598-M de 19 de junio de 2017
Memorando ARCOTEL-DAI-2017-0048-M de 26 de julio de 2017
Memorando ARCOTEL-CADA-2017-0598-M de 19 de junio de 2017
Memorando ARCOTEL-CPGE-2017-0355-M de 26 de octubre de 2017
Memorando ARCOTEL-CAFI-2017-0668-M de 07 de noviembre de 2017</t>
  </si>
  <si>
    <r>
      <t xml:space="preserve">Memorando ARCOTEL-DAI-2017-0048-M de 26 de julio de 2017 </t>
    </r>
    <r>
      <rPr>
        <i/>
        <sz val="8"/>
        <rFont val="Arial"/>
        <family val="2"/>
      </rPr>
      <t xml:space="preserve">(evidencia de notificación)
</t>
    </r>
    <r>
      <rPr>
        <sz val="8"/>
        <rFont val="Arial"/>
        <family val="2"/>
      </rPr>
      <t>Memorando ARCOTEL-CPGE-2017-0355-M de 26 de octubre de 2017
Memorando ARCOTEL-CAFI-2017-0668-M de 07 de noviembre de 2017
Memorando ARCOTEL-CADA-2017-1359-M de 09 de noviembre de 2017</t>
    </r>
  </si>
  <si>
    <r>
      <t xml:space="preserve">Memorando ARCOTEL-DAI-2017-0061-M de 15 de noviembre de 2017 </t>
    </r>
    <r>
      <rPr>
        <i/>
        <sz val="8"/>
        <rFont val="Arial"/>
        <family val="2"/>
      </rPr>
      <t xml:space="preserve">(evidencia de notificación)
</t>
    </r>
    <r>
      <rPr>
        <sz val="8"/>
        <rFont val="Arial"/>
        <family val="2"/>
      </rPr>
      <t>Memorando ARCOTEL-ARCOTEL-2017-0149-M de 16 de noviembre de 2017</t>
    </r>
    <r>
      <rPr>
        <i/>
        <sz val="8"/>
        <rFont val="Arial"/>
        <family val="2"/>
      </rPr>
      <t xml:space="preserve">  (evidencia de notificación)
</t>
    </r>
    <r>
      <rPr>
        <sz val="8"/>
        <rFont val="Arial"/>
        <family val="2"/>
      </rPr>
      <t xml:space="preserve">
Memorando ARCOTEL-CADA-2017-1503-M de 01 de diciembre de 2017
CADA
Kardex Inmuebles de la ARCOTEL: Edificios, Terrenos
Listado de Comodatos de Inmuebles</t>
    </r>
  </si>
  <si>
    <t>Memorando ARCOTEL-DAI-2017-0024-M de 09 de marzo de 2017 (notificación DEAR)
Memorando ARCOTEL-ARCOTEL-2017-0036-M de 20 de marzo de 2017
Memorando ARCOTEL-CPGE-2017-0195-M de 04 de julio de 2017</t>
  </si>
  <si>
    <t xml:space="preserve">Memorando  ARCOTEL-DE-2015-0106-M de 30 de diciembre de 2015
Memorando ARCOTEL-DE-2016-0004-M de 28 de enero de 2016
Oficio ARCOTEL-DEAR-2016-0236-OF de 24 de noviembre de 2016
</t>
  </si>
  <si>
    <t>Resolución SNT-2013-0373 de 19 de diciembre de 2013
Memorando ARCOTEL-CPGE-2017-0285-M de 14 de septiembre de 2017 
Memorando ARCOTEL-CPGE-2017-0402-M de 11 de diciembre de 2017
Memorando ARCOTEL-CPGE-2018-0125-M de 19 de marzo de 2018</t>
  </si>
  <si>
    <t>Memorando ARCOTEL-CPGE-2017-0057-M de 17 de febrero de 2017
Estatuto Orgánico de Gestión Organizacional por Procesos de la Agencia de Regulación y Control de las Telecomunicaciones, expedido mediante Resolución N° 04-03-ARCOTEL-2017 de 10 de mayo de 2017 (Registro Oficial N° 13 - Edición Especial de 14 de junio de 2017)
Memorando ARCOTEL-CPGE-2017-0285-M de 14 de septiembre de 2017 
Memorando ARCOTEL-CPGE-2017-0402-M de 11 de diciembre de 2017
Memorando ARCOTEL-CPGE-2018-0125-M de 19 de marzo de 2018</t>
  </si>
  <si>
    <t>Memorando ARCOTEL-CPDS-2017-0019-M de 17 de febrero de 2017.
Estatuto Orgánico de Gestión Organizacional por Procesos de la Agencia de Regulación y Control de las Telecomunicaciones, expedido mediante Resolución N° 04-03-ARCOTEL-2017 de 10 de mayo de 2017 (Registro Oficial N° 13 - Edición Especial de 14 de junio de 2017).
Memorando ARCOTEL-CPGE-2017-0285-M de 14 de septiembre de 2017 
Memorando ARCOTEL-CPGE-2017-0402-M de 11 de diciembre de 2017
Memorando ARCOTEL-CPGE-2018-0125-M de 19 de marzo de 2018</t>
  </si>
  <si>
    <t xml:space="preserve">Con Resolución SNT-2013-0373  de 19 de diciembre de 2013, se expide la Política de Comunicación Interna de la SENATEL y del CONATEL.
Recomendación dirigida a ex SENATEL y ex CONATEL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</si>
  <si>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Delegado:  Efrén Díaz   (correo electrónico de 18-09-2017)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</si>
  <si>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SI
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
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
Por actualizar sobre la base de la información que reporten las Unidades Administrativas, en respuesta al Memorando ARCOTEL-CPGE-2017-0285-M de 14-09-2017.
Delegado:  Efrén Díaz   (correo electrónico de 18-09-2017)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</si>
  <si>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Memorando ARCOTEL-DE-2015-0094-M  de 23 de noviembre de 2015
Memorando ARCOTEL-CPGE-2017-0057-M de 17 de febrero de 2017
Memorando ARCOTEL-CPGE-2017-0079-M de 10 de marzo de 2017
Memorando ARCOTEL-CPGE-2017-0285-M de 14 de septiembre de 2017 
Memorando ARCOTEL-CPGE-2017-0402-M de 11 de diciembre de 2017
Memorando ARCOTEL-CPGE-2018-0125-M de 19 de marzo de 2018</t>
  </si>
  <si>
    <t>Memorando ARCOTEL-CPGE-2017-0015-M de 24 de enero de 2017
Memorando ARCOTEL-CPGE-2017-0018-M de 24 de enero de 2017
Memorando ARCOTEL-DAI-2017-0050-M de 26 de julio de 2017 (Anexo 4 del Informe DAI-AI-0284-2017)
Memorando ARCOTEL-CPGE-2017-0285-M de 14 de septiembre de 2017 
Memorando ARCOTEL-CPGE-2017-0402-M de 11 de diciembre de 2017
Memorando ARCOTEL-CPGE-2018-0125-M de 19 de marzo de 2018</t>
  </si>
  <si>
    <t>Memorando ARCOTEL-CPGE-2017-0179-M de 22 de junio de 2017
Memorando ARCOTEL-CPGE-2017-0285-M de 14 de septiembre de 2017 
Memorando ARCOTEL-CPGE-2017-0402-M de 11 de diciembre de 2017
Memorando ARCOTEL-CPGE-2018-0125-M de 19 de marzo de 2018</t>
  </si>
  <si>
    <t>Memorando ARCOTEL-DAI-2016-0019-M de 09 de agosto de 2016
Memorando ARCOTEL-DEAR-2016-0018-M de 23 de agosto de 2016
Memorando ARCOTEL-CPGE-2017-0010-M de 18 de enero de 2017
Memorando ARCOTEL-CPDS-2017-0006-M de 20 de enero de 2017
Memorando ARCOTEL-CPDT-2017-0120-M de 28 de marzo de 2017 (No aplica)
Memorando ARCOTEL-CPGE-2017-0106-M de 31 de marzo de 2017  (No aplica)
Memorando ARCOTEL-CPGE-2018-0125-M de 19 de marzo de 2018</t>
  </si>
  <si>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Delegado:  Efrén Díaz  (correo electrónico de 18-09-2017)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</si>
  <si>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Memorando ARCOTEL-CPDS-2017-0081-M de 29 de junio de 2017  (Acta de Entrega – Recepción de documentación física y digital,  suscrita por la Sra. Norma Salazar y la Sra. Rosa Muñoz, servidoras de la CPDS, cuyos cambios administrativos se efectuaron en el mes de junio de 2017)
Memorando ARCOTEL-CPGE-2017-0285-M de 14 de septiembre de 2017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actualizará  acorde a los últimos cambios administrativos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</si>
  <si>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En el Memorando ARCOTEL-CPGE-2017-0106-M de 31 de marzo de 2017, enviado a la Dirección de Auditoría Interna, se señala:   … "No Aplica", debido a que, al tener que usar obligatoriamente el eSBYE, ya no es pertinente realizar las modificaciones al Sistema de Administración de Equipos (SADEQ) mencionado en el apartado "Falta de regulación y aplicación de procedimientos, que aseguren una administración y control adecuado de los equipos técnicos"  del informe DAI-AI-0301-2016.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</si>
  <si>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DNAI-AI-0143-2018</t>
  </si>
  <si>
    <t>Examen Especial al registro, custodia, utilización y existencias de bienes de uso y consumo corriente de la Superintendencia de Telecomunicaciones, SUPERTEL, Secretaría Nacional de Telecomunicaciones, SENATEL  y actual Agencia de Regulación y Control de las Telecomunicaciones, ARCOTEL, por el periodo comprendido entre el 1 de abril de 2013 y el 31 de mayo de 2017</t>
  </si>
  <si>
    <t xml:space="preserve">Al Director Administrativo
Dispondrá y verificará que los servidores responsables de la administración de las diferentes bodegas de bienes de uso y consumo corriente de la ARCOTEL, revisen que los comprobantes de egreso de bodega se encuentren respaldados con la solicitud de proveeduría autorizada, verificando que los datos contenidos en estos documentos sean consistentes; a fin de que se conozca el consumo real de las existencias, información que servirá para la toma de decisiones.
</t>
  </si>
  <si>
    <t>DNAI-AI-0197-2018</t>
  </si>
  <si>
    <t>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t>
  </si>
  <si>
    <t xml:space="preserve">Al Director Administrativo
1. Dispondrá y verificará que los servidores responsables de la administración, control y supervisión de los bienes de larga duración, realicen el manejo de los bienes de la ARCOTEL a través del "Sistema de Bienes y Existencias", eSBYE, generando los procedimientos de recodificación de etiquetas, traspasos, histórico de bienes, actas de toma física, actas de entrega recepción por custodio, y demás reportes por estos conceptos, que permitirá mantener actualizada la base de datos para el control de los bienes.
</t>
  </si>
  <si>
    <t xml:space="preserve">Al Director Administrativo
2. Dispondrá al Guardalmacén y a los servidores responsables de la constatación física, que producto de la toma física anual de los bienes se suscriban las respectivas actas de constatación con los servidores participantes; así como de los bienes en bodega, las mismas que respaldarán el informe presentado a la máxima autoridad, determinándose los bienes en mal estado que deberán ser dados de baja y realizando las respectivas conciliaciones con los registros contables, actividades que las supervisará
</t>
  </si>
  <si>
    <t xml:space="preserve">A la Contadora General
3. Registrará de manera oportuna la baja de bienes que hayan sufrido algún siniestro una vez que la Dirección Administrativa remita a la Dirección Financiera la documentación suficiente y pertinente relacionada con el respaldo de la baja a realizarse como: el informe del custodio sobre el siniestro con la identificación del código y descripción del bien, la denuncia a fiscalía respetando el proceso legal institucional, comprobante de responsabilidad del custodio, notificación a la aseguradora, informe técnico para determinar la responsabilidad en cada caso, acta de recepción del bien repuesto, factura de reposición y cualquier otro documento que considere sustento, a fin de que los registros contables reflejen saldos reales.
</t>
  </si>
  <si>
    <t xml:space="preserve">A la Contadora General
4. Solicitará cada fin de mes a la Dirección Administrativa, se emita el informe técnico sobre los siniestros de bienes por casos fortuitos, y procederá al registro contable de manera oportuna, y a la baja respectiva, a fin de liquidar los valores por cobrar; de lo actuado informará a su inmediato superior para su conocimiento.
</t>
  </si>
  <si>
    <t xml:space="preserve">Al Director de Patrocinio y Coactivas
5. Dispondrá al servidor responsable del archivo de las causas judiciales por requisas de equipos, obtenga el Inventario de bienes sobre los que se efectuó medidas cautelares o de embargo, recopile y mantenga archivos actualizados, datos que permitirán confrontar con el inventario que mantiene la Dirección Administrativa, e identificar al proceso judicial que lo originó, información que permitirá a la Institución adoptar decisiones que futuro se hicieren necesario.
</t>
  </si>
  <si>
    <t>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t>
  </si>
  <si>
    <t xml:space="preserve">Memorando ARCOTEL-DE-2016-0062-M de 16 de mayo de 2016
Memorando ARCOTEL-ARCOTEL-2017-0140-M de 31 de octubre de 2017
</t>
  </si>
  <si>
    <t>Memorando ARCOTEL-CAF-2016-0096-M de 29 de abril de 2016
Memorando ARCOTEL-DSI-2016-0268-M de 06 de mayo de 2016 
Memorando ARCOTEL-DSI-2016-0277-M de 16 de mayo de 2016
Memorando ARCOTEL-DE-2016-0059-M de 16 de mayo de 2016  (evidencia de notificación)</t>
  </si>
  <si>
    <r>
      <t xml:space="preserve">Memorando ARCOTEL-DAI-2018-0037-M de 14 de marzo de 2018 </t>
    </r>
    <r>
      <rPr>
        <i/>
        <sz val="8"/>
        <rFont val="Arial"/>
        <family val="2"/>
      </rPr>
      <t>(evidencia de notificación al Director Ejecutivo)</t>
    </r>
    <r>
      <rPr>
        <sz val="8"/>
        <rFont val="Arial"/>
        <family val="2"/>
      </rPr>
      <t xml:space="preserve">
Memorando ARCOTEL-DAI-2018-0036-M de 14 de marzo de 2018 (evidencia de notificación a CAFI)
Memorando ARCOTEL-DAI-2018-0035-M de 14 de marzo de 2018 (evidencia de notificación a CADA)
Memorando ARCOTEL-ARCOTEL-2018-0055-M de 20 de marzo de 2018  (evidencia notificación a CPGE)
</t>
    </r>
  </si>
  <si>
    <t xml:space="preserve">Mediante Resolución ST-2012-0353 de 28 de agosto  de 2012 se expide el Código de Ética de la SUPERTEL
Mediante Resolución SNT-2013-0363 de 11 de diciembre de 2013 se expide el Código de Ética de la SENATEL y del CONATEL
Mediante Resolución ARCOTEL-2016-0029 de 25 de enero de 2016 se expide el Código de Ética de los Servidores de la ARCOTEL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Resolución-ARCOTEL-2018-0113 de 01 de febrero de 2018 se resuelve: "EXPEDIR EL CÓDIGO DE ÉTICA DE LOS SERVIDORES DE ARCOTEL"
</t>
  </si>
  <si>
    <t xml:space="preserve">Resolución  ST-2012-0353 de 28 de agosto  de 2012
Resolución  SNT-2013-0363 de 11 de diciembre de 2013
Resolución ARCOTEL-2016-0029 de 25 de enero de 2016
Memorando ARCOTEL-CPGE-2017-0285-M de 14 de septiembre de 2017 
Memorando ARCOTEL-CPGE-2017-0402-M de 11 de diciembre de 2017
Memorando ARCOTEL-CPGE-2018-0125-M de 19 de marzo de 2018
Resolución-ARCOTEL-2018-0113 de 01 de febrero de 2018 
</t>
  </si>
  <si>
    <t xml:space="preserve">Resolución  ST-2012-0353 de 28 de agosto  de 2012
Resolución  SNT-2013-0363 de 11 de diciembre de 2013
Resolución ARCOTEL-2016-0029 de 25 de enero de 2016
Memorando ARCOTEL-CPGE-2017-0285-M de 14 de septiembre de 2017 
Memorando ARCOTEL-CPGE-2017-0402-M de 11 de diciembre de 2017
Memorando ARCOTEL-CPGE-2018-0125-M de 19 de marzo de 2018
Resolución-ARCOTEL-2018-0113 de 01 de febrero de 2018 </t>
  </si>
  <si>
    <t xml:space="preserve">Manual de procedimientos para administrar equipos de control técnico expedido con  Resolución N°ST-2014-00162 del 29 de mayo del 2014.
Estatuto Orgánico de Gestión Organizacional por Procesos de la SUPERTEL expedido mediante Resolución ST-2013-0346 del 19 de julio del 2013 (Disposición General quinta. Artículos: 17, 21)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Estatuto Orgánico de Gestión Organizacional por Procesos de la Agencia de Regulación y Control de las Telecomunicaciones - ARCOTEL  (Resolución N° 04-03-ARCOTEL-2017 de 10 de mayo de 2017 - Registro Oficial N° 13 - Edición Especial  de 14 de junio de 2017)   Numeral 2.2.1
</t>
  </si>
  <si>
    <t xml:space="preserve">Resolución N°ST-2014-00162 del 29 de mayo del 2014
Resolución ST-2013-0346 del 19 de julio del 2013
Memorando ARCOTEL-CPGE-2017-0285-M de 14 de septiembre de 2017 
Memorando ARCOTEL-CPGE-2017-0402-M de 11 de diciembre de 2017
Memorando ARCOTEL-CPGE-2018-0125-M de 19 de marzo de 2018
Resolución N° 04-03-ARCOTEL-2017 de 10 de mayo de 2017 : Estatuto Orgánico de Gestión Organizacional por Procesos de la ARCOTEL   (Numeral 2.2.1)
</t>
  </si>
  <si>
    <t>Memorando ARCOTEL-DE-2015-0072-M de 02 de octubre de 2015
Resolución ARCOTEL-2016-0236 de 07 de marzo de 2016
Memorando ARCOTEL-CPGE-2017-0285-M de 14 de septiembre de 2017 
Memorando ARCOTEL-CPGE-2017-0380-M de 16 de noviembre de 2017
Memorando ARCOTEL-CPGE-2017-0402-M de 11 de diciembre de 2017
Memorando ARCOTEL-CPGE-2017-0410-M de 18 de diciembre de 2017
Memorando ARCOTEL-CPGE-2018-0086-M 15 de febrero de 2018 
Memorando ARCOTEL-CPGE-2018-0092-M de 20 de febrero de 2018 
Memorando ARCOTEL-CPGE-2018-0125-M de 19 de marzo de 2018</t>
  </si>
  <si>
    <t>Memorando ARCOTEL-CPGE-2016-0061-M de 28 de septiembre de 2016
Estatuto Orgánico de Gestión Organizacional por Procesos de la Agencia de Regulación y Control de las Telecomunicaciones, expedido mediante Resolución N° 04-03-ARCOTEL-2017 de 10 de mayo de 2017 (Registro Oficial N° 13 - Edición Especial de 14 de junio de 2017).
Memorando ARCOTEL-CPGE-2017-0285-M de 14 de septiembre de 2017 
Memorando ARCOTEL-CPGE-2017-0402-M de 11 de diciembre de 2017
Memorando ARCOTEL-CTDG-2018-0047-M de 08 de febrero de 2018
Memorando ARCOTEL-CPGE-2018-0125-M de 19 de marzo de 2018</t>
  </si>
  <si>
    <t>Resolución ST-2012-0510 de 05 de noviembre de 2012
Acta de Entrega Recepción única y definitiva del Contrato PRG-2013-001 correspondiente a la Consultoría contratada por la SUPERTEL a la Fundación CPqD para “Diseñar e implementar un Sistema de Mejoramiento Continuo para cimentar la gestión de Calidad Total en la SUPERTEL"
Informe de Consultoría PD.33.10.83.0110A-RT04-AC (Producto 4 de la Consultoría a CPqD)
Los riesgos se administran a través de la herramienta de Gestión Por Resultados GPR
Memorando ARCOTEL-CPGE-2017-0285-M de 14 de septiembre de 2017 
Memorando ARCOTEL-CPGE-2017-0402-M de 11 de diciembre de 2017
Memorando ARCOTEL-CPGE-2018-0125-M de 19 de marzo de 2018</t>
  </si>
  <si>
    <t xml:space="preserve">Recomendación dirigida a ex SUPERTEL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Actualmente los riesgos se administran a través de la herramienta de Gestión Por Resultados GPR
</t>
  </si>
  <si>
    <t xml:space="preserve">Memorando ARCOTEL-DEAR-2016-0043-M de 12 de octubre de 2016
Memorando ARCOTEL-CPGE-2017-0010-M de 18 de enero de 2017 
Resolución N° 04-03-ARCOTEL-2017 de 10 de mayo de 2017 : Estatuto Orgánico de Gestión Organizacional por Procesos de la ARCOTEL   
Memorando ARCOTEL-CPGE-2018-0125-M de 19 de marzo de 2018
</t>
  </si>
  <si>
    <t>Memorando ARCOTEL-DEAR-2016-0043-M de 12 de octubre de 2016  (Evidencia de notificación)
Memorando ARCOTEL-CPDS-2017-0009-M de 23 de enero de 2017
Memorando ARCOTEL-CPDS-2018-0037-M de 14 de marzo de 2018
Memorando ARCOTEL-CPGE-2018-0125-M de 19 de marzo de 2018</t>
  </si>
  <si>
    <t>Memorando ARCOTEL-CTDS-2017-0473-M de 29 de septiembre de 2017
Memorando ARCOTEL-CTDS-2018-0243-M de 20 de marzo de 2018</t>
  </si>
  <si>
    <t>ACTA CPDP 2017-N°. 3 de 16-Noviembre-2016  
ACTA CPDP 2017-N°. 4 de 17-Noviembre-2016
Segunda Acta de la Reunión del Comité Informático de 15 de marzo de 2017  
Memorando ARCOTEL-CPGE-2017-0110-M de 05-abril-2017
Memorando ARCOTEL-CPGE-2017-0111-M de 07-abril-2017    
Memorando ARCOTEL-CTHB-2017-0507-M de 05-junio-2017 
Correo electrónico de 09-septiembre-2017 (Especificaciones Técnicas de Proyecto)
Correo electrónico de 11-septiembre-2017 (Matriz PAI 2018)
Memorando ARCOTEL-CTHB-2017-1191-M de 27-octubre-2017    
Memorando ARCOTEL-CPGE-2017-0370-M de 08-noviembre-2017    
Memorando ARCOTEL-CTDS-2018-0243-M de 20 de marzo de 2018</t>
  </si>
  <si>
    <t>Memorando ARCOTEL-CTDS-2017-0317-M  de 19 de junio de 2017
Memorando ARCOTEL-CTDS-2017-0354-M de 28 de Junio de 2017
Memorando ARCOTEL-CTDS-2017-0474-M de 29 de Septiembre de 2017
Memorando ARCOTEL-CTDS-2018-0243-M de 20 de marzo de 2018</t>
  </si>
  <si>
    <t>Memorando ARCOTEL-CTDS-2017-0170-M de 30 de marzo de 2017
Memorando ARCOTEL-CTDS-2018-0243-M de 20 de marzo de 2018</t>
  </si>
  <si>
    <t>Memorando ARCOTEL-CTHB-2016-0117-M de 16 de septiembre de 2016 
Memorando ARCOTEL-CTDS-2018-0243-M de 20 de marzo de 2018</t>
  </si>
  <si>
    <r>
      <t xml:space="preserve">No corresponde al ámbito de competencia de la CTDS. La recomendación se desprende del incumplimiento de las 4 recomendaciones contenidas en los siguientes informes: 
DGAI-SNT-0003-2011(1)
</t>
    </r>
    <r>
      <rPr>
        <i/>
        <sz val="8"/>
        <rFont val="Arial"/>
        <family val="2"/>
      </rPr>
      <t>1.-"Al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t>
    </r>
    <r>
      <rPr>
        <sz val="8"/>
        <rFont val="Arial"/>
        <family val="2"/>
      </rPr>
      <t xml:space="preserve">
DGAI-SNT-0004-2011(1) 
2.-</t>
    </r>
    <r>
      <rPr>
        <i/>
        <sz val="8"/>
        <rFont val="Arial"/>
        <family val="2"/>
      </rPr>
      <t xml:space="preserve"> "Al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t>
    </r>
    <r>
      <rPr>
        <sz val="8"/>
        <rFont val="Arial"/>
        <family val="2"/>
      </rPr>
      <t xml:space="preserve">
DGAI-SNT-0006-2011(2)
3.- </t>
    </r>
    <r>
      <rPr>
        <i/>
        <sz val="8"/>
        <rFont val="Arial"/>
        <family val="2"/>
      </rPr>
      <t xml:space="preserve">"Al Director General de Control de Gestión.- 2.- Informará al Secretario Nacional de Telecomunicaciones el resultado de las evaluaciones del conocimiento y aplicación del Código de Ética para la adopción de acciones pertinentes..."
</t>
    </r>
    <r>
      <rPr>
        <sz val="8"/>
        <rFont val="Arial"/>
        <family val="2"/>
      </rPr>
      <t xml:space="preserve">4.- </t>
    </r>
    <r>
      <rPr>
        <i/>
        <sz val="8"/>
        <rFont val="Arial"/>
        <family val="2"/>
      </rPr>
      <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t>
    </r>
    <r>
      <rPr>
        <sz val="8"/>
        <rFont val="Arial"/>
        <family val="2"/>
      </rPr>
      <t xml:space="preserve">
Adicionalmente en dicho informe se menciona </t>
    </r>
    <r>
      <rPr>
        <i/>
        <sz val="8"/>
        <rFont val="Arial"/>
        <family val="2"/>
      </rPr>
      <t>"Por lo comentado, los servidores a quienes estuvieron dirigidas las 4 recomendaciones no cumplidas de los informes formulados por la Dirección General de Auditoría Interna de la SENATEL..."</t>
    </r>
    <r>
      <rPr>
        <sz val="8"/>
        <rFont val="Arial"/>
        <family val="2"/>
      </rPr>
      <t xml:space="preserve">
En virtud de lo expuesto y de la conclusión señalada en el seguimiento de las recomendaciones a los informes antes mencionados, los servidores  a quienes fueron dirigidas las 4 recomendaciones fueron: la Directora General Administrativa Financiera y el  Director General de Control de Gestión, por lo que el cumplimiento de esta recomendación compete a las Direcciones que hayan asumido las competencias de estas 2 Direcciones en el "ESTATUTO ORGÁNICO DE GESTIÓN ORGANIZACIONAL POR PROCESOS DE LA AGENCIA DE REGULACIÓN Y CONTROL DE LAS TELECOMUNICACIONES, ARCOTEL".
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
Con Memorando ARCOTEL-CTDS-2018-0243-M de 20 de marzo de 2018 se remite el reporte de cumplimiento de Recomendaciones  CGE </t>
    </r>
  </si>
  <si>
    <r>
      <t xml:space="preserve">Anexo 4 del Informe DAI-AI-0284-2017:  </t>
    </r>
    <r>
      <rPr>
        <i/>
        <sz val="8"/>
        <rFont val="Arial"/>
        <family val="2"/>
      </rPr>
      <t>Siendo un proceso interinstitucional ARCOTEL-YACHAY, se encuentran en coordinaciones para la elaboración  del Proyecto de Automatización del Proceso de OTH del Espectro Radioeléctrico y de los Servicios de Telecomunicaciones</t>
    </r>
    <r>
      <rPr>
        <sz val="8"/>
        <rFont val="Arial"/>
        <family val="2"/>
      </rPr>
      <t xml:space="preserve">.
En relación a la implementación de una herramienta informática que permita la automatización e interoperabilidad en la administración total de los títulos habilitantes, se llevaron las siguientes acciones:
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
2.- Priorización del proyecto de automatización OTH/ATH en el comité informático del mes de marzo de 2017,  (Se adjunta el Acta de la reunión del 15 de marzo de 2017 y los memorandos ARCOTEL-CPGE-2017-0110-M y ARCOTEL-CPGE-2017-0111-M de abril del 2017).
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
4.-Conforme a la petición de la CADF y la CPDS se remitió la matriz del PAI 2018 así como las especificaciones técnicas del componente 4 "C4. Equipos y sistemas tecnológicos modernizados para la gestión, regulación y control de títulos habilitantes del régimen general de las telecomunicaciones y del espectro radioeléctrico." del Proyecto de Inversión: “Fortalecimiento de la infraestructura tecnológica para el control de los servicios de telecomunicaciones y del uso del espectro radioeléctrico”,  liderado por la CRDM, dentro del cual se consideró  el "Desarrollo del módulo para el proceso de otorgamiento de títulos habilitantes". (Se adjuntan los correos electrónicos del 08 y 09 de septiembre de 2017)
Con Memorando ARCOTEL-CTDS-2018-0243-M de 20 de marzo de 2018 se remite el reporte de cumplimiento de Recomendaciones  CGE </t>
    </r>
    <r>
      <rPr>
        <i/>
        <sz val="8"/>
        <rFont val="Arial"/>
        <family val="2"/>
      </rPr>
      <t xml:space="preserve">
</t>
    </r>
  </si>
  <si>
    <t xml:space="preserve">Dando cumplimiento a la Recomendación de Auditoria, se enviaron los respectivos informes de las servidoras que salieron de la Dirección en este trimestre a la Dirección de Talento Humano.
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
Con Memorando ARCOTEL-CTDS-2018-0243-M de 20 de marzo de 2018 se remite el reporte de cumplimiento de Recomendaciones  CGE </t>
  </si>
  <si>
    <t xml:space="preserve">Con memorando Nro. ARCOTEL-CTDS-2017-0170-M de 30 de marzo de 2017, se puso en conocimiento de todos los servidores de la Dirección Técnica de Títulos Habilitantes de Servicios y Redes de Telecomunicaciones la Recomendación para el cumplimiento respectivo.  (Se adjunta copia del memorando)
Con Memorando ARCOTEL-CTDS-2018-0243-M de 20 de marzo de 2018 se remite el reporte de cumplimiento de Recomendaciones  CGE </t>
  </si>
  <si>
    <t xml:space="preserve">Oficio STL-2012-00563 de 23 de octubre de 2012
Memorando ARCOTEL-CJUR-2018-0157-M de 06 de marzo de 2018
Memorando ARCOTEL-CZO5-2018-0396-M de 21 de marzo de 2018 </t>
  </si>
  <si>
    <t xml:space="preserve">Memorando ARCOTEL-CZ5-2015-0237-M de 27 de mayo de 2015
Memorando ARCOTEL-CZO5-2018-0396-M de 21 de marzo de 2018 </t>
  </si>
  <si>
    <t>Con Memorando ARCOTEL-CZO5-2018-0396-M de 21 de marzo de 2018 se remite el reporte de cumplimiento de Recomendaciones de la CGE</t>
  </si>
  <si>
    <t>Memorando ARCOTEL-CZ5-2016-0001-C de 24 de mayo de 2016
Memorando ARCOTEL-CZO5-2018-0396-M de 21 de marzo de 2018</t>
  </si>
  <si>
    <t>Memorando ARCOTEL-CZO5-2016-0423-M de 07 de octubre de 2016
Memorando ARCOTEL-CZO5-2018-0396-M de 21 de marzo de 2018</t>
  </si>
  <si>
    <t>Memorando ARCOTEL-DAI-2016-0044-M de 21 de septiembre de 2016
Memorando ARCOTEL-DAI-2016-0041-M de 21 de septiembre de 2016
Memorando ARCOTEL-CAFI-2016-0102-M de 29 de septiembre de 2016
Memorando ARCOTEL-DEAR-2016-0058-M de 12 de noviembre de 2016
Memorando ARCOTEL-CZO5-2016-0461-M de 14 de octubre de2016
Memorando ARCOTEL-CADA-2017-1346-M de 08 de noviembre de 2017
Memorando ARCOTEL-CADA-2017-1347-M de 08 de noviembre de 2017
Manual de Procedimiento de Contratación Pública (PR-DAM-01)
Memorando ARCOTEL-CZO5-2018-0396-M de 21 de marzo de 2018</t>
  </si>
  <si>
    <t>Memorando ARCOTEL-CZO5-2016-0507-M de 19 de octubre de 2016
Memorando ARCOTEL-CZO5-2018-0396-M de 21 de marzo de 2018</t>
  </si>
  <si>
    <t>CZO5  email 31-01-2017 (11H42)
Se adjunta 1 PDF: referencia Memorando ARCOTEL-DEAR-2017-0014-M de 16 de enero de 2017
Memorando ARCOTEL-CZO5-2018-0396-M de 21 de marzo de 2018</t>
  </si>
  <si>
    <t>Memorando ARCOTEL-CRDS-2016-0052-M de 13 de septiembre de 2016
Memorando ARCOTEL-CRDS-2017-0040-M de 17 de marzo de 2017
Memorando ARCOTEL-CRDS-2018-0027- M de 23 de marzo de 2018</t>
  </si>
  <si>
    <t>Memorando Nro. ARCOTEL-CRDS-2016-0035-M de 30 de agosto de 2016
 Acta 21/septiembre/2016
Memorando ARCOTEL-CRDS-2017-0040-M de 17 de marzo de 2017
Memorando ARCOTEL-CRDS-2018-0027- M de 23 de marzo de 2018</t>
  </si>
  <si>
    <t xml:space="preserve">Memorando ARCOTEL-CRDS-2016-0062-M de 29 de septiembre de 2016
Memorando ARCOTEL-CRDE-2016-0032-M de 03 de octubre de 2016
Memorando ARCOTEL-CRDM-2017-0104-M de 21 de junio de 2017
Memorando ARCOTEL-CRDE-2017-0046-M de 27 de junio de 2017
Memorando ARCOTEL-CRDM-2017-0105-M de 21 de junio de 2017
Memorando ARCOTEL-CRDS-2017-0092-M de 21 de junio de 2017
Memorando ARCOTEL-CREG-2017-0354-M de 26 de septiembre de 2017
Memorando ARCOTEL-CPGE-2017-0355-M de 26 de octubre de 2017 
Memorando T38ARCOTEL-CREG-2017-0420-M de 26 de octubre de 2017
Memorando ARCOTEL-CREG-2017-0425-M de 27 de octubre de 2017
Memorando ARCOTEL-CREG-2018-0028-M de  11 de enero de 2018
Memorando ARCOTEL-CREG-2018-0039-M de 17 de enero de 2018
Memorando ARCOTEL-CREG-2018-0156-M de 24 de marzo de 2018
</t>
  </si>
  <si>
    <t xml:space="preserve">Informe de Gestión de la Coordinación Técnica de Regulación
Código: IN-2017-01 CREG
Memorando ARCOTEL-CREG-2017-0276-M de 03 de agosto de 2017
Memorando ARCOTEL-GREG-2017-0317-M de 01 de septiembre de 2017
Memorando ARCOTEL-CREG-2017-0362-M de 29 de septiembre de 2017                                                                                                                                                                                
Memorando ARCOTEL-CPGE-2017-0355-M de 26 de octubre de 2017 
Memorando ARCOTEL-CREG-2017-0425-M de 27 de octubre de 2017
Memorando ARCOTEL-CREG-2018-0028-M de  11 de enero de 2018
Memorando ARCOTEL-CREG-2018-0039-M de 17 de enero de 2018
Memorando ARCOTEL-CREG-2018-0156-M de 24 de marzo de 2018
</t>
  </si>
  <si>
    <t xml:space="preserve">Memorando ARCOTEL-CREG-2017-0094-M de 24 de febrero de 2017
Memorando ARCOTEL-CREG-2016-0133-M de 8 de noviembre de 2016
Memorando ARCOTEL-CRDM-2017-0073-M  de 28 de abril de 2017.                                                                                                                                                                                                                                                                    Comunicación general página web: http://www.arcotel.gob.ec/propuesta-tarifaria     ( de 22 de septiembre de 2017)
Memorando ARCOTEL-CPGE-2017-0355-M de 26 de octubre de 2017 
Memorando ARCOTEL-CREG-2017-0425-M de 27 de octubre de 2017
Memorando ARCOTEL-CREG-2018-0028-M de  11 de enero de 2018
Memorando ARCOTEL-CREG-2018-0039-M de 17 de enero de 2018
Borrador PLAN DE SERVICIO UNIVERSAL 2018-2021 y correo electrónico
Memorando ARCOTEL-CREG-2018-0156-M de 24 de marzo de 2018
</t>
  </si>
  <si>
    <r>
      <t xml:space="preserve">Se delegó a funcionarios de cada Dirección de la CREG, para que realicen el seguimiento y evaluación periódica de las recomendaciones de Contraloría
Se remite los documentos mediante los cuales se comunicó el cumplimiento de las recomendaciones por parte de las Direcciones CRDE, CRDM y CRDS como parte de la CREG
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
Mediante Memorando ARCOTEL-CREG-2017-0420-M de 26 de octubre de 2017, la Coordinadora Técnica de Regulación, incluye el nombre de los delegados de la CRDM, CRDS y CRDE para dar seguimiento al cumplimiento de las Recomendaciones a cargo de la CREG.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t>
    </r>
    <r>
      <rPr>
        <b/>
        <sz val="8"/>
        <rFont val="Arial"/>
        <family val="2"/>
      </rPr>
      <t>Memorando ARCOTEL-CREG-2018-0028-M de  11 de enero de 2018</t>
    </r>
    <r>
      <rPr>
        <sz val="8"/>
        <rFont val="Arial"/>
        <family val="2"/>
      </rPr>
      <t xml:space="preserve">,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t>
    </r>
    <r>
      <rPr>
        <i/>
        <sz val="8"/>
        <rFont val="Arial"/>
        <family val="2"/>
      </rPr>
      <t>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t>
    </r>
    <r>
      <rPr>
        <sz val="8"/>
        <rFont val="Arial"/>
        <family val="2"/>
      </rPr>
      <t xml:space="preserve">
En el IV trimestre de 2017 se mantienen los delegados.
Mediante Memorando Nro. ARCOTEL-CREG-2018-0018-M de 08 de enero de 2018 se designa funcionarios a cargo del reporte de recomendaciones de la Coordinación Técnica de Regulación.
Con Memorando ARCOTEL-CREG-2018-0156-M de 24 de marzo de 2018 se remite reporte de cumplimiento de Recomendaciones de la CGE</t>
    </r>
  </si>
  <si>
    <r>
      <t xml:space="preserve">En esta Coordinación dejó las funciones de Coordinador el Ing. Marcelo Avendaño, mismo que presentó el correspondiente informe
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
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
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t>
    </r>
    <r>
      <rPr>
        <b/>
        <sz val="8"/>
        <rFont val="Arial"/>
        <family val="2"/>
      </rPr>
      <t>Memorando ARCOTEL-CREG-2018-0028-M de  11 de enero de 2018</t>
    </r>
    <r>
      <rPr>
        <sz val="8"/>
        <rFont val="Arial"/>
        <family val="2"/>
      </rPr>
      <t xml:space="preserve">,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t>
    </r>
    <r>
      <rPr>
        <i/>
        <sz val="8"/>
        <rFont val="Arial"/>
        <family val="2"/>
      </rPr>
      <t xml:space="preserve">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
En los últimos meses de noviembre y diciembre de 2017 no hubo cambios administrativos. 
Con Memorando ARCOTEL-CREG-2018-0156-M de 24 de marzo de 2018 se remite reporte de cumplimiento de Recomendaciones de la CGE
</t>
    </r>
  </si>
  <si>
    <t>Resolución RTV-757-21-CONATEL-2011 del 20 de octubre de 2011
Memorando ARCOTEL-CRDE-2018-0012-M de 26 de marzo de 2018</t>
  </si>
  <si>
    <r>
      <t xml:space="preserve">El Consejo Nacional de Telecomunicaciones mediante Resolución RTV-757-21-CONATEL-2011 de 20 de octubre de 2011, resuelve modificar los artículos 31 y 41 del Reglamento de Radiocomunicaciones, tal como se cita a continuación:
“ARTÍCULO PRIMERO.- Sustituir el literal q) del artículo 31 del Reglamento de Radiocomunicaciones, expedido mediante Resolución 556-21-CONATEL-2000, por el siguiente:
“q. Colocar, de ser el caso, los dispositivos de identificación, suministrados por la SNT en sus estaciones de radiocomunicaciones.”
ARTÍCULO SEGUNDO.- Sustituir el artículo 41 del Reglamento de Radiocomunicaciones, modificado mediante Resolución 082-03-CONATEL-2009 del 19 de febrero de 2009, publicado en el Registro Oficial No. 542 el 6 de marzo de 2009, por el siguiente:
“ART. 41.- Dispositivos de Identificación.- Los dispositivos de identificación serán proporcionados por la Secretaría Nacional de Telecomunicaciones o por una empresa en particular contratada por esta entidad para el efecto. Estos dispositivos serán confeccionados mediante un sistema de identificación u otro sistema de acuerdo con el avance tecnológico.
Los dispositivos de identificación serán proporcionados por la Secretaría Nacional de Telecomunicaciones, previo al pago por el costo del servicio para la provisión del dispositivo. El contrato de concesión de uso de frecuencias faculta al concesionario o usuario la obtención de dichos dispositivos”.”
</t>
    </r>
    <r>
      <rPr>
        <i/>
        <sz val="8"/>
        <rFont val="Arial"/>
        <family val="2"/>
      </rPr>
      <t>CRDE: De conformidad con los antecedentes que ya han sido expuestos anteriormente, se puede evidenciar que la recomendación orientada al cambio de documentos por dispositivos, tal como fue emitida en su momento, fue cumplida con Resolución RTV-757-21-CONATEL-2011.
Con Memorando ARCOTEL-CRDE-2018-0012-M de 26 de marzo de 2018 se remite el reporte de cumplimiento de Recomendaciones de la CGE</t>
    </r>
  </si>
  <si>
    <t xml:space="preserve"> - Memorando ARCOTEL-CRDE-2016-0032-M de 03 de octubre de 2016
- Memorando Nro. ARCOTEL-CPGE-2017-0164-M de 16 de junio de 2017
 - Memorando ARCOTEL-CRDE-2018-0012-M de 26 de marzo de 2018</t>
  </si>
  <si>
    <t>- Circular ARCOTEL-DTH-2016-0003-C de 20 de mayo de 2016
- Memorando ARCOTEL-CRDE-2017-0005-M de 23 de enero de 2017
- Memorando ARCOTEL-CRDE-2017-0046-M de 27 de junio de 2017
 - Memorando ARCOTEL-CRDE-2018-0012-M de 26 de marzo de 2018</t>
  </si>
  <si>
    <t>- Memorando ARCOTEL-CRDE-2016-0032-M de 03 de octubre de 2016
- Memorando ARCOTEL-CRDE-2017-0022-M de 31 de marzo de 2017
- Memorando Nro. ARCOTEL-CRDE-2017-0046-M de 27 de junio de 2017
- Memorando Nro. ARCOTEL-CRDE-2017-0072-M de 26 de septiembre de 2017
- Memorando Nro. ARCOTEL-CRDE-2017-0090-M de 26 de diciembre de 2017
 - Memorando ARCOTEL-CRDE-2018-0012-M de 26 de marzo de 2018</t>
  </si>
  <si>
    <t>Memorando ARCOTEL-DEAR-2016-0043-M de 12 de octubre de 2016
Memorando ARCOTEL-CRDE-2018-0012-M de 26 de marzo de 2018</t>
  </si>
  <si>
    <t>- Mediante Memorando Nro. ARCOTEL-CRDE-2016-32-M se remitió la matriz de seguimiento correspondiente al tercer trimestre de 2016.
- Por correo electrónico se remitió la matriz de seguimiento correspondiente al cuarto trimestre del año 2016.
- Mediante Memorando Nro.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
- Mediante Memorando Nro.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
- Mediante Memorando Nro.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
- Mediante Memorando Nro.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
 - Con Memorando ARCOTEL-CRDE-2018-0012-M de 26 de marzo de 2018 se remite el reporte de cumplimiento de Recomendaciones de la CGE</t>
  </si>
  <si>
    <t>- Las recomendaciones emitidas son comunicadas a los servidores para el cumplimiento respectivo. 
- Con Memorando  ARCOTEL-CRDE-2016-0032-M se designó a la funcionaria encargada del seguimiento de las recomendaciones que aplican para cumplimiento de la CRDE.
- En atención al Memorando Nro. ARCOTEL-CPGE-2017-0093, con Memorando ARCOTEL-CPGE-2017-0164-M se notifica la creación del acceso  al funcionario delegado por parte de la CRDE a la carpeta "Unidades Administrativas ARCOTEL", con la finalidad de que suba la documentación que sustente los cumplimientos de las Recomendaciones.
 - Con Memorando ARCOTEL-CRDE-2018-0012-M de 26 de marzo de 2018 se remite el reporte de cumplimiento de Recomendaciones de la CGE</t>
  </si>
  <si>
    <t>- La CRDE fue creada a partir del 20 de julio de 2016 con la aprobación del estatuto de ARCOTEL. Los funcionarios técnicos se han mantenido y los funcionarios que dan soporte administrativo provienen de otras direcciones.
- Con Memorando ARCOTEL-CRDE-2017-0005-M se remitió el Informe de Gestión de la ex Dirección del Espectro Radioeléctrico.
- Con Memorando ARCOTEL-CRDE-2017-0021-M se remitió el informe de labores de la Ing. Nancy Chicango, quien presentó su renuncia y trabajó en la Institución hasta el miércoles 22 de marzo de 2017.
- Con oficio de 07 de agosto de 2017, el ingeniero David Paredes quien fue removido de su cargo, remitió el informe de labores a la Dirección de Talento Humano.
-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 Con Memorando ARCOTEL-CRDE-2018-0012-M de 26 de marzo de 2018 se remite el reporte de cumplimiento de Recomendaciones de la CGE</t>
  </si>
  <si>
    <t>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Con Memorando ARCOTEL-CZO6-2018-0710-M de 27 de marzo de 2018 se remite el reporte de cumplimiento de Recomendaciones de la CGE.</t>
  </si>
  <si>
    <t>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
Con Memorando ARCOTEL-CZO6-2018-0710-M de 27 de marzo de 2018 se remite el reporte de cumplimiento de Recomendaciones de la CGE.</t>
  </si>
  <si>
    <t>En cumplimiento de la recomendación se adjuntan los documentos indicados.  
Con Memorando ARCOTEL-CZO6-2018-0710-M de 27 de marzo de 2018 se remite el reporte de cumplimiento de Recomendaciones de la CGE.</t>
  </si>
  <si>
    <t>En cumplimiento de la recomendación se adjuntan los memorandos indicados.  
Con Memorando ARCOTEL-CZO6-2018-0710-M de 27 de marzo de 2018 se remite el reporte de cumplimiento de Recomendaciones de la CGE.</t>
  </si>
  <si>
    <t>Memorando ARCOTEL-CZO6-2016-0253-M del 14-09-2016        
Memorando ARCOTEL-CZ06-2017-0115-M del 18-01-2017              
Memorando ARCOTEL-CZO6-2017-1015-M del 09-05-2017               
Oficio S/N del 12-05-2017 remite Asistente Profesional 4
Memorando ARCOTEL-CZO6-2018-0710-M de 27 de marzo de 2018</t>
  </si>
  <si>
    <t xml:space="preserve">Memorando ARCOTEL-CZO6-2016-0253-M del 14-09-2016                                                       
Memorando ARCOTEL-CZ06-2017-0115-M del 18-01-2017     
Memorando ARCOTEL-CZO6-2018-0710-M de 27 de marzo de 2018                              </t>
  </si>
  <si>
    <t>Memorando ARCOTEL-CZ6-2016-0589-M,  
Memorando ARCOTEL-CZ6-2016-0590-M,   
Memorando ARCOTEL-CZ6-2016-0592-M y 
Memorando ARCOTEL-CZ6-2016-0598-M del 21-03-2016      
Correo electrónico del 06-03-2017
Memorando ARCOTEL-CZO6-2017-2092-M del 31-08-2017
Memorando ARCOTEL-CZO6-2018-0710-M de 27 de marzo de 2018</t>
  </si>
  <si>
    <t xml:space="preserve">Memorando ARCOTEL-CPGE-2017-0179-M de 22 de junio de 2017: Se adjunta copia del Acta de Entrega-Recepción suscrita por la Sra. Adriana Abarca y la Sra. Rosa Muñoz, cuyos cambios administrativos se efectuaron en el mes de junio de 2017.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actualiza  acorde a los últimos cambios administrativos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</si>
  <si>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Mediante Oficio  0011115 DACC de 15 de abril de 2014 la Contraloría General del Estado, notificó al ex Secretario Nacional de Telecomunicaciones el informe DACC-0079-2013 aprobado el 15 de octubre de 2013
Mediante Memorando DNST-2014-0090-M de 14 de julio de 2014, el Ex Secretario Nacional de Telecomunicaciones (E.), remitió copia del Informe DACC-0079-2013, a fin de que los destinarios de este memorando, realicen el seguimiento o implementación de las recomendaciones señaladas
------
Informe DAI-AI-0284-2017   (Anexo 4)
Se evaluará posteriormente por las siguientes consideraciones: 
- Contrato Bilateral suscrito antes de la promulgación de la Ley Orgánica de Telecomunicaciones y su Reglamento;
- Se crea por Ley la ARCOTEL y por tanto se requiere de su normativa interna; 
- En orden de  prioridad, ARCOTEL, procede a cobrar diferencias generadas en las reliquidaciones de los valores facturados por el 2.93%, a las operadoras CONECEL y OTECEL.
_____
Memorando ARCOTEL-CREG-2017-0059-M de 08 de febrero de 2017
Memorando ARCOTEL-CREG-2017-0060-M de 08 de febrero de 2017
Memorando ARCOTEL-CPDS-2017-0018-M de 17 de febrero de 2017
Memorando ARCOTEL-CRDM-2017-0075-M de 02 de mayo de 2017
Memorando ARCOTEL-CPGE-2017-0355-M de 26 de octubre de 2017 
Memorando ARCOTEL-CREG-2017-0425-M de 27 de octubre de 2017
Memorando  ARCOTEL-CREG-2017-0447-M de 16 de noviembre de 2017
Correos electrónicos colocados en la carpeta compartida creada por la CPDS.
Acta de sesión 09-ARCOTEL-2017- del Directorio de la Agencia de Regulación y Control de las Telecomunicaciones/ 13 de diciembre de 2017
Memorando ARCOTEL-CREG-2018-0028-M de  11 de enero de 2018
Memorando ARCOTEL-CREG-2018-0039-M de 17 de enero de 2018
Memorando  ARCOTEL-ARCOTEL-2018-0018-M de 29 de enero de 2018
Memorando ARCOTEL-ARCOTEL-2018-0019-M de 30 de enero de 2018
Memorando ARCOTEL-ARCOTEL-2018-0020-M de 31 de enero de 2018
Memorando ARCOTEL-CJUR-2018-0092-M de 31 de enero de 2018
Memorando ARCOTEL-CREG-2018-0070-M de 31 de enero de 2018
Memorando ARCOTEL-CAFI-2018-0086-M de 01 de febrero de 2018
Memorando ARCOTEL-CPGE-2018-0076-M de 02 de febrero de 2018
Memorando ARCOTEL-CAFI-2018-0113-M de 07 de febrero de 2018
Memorando ARCOTEL-ARCOTEL-2018-0029-M  de 15 de febrero de 2018
Memorando ARCOTEL-CAFI-2018-0123-M de 19 de febrero de 2018
Memorando  ARCOTEL-CJUR-2018-0125-M de 20 de febrero de 2018 que contiene el Criterio Jurídico No. ARCOTEL-CJDA-2018-20 de la misma fecha.
Memorando ARCOTEL-CREG-2018-0108-M de 28 de febrero de 2018 que contiene  el Informe No. INF-CRDM-53: "INFORME SOBRE EL MODELO MATEMÁTICO UTILIZADO PARA DETERMINAR LOS VALORES REFERENCIALES DE LA NEGOCIACIÓN DE LOS CONTRATOS DEL SMA 2008 Y ACTUALIZACIÓN DE VALORES AL AÑO 2016"
Memorando ARCOTEL-CTHB-2018-0228-M de 01 de marzo de 2018
Memorando ARCOTEL-ARCOTEL-2018-0039-M de 01 de marzo de 2018
Oficios No. ARCOTEL-ARCOTEL-2018-0078-OF y No. ARCOTEL-ARCOTEL-2018-0077-OF de 01 de marzo de 2018 
Memorando ARCOTEL-CREG-2018-0115-M de 02 de marzo de 2018
Memorando ARCOTEL-ARCOTEL-2018-0047-M de 09 de marzo de 2018
Memorando ARCOTEL-DAI-2018-0027-M de 09 de marzo de 2018
Memorando ARCOTEL-ARCOTEL-2018-0048-M de 12 de marzo de 2018
Memorando ARCOTEL-CREG-2018-0156-M de 24 de marzo de 2018 (se remite reporte de cumplimiento de Recomendaciones CGE)
Oficio ARCOTEL-ARCOTEL-2018-0117-OF de  27 de marzo de 2018
</t>
  </si>
  <si>
    <t xml:space="preserve">Corresponde a la Dirección de Asesoría Jurídica revisar las propuestas de reglamentos
En el Memorando ARCOTEL-CPGE-2017-0106-M de 31 de marzo de 2017, enviado a la Dirección de Auditoría Interna, se señala:   … Con memorando ARCOTEL-CPGE-2017-0105-M de 31 de marzo de 2017 (relacionado con proyecto de Reglamento Interno Para la Administración, Desconcentración, Uso, Manejo y Custodia de los Bienes de Larga Duración y Bienes de Control Administrativo de la ARCOTEL, elaborado por la Dirección Administrativa), el Coordinador General de Planificación y Gestión Estratégica indicó al Coordinador General Administrativo Financiero que de conformidad al numeral 1.3.2.2. letra g) del Estatuto Orgánico de Gestión Organizacional por Procesos, le corresponde a la Dirección de Asesoría Jurídica revisar las propuestas de reglamentos.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t>
  </si>
  <si>
    <t xml:space="preserve">Memorando ARCOTEL-DAI-2016-0019-M de 09 de agosto de 2016  
Memorando ARCOTEL-CPGE-2016-0020-M de 17 de agosto de 2016
Memorando ARCOTEL-DEAR-2016-0018-M de 23 de agosto de 2016
Memorando ARCOTEL-CPGE-2017-0010-M de 18 de enero de 2017
Memorando ARCOTEL-CPDS-2017-0006-M de 20 de enero de 2017
Memorandos ARCOTEL-CAFI-2017-0105-M y ARCOTEL-CAFI-2017-0147-M de 04 y 24 de marzo de 2017
Memorando ARCOTEL-CPGE-2017-0106-M de 31 de marzo de 2017
Memorando ARCOTEL-CPGE-2018-0125-M de 19 de marzo de 2018
Memorando ARCOTEL-CPGE-2018-0131-M de 23 de marzo de 2018
Memorando ARCOTEL-CPDP-2018-0055-M de 27 de marzo de 2018 </t>
  </si>
  <si>
    <t xml:space="preserve">Memorando ARCOTEL-DAI-2016-0019-M de 09 de agosto de 2016 
Memorando ARCOTEL-DEAR-2016-0018-M de 23 de agosto de 2016
Memorando ARCOTEL-CPGE-2017-0010-M de 18 de enero de 2017
Memorando ARCOTEL-CPDS-2017-0006-M de 20 de enero de 2017
Memorando ARCOTEL-CPGE-2018-0125-M de 19 de marzo de 2018
Memorando ARCOTEL-CPGE-2018-0131-M de 23 de marzo de 2018
Memorando ARCOTEL-CPDP-2018-0055-M de 27 de marzo de 2018 </t>
  </si>
  <si>
    <t xml:space="preserve">Competencia de la Dirección de Procesos
Mediante Memorando ARCOTEL-CPGE-2017-0010-M de 18 de enero de 2017, el Coordinador General de Planificación y Gestión Estratégica comunica al a la Directora de Procesos, Calidad, Servicios y Cambio y Cultura Organizacional  que de acuerdo con lo dispuesto la Ley Orgánica de la Contraloría General del Estado, es necesario que esta Recomendación se apliquen de manera inmediata y con carácter de obligatorio, y  que deberá informar a la Dirección de Planificación, Inversión, Seguimiento y Evaluación respecto de las acciones adoptadas.
Mediante Memorando ARCOTEL-CPDS-2017-0006-M de 20 de enero de 2017, se informa al Coordinador General de Planificación y Gestión Estratégica que en el Estatuto Orgánico de Gestión Organizacional por Procesos de la ARCOTEL se detallan las atribuciones y  responsabilidades de las Unidades Administrativas de la ARCOTEL, concluyendo que esta Recomendación no es competencia de la Dirección de Planificación, Inversión, Seguimiento y Evaluación.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t>
  </si>
  <si>
    <t xml:space="preserve">Memorando ARCOTEL-DAI-2016-0019-M de 09 de agosto de 2016
Memorando ARCOTEL-CPGE-2017-0010-M de 18 de enero de 2017
Memorando ARCOTEL-CPDS-2017-0006-M de 20 de enero de 2017
Memorando ARCOTEL-CPGE-2017-0285-M de 14 de septiembre de 2017
Memorando ARCOTEL-CPGE-2017-0348-M de 19 de octubre de 2017
Memorando ARCOTEL-CPGE-2017-0402-M de 11 de diciembre de 2017
Memorando ARCOTEL-CPGE-2018-0125-M de 19 de marzo de 2018
Memorando ARCOTEL-CPGE-2018-0132-M de 23 de marzo de 2018 
Memorando ARCOTEL-CJUR-2018-0207-M de 27 de marzo de 2018 </t>
  </si>
  <si>
    <t>Resolución ST-2013-0242 de 14 de mayo de 2013
Memorando ARCOTEL-CCON-2018-0291-M de 29 de marzo de 2018</t>
  </si>
  <si>
    <t xml:space="preserve">Con Resolución ST-2013-0242 se expidió el procedimiento para efectuar el control de la calidad del Servicio Móvil Avanzado (SMA).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t>
  </si>
  <si>
    <t>Memorando ARCOTEL-CADT-2017-0072-M de 02 de febrero de 2017
Memorando ARCOTEL-CCON-2018-0090-M de 26 de enero de 2018
Correo electrónico de 01-03-2018: Observaciones CCON a seguimiento de Recomendaciones AI-CGE (fotocopia de documento)
Memorando ARCOTEL-CCON-2018-0291-M de 29 de marzo de 2018</t>
  </si>
  <si>
    <t>Memorando ARCOTEL-DE-2016-0062-M de 16 de mayo de 2016
Memorando ARCOTEL-CTC-2016-0177-M de 06 de mayo de 2016 
Memorando ARCOTEL-CCON-2017-0093-M de26 de enero de 2017
Memorando ARCOTEL-CCON-2017-0485-M de 27 de junio de 2017 
Memorando ARCOTEL-CCON-2017-0507-M de 30 de junio de 2017
Memorando ARCOTEL-CCON-2018-0080-M de 24 de enero de 2018
Memorando ARCOTEL-CCON-2018-0090-M de 26 de enero de 2018
Memorando ARCOTEL-CCON-2018-0291-M de 29 de marzo de 2018</t>
  </si>
  <si>
    <t>Memorando ARCOTEL-DEAR-2016-0017-M de 23 de agosto de 2016
Memorando ARCOTEL-CCON-2018-0090-M de 26 de enero de 2018
Memorando ARCOTEL-CCON-2018-0291-M de 29 de marzo de 2018</t>
  </si>
  <si>
    <t>Memorando ARCOTEL-CAFI-2016-0102-M de 29 de septiembre de 2016
ARCOTEL-CCON-2016-0265-M de 26 de octubre de 2016
Memorando ARCOTEL-CADA-2017-1346-M de 08 de noviembre de 2017
Memorando ARCOTEL-CADA-2017-1347-M de 08 de noviembre de 2017
Manual de Procedimiento de Contratación Pública (PR-DAM-01)
Memorando ARCOTEL-CCON-2018-0090-M de 26 de enero de 2018
Memorando ARCOTEL-CCON-2018-0291-M de 29 de marzo de 2018</t>
  </si>
  <si>
    <t xml:space="preserve">Memorando ARCOTEL-CCDE-2016-0205-M de 18 de octubre de 2016
Memorando ARCOTEL-CCON-2018-0090-M de 26 de enero de 2018
Memorando ARCOTEL-CCON-2018-0291-M de 29 de marzo de 2018
</t>
  </si>
  <si>
    <t>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
Se solicitó al Coordinador General de Planificación y Gestión Estratégica, la inclusión de la recomendación en la Normativa Institucional por tratarse una Recomendación permanente.
Se envió al Coordinador General de Planificación y Gestión Estratégica, la actualización de la matriz de Recomendaciones de la ARCOTEL.
Se remite a la Dirección de Talento Humano el acta de entrega-recepción por  el  traslado  del Ing. Luis Enrique Flores Saranchi a otra Unidad Administrativa.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t>
  </si>
  <si>
    <t>La Coordinadora Técnica de Control, puso en conocimiento las recomendaciones de la Contraloría General del Estado y de la Dirección de Auditoría Interna de la ARCOTEL, mediante el Sistema de Gestión Documental Quipux, a las Direcciones Técnicas Control (CCDS, CCDE, CCDR y CCDH), y como también al personal de CCON.
Las Direcciones Técnicas que pertenecen a esta Coordinación, remiten trimestralmente las acciones, gestiones y seguimiento que realizan a las recomendaciones de Auditoría bajo su responsabilidad.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t>
  </si>
  <si>
    <t>RESOLUCIONES EX SUPERTEL:  ST-2015-0073 de 09 de febrero de 2015
Anexo 1 MANUAL DE PROCEDIMIENTOS PARA GESTIONAR LA COMUNICACIÓN Y LA IMAGEN INSTITUCIONAL (CÓDIGO D0.5.DIC.01 Fecha de vigencia 06-feb-2015 Versión 3.0)
ARCOTEL
RESOLUCIÓN ARCOTEL-2015-R-0027 de 19 de marzo de 2015
MANUAL DE IMAGEN INSTITUCIONAL
Memorando ARCOTEL-CPDP-2018-0054-M de 27 de marzo de 2018</t>
  </si>
  <si>
    <t xml:space="preserve"> Resolución N°ST-2014-00162, del 29 de mayo del 2014 "Manual de procedimientos para administrar equipos de control técnico"
Resolución ST-2013-0346 del 19 de julio del 2013 "Estatuto Orgánico de Gestión Organizacional por Procesos de la SUPERTEL"
Expedición del Estatuto Orgánico de Gestión Organizacional por Procesos de ARCOTEL RO. No.13 (EE) RESOLUCIÓN 04-03-ARCOTEL-2017
Memorando ARCOTEL-CPDP-2018-0054-M de 27 de marzo de 2018
</t>
  </si>
  <si>
    <t>Resolución  ST-2013-0200, de 11 de abril de 2013 "REGLAMENTO PARA LA CONCESIÓN DE ANTICIPOS DE REMUNERACIONES PARA LOS SERVIDORES Y TRABAJADORES DE LA SUPERINTENDENCIA DE TELECOMUNICACIONES"
Resolución ARCOTEL-2017-0074 del 23 de febrero de 2017  /Resolución MDT-DTRSP2-2017-6739-R2-LR del 20 de abril de 2017   "REGLAMENTO INTERNO DE ADMINISTRACIÓN DEL TALENTO HUMANO PARA LOS SERVIDORES DE LA AGENCIA DE REGULACIÓN Y CONTROL DE LAS TELECOMUNICACIONES AMPARADOS POR LA LEY ORGANICA DEL SERVICIO PUBLICO"
"REGLAMENTO INTERNO DE TRABAJO DE LA AGENCIA DE REGULACIÓN Y CONTROL DE LAS TELECOMUNICACIONES ARCOTEL DOMICILIADA EN EL CANTON  QUITO, PROVINCIA DE PICHINCHA"
Memorando ARCOTEL-CPDP-2018-0054-M de 27 de marzo de 2018</t>
  </si>
  <si>
    <r>
      <t xml:space="preserve">Resolución SNT-2012-081  de 25 de febrero de 2012
 NO APLICA
</t>
    </r>
    <r>
      <rPr>
        <b/>
        <sz val="8"/>
        <rFont val="Arial"/>
        <family val="2"/>
      </rPr>
      <t>PDF-CARACTERIZACION _FinancieroCarteraVencida_Recaudación 26febrero_18
Memorando ARCOTEL-CPDP-2018-0054-M de 27 de marzo de 2018</t>
    </r>
  </si>
  <si>
    <r>
      <t xml:space="preserve">DEAR- Mediante Memorando ARCOTEL-DTH-2015-1076-M de 28-12-2015 y DTH-2015-1000-M de 4 de diciembre de 2015, el Director de Talento Humano  comunica al Director de Planificación sobre el cumplimiento de las Recomendaciones de CGE y de Auditoría Interna 
Recomendación estaría cumplida.
Por lo que esta Dirección indica que esta recomendación estaría cumplida.
</t>
    </r>
    <r>
      <rPr>
        <b/>
        <sz val="8"/>
        <rFont val="Arial"/>
        <family val="2"/>
      </rPr>
      <t>Marzo 27: Se solicita tomar en cuenta lo reportado en diciembre 2017
Con Memorando ARCOTEL-CPDP-2018-0054-M de 27 de marzo de 2018 se remite el reporte de cumplimiento de Recomendaciones de CGE</t>
    </r>
    <r>
      <rPr>
        <sz val="8"/>
        <rFont val="Arial"/>
        <family val="2"/>
      </rPr>
      <t xml:space="preserve">
</t>
    </r>
  </si>
  <si>
    <r>
      <t xml:space="preserve">La Coordinación General de Planificación y Gestión Estratégica fundamentó el cumplimento de esta Recomendación con las resoluciones ST-2014-00162 y ST-2013-0346.
Esta recomendación estaría cumplida.
</t>
    </r>
    <r>
      <rPr>
        <b/>
        <sz val="8"/>
        <rFont val="Arial"/>
        <family val="2"/>
      </rPr>
      <t>Marzo 26: Se solicita tomar en cuenta lo reportado en diciembre 2017
Con Memorando ARCOTEL-CPDP-2018-0054-M de 27 de marzo de 2018 se remite el reporte de cumplimiento de Recomendaciones de CGE</t>
    </r>
    <r>
      <rPr>
        <sz val="8"/>
        <rFont val="Arial"/>
        <family val="2"/>
      </rPr>
      <t xml:space="preserve">
</t>
    </r>
  </si>
  <si>
    <r>
      <t xml:space="preserve">CADT: La concesión de anticipos para los servidores en las instituciones públicas de acuerdo a las directrices del Ministerio de Finanzas esta suspendido.
</t>
    </r>
    <r>
      <rPr>
        <u/>
        <sz val="8"/>
        <rFont val="Arial"/>
        <family val="2"/>
      </rPr>
      <t>La recomendación no es aplicable a la presente fecha.</t>
    </r>
    <r>
      <rPr>
        <sz val="8"/>
        <rFont val="Arial"/>
        <family val="2"/>
      </rPr>
      <t xml:space="preserve">
La DPCP, concuerda con lo indicado por parte de la CADT</t>
    </r>
    <r>
      <rPr>
        <u/>
        <sz val="8"/>
        <rFont val="Arial"/>
        <family val="2"/>
      </rPr>
      <t xml:space="preserve"> </t>
    </r>
    <r>
      <rPr>
        <b/>
        <u/>
        <sz val="8"/>
        <rFont val="Arial"/>
        <family val="2"/>
      </rPr>
      <t>la recomendación no es aplicable a la presente</t>
    </r>
    <r>
      <rPr>
        <b/>
        <sz val="8"/>
        <rFont val="Arial"/>
        <family val="2"/>
      </rPr>
      <t>,</t>
    </r>
    <r>
      <rPr>
        <sz val="8"/>
        <rFont val="Arial"/>
        <family val="2"/>
      </rPr>
      <t xml:space="preserv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
</t>
    </r>
    <r>
      <rPr>
        <b/>
        <sz val="8"/>
        <rFont val="Arial"/>
        <family val="2"/>
      </rPr>
      <t>Marzo 27: No es aplicable a la presente.
Con Memorando ARCOTEL-CPDP-2018-0054-M de 27 de marzo de 2018 se remite el reporte de cumplimiento de Recomendaciones de CGE</t>
    </r>
  </si>
  <si>
    <r>
      <t xml:space="preserve">La recomendación no es aplicable a la presente fecha.
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
</t>
    </r>
    <r>
      <rPr>
        <b/>
        <sz val="8"/>
        <rFont val="Arial"/>
        <family val="2"/>
      </rPr>
      <t>Marzo 27: Caracterizaciones</t>
    </r>
    <r>
      <rPr>
        <sz val="8"/>
        <rFont val="Arial"/>
        <family val="2"/>
      </rPr>
      <t xml:space="preserve"> 
Con Memorando ARCOTEL-CPDP-2018-0054-M de 27 de marzo de 2018 se remite el reporte de cumplimiento de Recomendaciones de CGE</t>
    </r>
  </si>
  <si>
    <r>
      <t xml:space="preserve">Instructivo para la administración central y desconcentrada para el uso, manejo y custodia de los bienes de larga duración, bienes de control administrativo y transporte de la Agencia de Regulación y Control de las Telecomunicaciones - ARCOTEL  del 28 de marzo de 2017
</t>
    </r>
    <r>
      <rPr>
        <b/>
        <sz val="8"/>
        <rFont val="Arial"/>
        <family val="2"/>
      </rPr>
      <t>ARCOTEL-CPDP-2018-0053-M_Talleresprocesos_Administrativo 26marzo_18
Memorando ARCOTEL-CPDP-2018-0054-M de 27 de marzo de 2018</t>
    </r>
    <r>
      <rPr>
        <sz val="8"/>
        <rFont val="Arial"/>
        <family val="2"/>
      </rPr>
      <t xml:space="preserve">
</t>
    </r>
  </si>
  <si>
    <r>
      <t xml:space="preserve">INSTRUCTIVO PARA LA ADMINISTRACIÓN CENTRAL Y DESCONCENTRADA PARA EL USO, MANEJO Y CUSTODIA DE LOS BIENES DE LARGA DURACIÓN, BIENES DE CONTROL ADMINISTRATIVO Y TRANSPORTE DE ARCOTEL
Memorando ARCOTEL-CPGE-2017-0279-M de 11 de septiembre de 2017 (Ratificación de custodios de existencias y bienes activos fijos unidades) en atención a solicitud mediante memorando ARCOTEL-CAFI-2017-0506-M
CORREO ELECTRONICO SOCIALIZANDO A SERVIDORES DE CPDP RECOMENDACIONES DE ORGANOS DE CONTROL POR PARTE DE DIRECTOR DE PROCESOS 19_sep2017
Memo ARCOTEL-CPDG-2017-0342 de 19 de Octubre de 2017 (Actualización de los custodios administrativo y Delegado para constatación física de bienes).
</t>
    </r>
    <r>
      <rPr>
        <b/>
        <sz val="8"/>
        <rFont val="Arial"/>
        <family val="2"/>
      </rPr>
      <t>Informado mediante Quipux del memorando ARCOTEL-CPGE-2018-0125-M
Seguimiento al cumplimiento de las Recomendaciones de la Contraloría General del Estado (Primer Trimestre 2018)
Memorando ARCOTEL-CPDP-2018-0054-M de 27 de marzo de 2018</t>
    </r>
    <r>
      <rPr>
        <sz val="8"/>
        <rFont val="Arial"/>
        <family val="2"/>
      </rPr>
      <t xml:space="preserve">
</t>
    </r>
  </si>
  <si>
    <r>
      <t xml:space="preserve">INSTRUCTIVO PARA LA ADMINISTRACIÓN CENTRAL Y DESCONCENTRADA PARA EL USO, MANEJO Y CUSTODIA DE LOS BIENES DE LARAGA DURACIÓN, BIENES DE CONTROL ADMINISTRATIVO Y TRANSPORTE DE ARCOTEL
</t>
    </r>
    <r>
      <rPr>
        <b/>
        <sz val="8"/>
        <rFont val="Arial"/>
        <family val="2"/>
      </rPr>
      <t>ARCOTEL-CPDP-2018-0053-M_Talleresprocesos_Administrativo 26marzo_18
Memorando ARCOTEL-CPDP-2018-0054-M de 27 de marzo de 2018</t>
    </r>
  </si>
  <si>
    <t>ARCOTEL-CPDP-2017-0041-M de 9 de julio de 2017 ASIGNACION FUNCIONES
Memorando ARCOTEL-CPDP-2018-0054-M de 27 de marzo de 2018</t>
  </si>
  <si>
    <t xml:space="preserve">INSTRUCTIVO PARA LA ADMINISTRACIÓN CENTRAL Y DESCONCENTRADA PARA EL USO, MANEJO Y CUSTODIA DE LOS BIENES DE LARAGA DURACIÓN, BIENES DE CONTROL ADMINISTRATIVO Y TRANSPORTE DE ARCOTEL
ARCOTEL-CPDP-2018-0053-M_Talleresprocesos_Administrativo 26marzo_18
Memorando ARCOTEL-CPDP-2018-0054-M de 27 de marzo de 2018
Memorando ARCOTEL-CPDP-2018-0055-M de 27 de marzo de 2018 
</t>
  </si>
  <si>
    <t xml:space="preserve">INSTRUCTIVO PARA LA ADMINISTRACIÓN CENTRAL Y DESCONCENTRADA PARA EL USO, MANEJO Y CUSTODIA DE LOS BIENES DE LARAGA DURACIÓN, BIENES DE CONTROL ADMINISTRATIVO Y TRANSPORTE DE ARCOTEL
ARCOTEL-CPDP-2018-0053-M_Talleresprocesos_Administrativo 26marzo_18
Memorando ARCOTEL-CPDP-2018-0054-M de 27 de marzo de 2018
Memorando ARCOTEL-CPDP-2018-0055-M de 27 de marzo de 2018 </t>
  </si>
  <si>
    <r>
      <rPr>
        <u/>
        <sz val="8"/>
        <rFont val="Arial"/>
        <family val="2"/>
      </rPr>
      <t xml:space="preserve">En el Instructivo elaborado por la CADA y aprobado por la CADF, para la administración de bienes establece el tratamiento a los equipos de control técnico.  </t>
    </r>
    <r>
      <rPr>
        <sz val="8"/>
        <rFont val="Arial"/>
        <family val="2"/>
      </rPr>
      <t xml:space="preserve">
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t>
    </r>
    <r>
      <rPr>
        <b/>
        <sz val="8"/>
        <rFont val="Arial"/>
        <family val="2"/>
      </rPr>
      <t>Marzo 27: Al concluir cronograma de trabajo para levantamiento de procesos 30 de abril 2018 
Con Memorando ARCOTEL-CPDP-2018-0054-M de 27 de marzo de 2018 se remite el reporte de cumplimiento de Recomendaciones de CGE</t>
    </r>
  </si>
  <si>
    <r>
      <t xml:space="preserve">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"ESTATUTO ORGÁNICO DE GESTIÓN ORGANIZACIONAL POR PROCESOS DE LA AGENCIA DE REGULACIÓN Y CONTROL DE LAS TELECOMUNICACIONES, ARCOTEL".
De conformidad al Estatuto no es competencia de CPDP.
</t>
    </r>
    <r>
      <rPr>
        <b/>
        <sz val="8"/>
        <rFont val="Arial"/>
        <family val="2"/>
      </rPr>
      <t>Marzo 27: Reiteramos lo informado en diciembre 2017, no es competencia de la CPDP
Con Memorando ARCOTEL-CPDP-2018-0054-M de 27 de marzo de 2018 se remite el reporte de cumplimiento de Recomendaciones de CGE</t>
    </r>
    <r>
      <rPr>
        <sz val="8"/>
        <rFont val="Arial"/>
        <family val="2"/>
      </rPr>
      <t xml:space="preserve">
</t>
    </r>
    <r>
      <rPr>
        <sz val="8"/>
        <color indexed="10"/>
        <rFont val="Arial"/>
        <family val="2"/>
      </rPr>
      <t/>
    </r>
  </si>
  <si>
    <r>
      <t xml:space="preserve">Socialización de recomendaciones a servidores CPDP
</t>
    </r>
    <r>
      <rPr>
        <b/>
        <sz val="8"/>
        <rFont val="Arial"/>
        <family val="2"/>
      </rPr>
      <t>Marzo 27: Informado a todos los servidores dela CPDP mediante Quipux
Con Memorando ARCOTEL-CPDP-2018-0054-M de 27 de marzo de 2018 se remite el reporte de cumplimiento de Recomendaciones de CGE</t>
    </r>
  </si>
  <si>
    <t>CPDP se encuentra en el levantamiento y diagramación de procesos, dentro de ellos los de CAFI.- BIENES DE LARGA DURACIÓN /BAJA DE BIENES (Administrativo), de conformidad a las nuevas competencias del Estatuto Orgánico de Gestión Organizacional por Procesos de la ARCOTEL.
Marzo 27: Al concluir cronograma de trabajo para levantamiento de procesos 30 de abril 2018   
Con Memorando ARCOTEL-CPDP-2018-0054-M de 27 de marzo de 2018 se remite el reporte de cumplimiento de Recomendaciones de CGE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t>
  </si>
  <si>
    <t>Memorando ARCOTEL-CZO4-2016-0150-M de 30 de septiembre de 2016
Memorando ARCOTEL-CZO4-2017-0131-M de 31 de marzo de 2017                                      
Memorando Nro. ARCOTEL-CZO4-2017-0260-M 30 junio 2017  
Memorando Nro. ARCOTEL-CZO4-2017-0449-M
Memorando Nro. ARCOTEL-CZO4-2017-0684-M 27 diciembre 2017
Memorando ARCOTEL-CZO4-2018-0222-M de 27 de marzo de 2018</t>
  </si>
  <si>
    <t>Memorando ARCOTEL-CZO4-2016-0149-M de 30 de septiembre de 2016
Memorando ARCOTEL-CZO4-2017-0045-M de 27 de enero de 2017
Memorando Nro. ARCOTEL-CZO4-2017-0248-M de 23 de junio de 2017                                   
Memorando Nro. ARCOTEL-CZO4-2017-0431-M 19 septiembre 2017 
Memorando Nro. ARCOTEL-CZO4-2018-0219-M 26 marzo 2018
Memorando ARCOTEL-CZO4-2018-0222-M de 27 de marzo de 2018</t>
  </si>
  <si>
    <t xml:space="preserve">Memorando ARCOTEL-DE-2016-0062-M de 16 de mayo de 2016
Memorando ARCOTEL-CZO4-2016-0301-M de 16 de diciembre de 2016
Memorando ARCOTEL-CZO4-2016-0265-M de 28 de noviembre de 2016
Circular ARCOTEL-DTH-2016-0003-C  de 20 de mayo de 2016
Memorando ARCOTEL-CZO4-2016-0195-M de 20 de octubre de 2016
Memorando ARCOTEL-CZO4-2016-0151-M de 30 de septiembre de 2016
Memorando ARCOTEL-CZO4-2016-0198-M de 21 de octubre de 2016
Memorando ARCOTEL-CZO4-2017-0202-M de 23 de mayo de 2017              
Memorando Nro. ARCOTEL-CZO4-2017-0492-M 10 octubre 2017  
Memorando ARCOTEL-CZO4-2018-0222-M de 27 de marzo de 2018                                                                           </t>
  </si>
  <si>
    <t xml:space="preserve">Memorando ARCOTEL-DAI-2016-0015-M de 09 de agosto de 2016  
Memorando Nro. ARCOTEL-CZO4-2016-0128-M 16 septiembre 2016
Memorando ARCOTEL-DEAR-2016-0017-M  de 23 de agosto de 2016   
Memorando Nro. ARCOTEL-CZO4-2016-0129-M 16 septiembre 2016
Memorando ARCOTEL-CZO4-2017-0041-M de 23 de enero de 2017     
Memorando ARCOTEL-CZO4-2018-0222-M de 27 de marzo de 2018 </t>
  </si>
  <si>
    <t>Memorando ARCOTEL-DAI-2016-0015-M de 09 de agosto de 2016
Memorando ARCOTEL-CZO4-2016-0126-M  de 16 de septiembre de 2016
Memorando ARCOTEL-CZO4-2017-0176-M de 10 de mayo de 2017    
Oficio Nro. ARCOTEL-CZO4-2018-0011-OF 19 enero 2018                       
Oficio Nro. ARCOTEL-CZO4-2018-0025-OF del 08 de febrero 2018
Archivos Supertel-Arcotel Fotografías  Portoviejo. Instalaciones 
Memorando ARCOTEL-CZO4-2018-0222-M de 27 de marzo de 2018</t>
  </si>
  <si>
    <t xml:space="preserve">Memorando ARCOTEL-DAI-2016-0015-M de 09 de agosto de 2016       
Memorando ARCOTEL-DEAR-2016-0017-M de 23 de agosto de 2016
Memorando ARCOTEL-CZO4-2016-0127-M de 16 de septiembre de 2016     MUESTRA EXPEDIENTE
Memorando ARCOTEL-CZO4-2017-0254-M de 28 de junio de 2017      
Memorando Nro. ARCOTEL-CZO4-2017-0451-M   26 septiembre 2017 
Memorando ARCOTEL-CZO4-2018-0222-M de 27 de marzo de 2018
</t>
  </si>
  <si>
    <t>Con Memorando ARCOTEL-CZO4-2018-0222-M de 27 de marzo de 2018 se remite el reporte de cumplimiento de Recomendaciones de CGE</t>
  </si>
  <si>
    <t>Memorando ARCOTEL-DN-2016-003-M de 28 de julio de 2016
Memorando ARCOTEL-DN-2016-005-M de 27 de julio de 2016
Memorando ARCOTEL-JV-2016-005-M de 22 de julio de 2016
Memorando ARCOTEL-CTHB-2017-0261 de 31 de marzo de 2017.
Acta de Entrega - Recepción de la UDE (Resolución No. ARCOTEL-2017-0433)
Memorando ARCOTEL-CTHB-2018-0293-M de 27 de marzo de 2018</t>
  </si>
  <si>
    <t xml:space="preserve">Antecedentes:  memorandos ARCOTEL-DJR-2016-1261-M y ARCOTEL-DJR-2016-1320-M de 10 y 20 de junio de 2016
Se adjunta modelo de título habilitante considerando la recomendación
Memorando Nro. ARCOTEL-CTHB-2018-0289-M de 27 de marzo de 2018
Oficio ARCOTEL-CJUR-2018-0011-OF de 22 de marzo de 2018
Memorando ARCOTEL-CTHB-2018-0293-M de 27 de marzo de 2018
</t>
  </si>
  <si>
    <t xml:space="preserve">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
Con Memorando ARCOTEL-CTHB-2018-0293-M de 27 de marzo de 2018 se remite el reporte de cumplimiento de Recomendaciones de CGE
</t>
  </si>
  <si>
    <t>Memorando ARCOTEL-DEDA-2018-0889-M de 27 de marzo de 2018</t>
  </si>
  <si>
    <t>Esta recomendación se considera no aplicable por extemporánea corresponde a hechos sucedidos en el año 2009. Decreto Ejecutivo 8 de 13-08-2009
Con Memorando ARCOTEL-DEDA-2018-0889-M de 27 de marzo de 2018 se remite el reporte de cumplimiento de Recomendaciones de CGE</t>
  </si>
  <si>
    <t>Resolución 04-03-ARCOTEL-2017 de 10 de mayo de 2017 (Registro Oficial  N° 13 de 14 de junio de 2017) 
Resolución 04-03-ARCOTEL-2017 de 10 de mayo de 2017 (Registro Oficial  N° 13 de 14 de junio de 2017)
Memorando ARCOTEL-DEDA-2018-0889-M de 27 de marzo de 2018</t>
  </si>
  <si>
    <t>Memorando ARCOTEL-DEDA-2017-0195-M de 31 de enero de 2017 
Memorando ARCOTEL-CPGE-2017-0056-M de 17 de febrero de 2017 
Resolución 04-03-ARCOTEL-2017 de 10 de mayo de 2017 (Registro Oficial  N° 13 de 14 de junio de 2017)  
Resolución 04-03-ARCOTEL-2017 de 10 de mayo de 2017 (Registro Oficial  N° 13 de 14 de junio de 2017)
Memorando ARCOTEL-DEDA-2018-0889-M de 27 de marzo de 2018</t>
  </si>
  <si>
    <t>Memorando ARCOTEL-DEDA-2017-0195-M de 31 de enero de 2017
Memorando ARCOTEL-CPGE-2017-0056-M de 17 de febrero de 2017 
Resolución 04-03-ARCOTEL-2017 de 10 de mayo de 2017 (Registro Oficial  N° 13 de 14 de junio de 2017)
Memorando ARCOTEL-DEDA-2018-0889-M de 27 de marzo de 2018</t>
  </si>
  <si>
    <t>De acuerdo a la RESOLUCIÓN 04-03-ARCOTEL-2017 mediante el cual se expidió el ESTATUTO ORGÁNICO DE GESTIÓN ORGANIZACIONAL POR PROCESOS DE LA  ARCOTEL, es competencia de la Unidad de Registro Público.
Con Memorando ARCOTEL-DEDA-2018-0889-M de 27 de marzo de 2018 se remite el reporte de cumplimiento de Recomendaciones de CGE</t>
  </si>
  <si>
    <t>De acuerdo a la RESOLUCIÓN 04-03-ARCOTEL-2017 mediante el cual se
expidió el ESTATUTO ORGÁNICO DE GESTIÓN ORGANIZACIONAL POR
PROCESOS DE LA AGENCIA DE REGULACIÓN Y CONTROL DE LAS
TELECOMUNICACIONES, ARCOTEL, es competencia de la Unidad de Registro Público
Memorando ARCOTEL-CPGE-2017-0056-M de 17 de febrero de 2017
Memorando ARCOTEL-DEDA-2017-0195-M de 31 de enero de 2017
Con Memorando ARCOTEL-DEDA-2018-0889-M de 27 de marzo de 2018 se remite el reporte de cumplimiento de Recomendaciones de CGE</t>
  </si>
  <si>
    <t xml:space="preserve"> Memorando  ARCOTEL-CZO2-2016-0362-M de 8 de noviembre de 2016
Memorando ARCOTEL-CZO2-2017-0521-M  de 16 de mayo de 2017 
Informe de seguimiento Auditoría de 16 de mayo de 2017
Memorando ARCOTEL-CZO2-2017-0343-M de 29 de marzo de 2017
Memorando  ARCOTEL-CZO2-2017-0348-M
de 29 de marzo de 2017.
Memorando ARCOTEL - CZO2-1036-M de 28 de septiembre de 2017 (Informe de seguimiento de las recomendaciones)
Memorando ARCOTEL - CZO2-2017-1477-M de 22 de diciembre de 2017 (Informe de seguimiento de las recomendaciones)
Memorando ARCOTEL - CZO2-2018-0337-M de 23 de marzo de 2018  en el cual incluye Informe de seguimiento de las recomendaciones.
Memorando ARCOTEL-CZO2-0203-M de 22 de febrero de 2018
Memorando ARCOTEL-CZO2-0205-M de 22 de febrero de 2018
Memorando ARCOTEL-CZO2-0206-M de 22 de febrero de 2018
Memorando ARCOTEL-CZO2-2018-0347-M de 27 de marzo de 2018</t>
  </si>
  <si>
    <t xml:space="preserve">Memorando ARCOTEL-CZ2-2016-0424-M de 08 de abril de 2016
Memorando  ARCOTEL-CZO2-2016-0361-M de 8 de noviembre de 2016
Memorando Nro. ARCOTEL-CZO2-2017-0200-M  de 16 de febrero de 2017 
Memorando ARCOTEL-CZO2-2017-0197-M 16 de febrero de 2017
Memorando  ARCOTEL-CZO2-2017-0196-M 16 de febrero de 2017
Memorando ARCOTEL-CZO2-2017-0447-M de 24 de abril de 2017
Memorando ARCOTEL-CZO2-2017-0541-M de 22 de mayo de 2017
IT-CZO2-C-2017-0017  ene 2017 de 18 de enero de 2017
IT-CZO2-C-2017-0209 abr2017 de 5 de abril de 2017
IT-CZO2-C-2017-0797 S jul2017 de 18 de julio de 2017
IT-CZO2-C-2017-0953 oct 2017, de 03 de  octubre de 2017.
Memorando ARCOTEL - CZO2-2018-0255-M de 06 de marzo de 2018, en el que s e incluye el informe 
IT-CZO2-C-2018-0009. 
Memorando ARCOTEL-CZO2-2018-0347-M de 27 de marzo de 2018
</t>
  </si>
  <si>
    <t>Mediante memorando ARCOTEL-CZO2-2016-0362-M de 8 de noviembre de 2016
 Correo electrónico de 23 de noviembre de 2016
Memorando ARCOTEL-CZO2-2017-0521-M, de 16 de mayo de 2017
Acta de revisión Proforma Presupuestaria 2018 CZO2. de 25 de  agosto de 2017
Memorando ARCOTEL - CZO2-2017-1477-M de 22 de diciembre de 2017 (Informe de seguimiento de las recomendaciones).
Memorando ARCOTEL - CZO2-2018-0337-M de 23 de marzo de 2018  en el cual incluye Informe de seguimiento de las recomendaciones.
Memorando ARCOTEL-CZO2-2018-0347-M de 27 de marzo de 2018</t>
  </si>
  <si>
    <t xml:space="preserve">Memorando ARCOTEL-CZ2-2016-0619-M de 23 de mayo de 2016
Memorando ARCOTEL-CZO2-2016-0363 de 8 de noviembre de 2016
Acta de entrega recepción del 15 de agosto de 2016 debidamente suscrita
Memorando ARCOTEL - CZO2-2017-1477-M de 22 de diciembre de 2017 (Informe de seguimiento de las recomendaciones).
Memorando ARCOTEL - CZO2-2018-0337-M de 23 de marzo de 2018  en el cual incluye Informe de seguimiento de las recomendaciones.
Memorando ARCOTEL-CZO2-2018-0347-M de 27 de marzo de 2018
</t>
  </si>
  <si>
    <t>Documento de Presupuesto septiembre CZ2 2016
Memorando ARCOTEL-2016-0362 de 8 de noviembre de 2016
Memorando ARCOTEL-CZO2-2017-0512-M de 10 de mayo de 2017
Memorando ARCOTEL-CZO2-2017-0521-M, de 16 de mayo de 2017 
Memorando ARCOTEL - CZO2-1036-M de 28 de septiembre de 2017 (Informe de seguimiento de las recomendaciones)
Memorando ARCOTEL - CZO2-2017-1477-M de 22 de diciembre de 2017 (Informe de seguimiento de las recomendaciones)
Memorando ARCOTEL-CZO2-0203-M de 22 de febrero de 2018
Memorando ARCOTEL-CZO2-0205-M de 22 de febrero de 2018
Memorando ARCOTEL-CZO2-0206-M de 22 de febrero de 2018.
Memorando ARCOTEL - CZO2-2018-0337-M de 27 de marzo de 2018  en el cual incluye Informe de seguimiento de las recomendaciones.
Memorando ARCOTEL-CZO2-2018-0347-M de 27 de marzo de 2018</t>
  </si>
  <si>
    <t>Memorando ARCOTEL-2016-0364 de 8 de noviembre de 2016
Memorando ARCOTEL-CZO2-2017-0491-M de 04 de mayo de 2017
Memorando ARCOTEL-CZO2-2017-0497-M  de 08 de mayo de 2017
Memorando ARCOTEL-CZO2-2017-0774-M  de 21 de julio de 2017
Memorando ARCOTEL-CZO2-2017-0775-M  de 21 de julio de 2017
Memorando ARCOTEL-CZO2-2017-1036-M  de 28 de septiembre de 2018
Memorando ARCOTEL - CZO2-2017-1486-M de 26 de diciembre de 2017 (Informe de seguimiento de las recomendaciones)
Memorando ARCOTEL - CZO2-2018-0343-M de 27 de MARZO de 2018 (Informe de seguimiento de las recomendaciones)
Memorando ARCOTEL-CZO2-2018-0347-M de 27 de marzo de 2018</t>
  </si>
  <si>
    <t>Memorando ARCOTEL-2016-0364 de 8 de noviembre de 2016
Documento escaneado del vehículo PEQ-641
Memorando ARCOTEL-CZO2-2017-0087-M de 19 de enero de 2017
Memorando ARCOTEL-CZO2-2017-0510-M de 09 de mayo de 2017
Plan de mantenimiento vehicular 2017 de la CZO2.
Memorando ARCOTEL - CZO2-2017-1486-M de 26 de diciembre de 2017 (Informe de seguimiento de las recomendaciones)
Memorando ARCOTEL - CZO2-2018-0343-M de 27 de MARZO de 2018 (Informe de seguimiento de las recomendaciones)
Memorando ARCOTEL-CZO2-2018-0347-M de 27 de marzo de 2018</t>
  </si>
  <si>
    <t>Memorando ARCOTEL-CAFI-2016-0102-M de 29 de septiembre de 2016
Memorando ARCOTEL-CZO2-2016-0362-M de 8 de noviembre de 2016
Memorando ARCOTEL-CZO2-2017-0521-M  de 16 de mayo de 2017 
Memorando ARCOTEL-CZO2-2017-0665-M de 29 junio de 2017
Memorando ARCOTEL - CZO2-1036-M de 28 de septiembre de 2017 (Informe de seguimiento de las recomendaciones)
Memorando ARCOTEL-CADA-2017-1346-M de 08 de noviembre de 2017
Memorando ARCOTEL-CADA-2017-1347-M de 08 de noviembre de 2017
Manual de Procedimiento de Contratación Pública (PR-DAM-01)
Memorando ARCOTEL - CZO2-2017-1477-M de 22 de diciembre de 2017 (Informe de seguimiento de las recomendaciones).
Memorando ARCOTEL - CZO2-2018-0337-M de 23 de marzo de 2018  en el cual incluye Informe de seguimiento de las recomendaciones.
Memorando ARCOTEL-CZO2-2018-0339-M.
Memorando ARCOTEL-CZO2-2018-0347-M de 27 de marzo de 2018</t>
  </si>
  <si>
    <t xml:space="preserve">Memorando ARCOTEL-CZO2-2016-0303-M de 24 de octubre de 2016
Memorando ARCOTEL-CZO2-2016-0305-M, de  24 de octubre de 2016
Memorando CZO2-2017-0254-M de 1 marzo de 2017 
Memorando CZO2-2017-0255-M de 1 marzo de 2017
Memorando CZO2-2018-0206-M de 22 febrero de 2018
Memorando CZO2-2018-0203-M de 22 febrero de 2018
Memorando CZO2-2018-0205-M de 22 febrero de 2018
Memorando ARCOTEL-CZO2-2018-0347-M de 27 de marzo de 2018
</t>
  </si>
  <si>
    <t xml:space="preserve">Memorando ARCOTEL-CZO2-2017-0087-M de 19 de enero de 2017
Memorando ARCOTEL-CZO2-2017-0087-M de 19 de enero de 2017
Memorando ARCOTEL-CZO2-2017-0348-M de 29 de marzo de 2017
Ordenes de movilización:
Toyota PEQ0640: Nos. 03444, 618 y 3578
Nissan Patrol Nos.: 3478,636 y3576.
Toyota PEQ0602 Nos.: 3422, 3531, 3555, 573 y 671
Memorando ARCOTEL-CZO2-2018-0347-M de 27 de marzo de 2018
</t>
  </si>
  <si>
    <t>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
Se da cumplimiento a través de informes mensuales y así como la suscripción única y definitiva del contrato. Adjunto informe que es aprobado por el Coordinador Zonal 
Memorando ARCOTEL-CZO2-2017-0521-M  de 16 de mayo de 2017 e incluye informe de seguimiento de recomendaciones de 16 de mayo de 2017
Memorando ARCOTEL - CZO2-2017-1477-M de 22 de diciembre de 2017 (Informe de seguimiento de las recomendaciones)
Con Memorando ARCOTEL-CZO2-2018-0347-M de 27 de marzo de 2018 se remite el reporte de cumplimiento de Recomendaciones de CGE</t>
  </si>
  <si>
    <t>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
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Memorando ARCOTEL-CZO2-2017-0521-M, de 16 de mayo de 2017 e incluye informe de seguimiento de recomendaciones de 16 de mayo de 2017.
Con Memorando ARCOTEL-CZO2-2018-0347-M de 27 de marzo de 2018 se remite el reporte de cumplimiento de Recomendaciones de CGE</t>
  </si>
  <si>
    <t>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
Esta recomendación se procedió a realizar con el envió de los informes de gestión de los servidores descritos en el presente los cuales pertenecían a la CZO2.
1. Granda Sotomayor Gonzalo
2.  Lasso Plaza Pablo Fernando
3. Vallejo Basantes Ramiro Jorge
4. Velasco Espinosa José María.
Mediante Acta de 15 de agosto de 2016.
Con Memorando ARCOTEL-CZO2-2018-0347-M de 27 de marzo de 2018 se remite el reporte de cumplimiento de Recomendaciones de CGE</t>
  </si>
  <si>
    <t xml:space="preserve">De acuerdo al Memorando ARCOTEL-DAI-2016-0019-M de 09 de agosto de 2016 se ha notificado sobre las recomendaciones del Informe 11936-1-2014  (DAI-AI-0301-2016)  con Oficio N° ARCOTEL-DAIN-2016-0013-M
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
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
Memorando ARCOTEL-CZO2-2017-0521-M, de 16 de mayo de 2017 e incluye informe de seguimiento de recomendaciones de 16 de mayo de 2017
Con Memorando ARCOTEL-CZO2-2018-0347-M de 27 de marzo de 2018 se remite el reporte de cumplimiento de Recomendaciones de CGE
</t>
  </si>
  <si>
    <t xml:space="preserve">De acuerdo al Memorando ARCOTEL-DAI-2016-0019-M de 09 de agosto de 2016 se ha notificado sobre las recomendaciones del Informe 11936-1-2014  (DAI-AI-0301-2016)  con Oficio N° ARCOTEL-DAIN-2016-0013-M
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
Me permito comunicar que se esta dando fiel cumplimiento  a las recomendaciones para lo cual adjunto el memorando DAM-2015-1093-M
Con el informe
Mediante Memorandos  ARCOTEL CZO2-2017-1348, 1379 y 1480, mediante los cuales se presentó los informes sobre expedientes individuales de los bienes de larga duración
Con Memorando ARCOTEL-CZO2-2018-0347-M de 27 de marzo de 2018 se remite el reporte de cumplimiento de Recomendaciones de CGE
</t>
  </si>
  <si>
    <t>ARCOTEL-CCDH-2016-0050-M de 30 de septiembre de 2016
ARCOTEL-CCDH-2017-0001-M de 4 de enero de 2017
ARCOTEL-CCDH-2017-0018-M de 26 de enero de 2017 
ARCOTEL-CCDH-2017-0043-M de 30 de marzo de 2017
ARCOTEL-CCDH-2017-0071-M de 22 de junio de 2017
ARCOTEL-CCDH-2017-0098-M de 26 de septiembre de 2017
ARCOTEL-CCDH-2017-0112-M de 15 de diciembre de 2017
Memorando ARCOTEL-CCDH-2018-0023-M de 27 de marzo de 2018</t>
  </si>
  <si>
    <t>ARCOTEL-CCDH-2016-0051-M de 30 de septiembre 2016
ARCOTEL-CCON-2016-0248-M de 20 de octubre de 2016
ARCOTEL-CCON-2017-0028-M de 9 de enero de 2017
Memorando ARCOTEL-CCDH-2018-0023-M de 27 de marzo de 2018</t>
  </si>
  <si>
    <t>ARCOTEL-DE-2016-0077-M de 23 de junio de 2016 
ARCOTEL-CCDH-2016-0004-M de 2 de agosto de 2016
ARCOTEL-CCON-2016-0075-M de 31 de agosto de 2016
ARCOTEL-CCON-2016-0150-M de 16 de septiembre de 2016
ARCOTEL-CCON-2016-0166-M de 22 de septiembre de 2016
ARCOTEL-CCON-2017-0089-M de 25 de enero de 2017
ARCOTEL-CCDH-2017-0018-M de 26 de enero de 2017 
ARCOTEL-CPGE-2017-0027-M de 03 de febrero de 2017
ARCOTEL-CPGE-2017-0044-M de 13 de febrero de 2017 
ARCOTEL-CCON-2017-0208-M de 9 de marzo de 2017
ARCOTEL-CPDT-2017-0110-M de 24 de marzo de 2017 
ARCOTEL-CCDH-2017-0040-M de 29 de marzo la CCDH 
ARCOTEL-CPGE-2017-0122-M de 18 de abril de 2017
ARCOTEL-CCON-2017-0362-M de 15 de mayo de 2017
ARCOTEL-CCON-2017-0562-M de 20 de julio de 2017
ARCOTEL-CCON-2017-0596-M de 2 de agosto de 2017
ARCOTEL-CCON-2017-0831-M de 10 de octubre de 2017
ARCOTEL-CPGE-2017-0327-M de 11 de octubre de 2017
Oficio  0045-0001-ARCOTEL-AI-2018 de 29 de enero de 2018
Oficio ARCOTEL-ARCOTEL-2018-0050-OF de 05 de febrero de 2018
ARCOTEL-CCDH-2018-0106-0F de 02 de febrero de 2018
Memorando ARCOTEL-CCDH-2018-0023-M de 27 de marzo de 2018</t>
  </si>
  <si>
    <t>ARCOTEL-CCDH-2016-0053-M de 30 de septiembre de 2016
ARCOTEL-CCDH-2016-0050-M de 30 de septiembre de 2016
ARCOTEL-CCDH-2016-0051-M de 30 de septiembre 2016
ARCOTEL-CCDH-2016-0052-M de 30 de septiembre de 2016
ARCOTEL-CCDH-2016-0061-M de 7 de noviembre de 2016
ARCOTEL-CCDH-2017-0018-M de 26 de enero de 2017 
ARCOTEL-CCDH-2017-0043-M de 30 de marzo de 2017 
ARCOTEL-CCDH-2017-0071-M de 22 de junio de 2017.
ARCOTEL-CCDH-2017-0098-M de 26 de septiembre de 2017.
ARCOTEL-CCDH-2017-0112-M de 15 de diciembre de 2017
Memorando ARCOTEL-CCDH-2018-0023-M de 27 de marzo de 2018</t>
  </si>
  <si>
    <t>Memorando ARCOTEL-CAFI-2016-0102-M de 29 de septiembre de 2016
ARCOTEL-CCDH-2016-0062-M de 7 de noviembre de 2016
ARCOTEL-CCDH-2016-0061-M de 7 de noviembre de 2016
ARCOTEL-CCDH-2017-0018-M de 26 de enero de 2017 
ARCOTEL-CCDH-2017-0043-M de 30 de marzo de 2017 
ARCOTEL-CCDH-2017-0071-M de 22 de junio de 2017 
ARCOTEL-CCDH-2017-0098-M de 26 de septiembre de 2017
ARCOTEL-CCDH-2017-0112-M de 15 de diciembre de 2017
Memorando ARCOTEL-CADA-2017-1346-M de 08 de noviembre de 2017
Memorando ARCOTEL-CADA-2017-1347-M de 08 de noviembre de 2017
Manual de Procedimiento de Contratación Pública (PR-DAM-01)
Memorando ARCOTEL-CCDH-2018-0023-M de 27 de marzo de 2018</t>
  </si>
  <si>
    <t xml:space="preserve">ARCOTEL-CCDH-2017-0014, 15, 16, 17 -M  de 25 de enero de 2016
ARCOTEL-CCDH-2017-0045, 46. 47, 48, 49, 50 M de 3 de abril de 2017 
Memorando ARCOTEL-CCDH-2018-0023-M de 27 de marzo de 2018
</t>
  </si>
  <si>
    <t>Mediante memorando ARCOTEL-CCDH-2016-0050-M de 30 de septiembre de 2016, se designa a los ingenieros Rafael Matute (principal) y Santiago Noriega (alterno) el seguimiento y evaluación de esta recomendación, a fin de que presenten los informes trimestrales consolidados de cumplimiento.
Mediante memorando ARCOTEL-CCDH-2017-0001-M de 4 de enero de 2017, se dispone que una vez al mes se realicen reuniones de seguimiento con los encargados del  cumplimiento de las recomendaciones emitidas por los organismos de control.
Mediante memorando  ARCOTEL-CCDH-2017-0018-M de 26 de enero de 2017, se remite a la CDPS el reporte del cuarto trimestre del 2016
Mediante memorando  ARCOTEL-CCDH-2017-0043-M de 30 de marzo de 2017, se remite a la CDPS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t>
  </si>
  <si>
    <t>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
Mediante Memorandos ARCOTEL-CCON-2016-0248-M de 20 de octubre de 2016 y ARCOTEL-CCON-2017-0028-M de 9 de enero de 2017, se remiten a la Dirección de Talento Humano las actas de los Servidores entrantes y salientes.
Con Memorando ARCOTEL-CCDH-2018-0023-M de 27 de marzo de 2018 se remite reporte de cumplimiento de Recomendaciones de CGE</t>
  </si>
  <si>
    <t>Mediante memorando ARCOTEL-CCDH-2016-0053-M, se dispone a los servidores de la Dirección Técnica de Homologación de Equipos el cumplimiento de la recomendación.
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Mediante Memorando ARCOTEL-CCDH-2017-0018-M de 26 de enero de 2017 se remite el reporte consolidado del seguimiento de las recomendaciones.
Mediante memorando  ARCOTEL-CCDH-2017-0043-M de 30 de marzo de 2017 se remite a la CDPS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t>
  </si>
  <si>
    <t>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
Con memorando ARCOTEL-CCDH-2016-0061-M, adicionalmente se designa a los servidores Iván Castillo (principal) y Augusta Rengel (alterno)  para el seguimiento del cumplimiento y evaluación de esta Recomendación, a través de informes trimestrales.
Mediante Memorando ARCOTEL-CCDH-2017-0018-M de 26 de enero de 2017 se remite el reporte consolidado del seguimiento de las recomendaciones.
Mediante memorando  ARCOTEL-CCDH-2017-0043-M de 30 de marzo de 2017 se remite a la CPDS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t>
  </si>
  <si>
    <t>Documentación de cinco (5) servidores que se encuentran contratados en la institución en comisión de servicios.
Memorando ARCOTEL-CAFI-2018-0227-M de 28 de marzo de 2018</t>
  </si>
  <si>
    <t>Memorando  SGTH-2011-552 de  12 de mayo de 2011
Memorando ARCOTEL-CAFI-2018-0227-M de 28 de marzo de 2018</t>
  </si>
  <si>
    <t>Resolución ARCOTEL-2016-0029 de 25 de enero de 2016
Resolución ARCOTEL-2018-0113 de 01 de febrero de 2018
Memorando ARCOTEL-CAFI-2018-0227-M de 28 de marzo de 2018</t>
  </si>
  <si>
    <t xml:space="preserve"> Resolución No. ST-2013-0200 de 11 de abril de 2013
Memorando ARCOTEL-CJDA-2017-0270-M de 6 de octubre de 2017
Memorando ARCOTEL-CJUR-2018-0155-M de 05 de marzo de 2018
Memorando ARCOTEL-CAFI-2018-0227-M de 28 de marzo de 2018</t>
  </si>
  <si>
    <t>Informes archivados en los expedientes de personal.
CADT: Se entrega documentación de cinco (5) servidores que se encuentran vinculados en la institución en comisión de servicios de otras instituciones.
Con Memorando ARCOTEL-CAFI-2018-0227-M de 28 de marzo de 2018 se remite reporte de cumplimiento de Recomendaciones de CGE</t>
  </si>
  <si>
    <t>La recomendación ya no es aplicable a la presente fecha.
CADT: Con Memorando  SGTH-2011-552 de  12 de mayo de 2011, la Subdirectora de  Gestión de Talento Humano (E), remite adjunta, a la Directora General Administrativa Financiera , la documentación que sustenta el cumplimiento de esta recomendación, misma que se anexa  como  respaldo.  
Con Memorando ARCOTEL-CAFI-2018-0227-M de 28 de marzo de 2018 se remite reporte de cumplimiento de Recomendaciones de CGE</t>
  </si>
  <si>
    <t>CADT: Código de Ética expedido (Resolución ARCOTEL-2016-0029 de 25 de enero de 2016)
La CADT, mediante Memorando Nro. ARCOTEL-CAFI-2017-0472-M de 9 de agosto de 2017, remitió a la máxima autoridad el proyecto del Código de Ética de la ARCOTEL, para su expedición.
Se expide el Código de Ética de los Servidores de la ARCOTEL, mediante Resolución ARCOTEL-2018-0113 de 01 de febrero de 2018
Con Memorando ARCOTEL-CAFI-2018-0227-M de 28 de marzo de 2018 se remite reporte de cumplimiento de Recomendaciones de CGE</t>
  </si>
  <si>
    <t>CADT: La concesión de anticipos para los servidores en las instituciones públicas de acuerdo a las directrices del Ministerio de Finanzas esta suspendido, por lo que esta Dirección considera que no cabe por el momento elaborar un Reglamento Interno de Concesión de Anticipos para los servidores y trabajadores de la ARCOTEL.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
Con Memorando ARCOTEL-CAFI-2018-0227-M de 28 de marzo de 2018 se remite reporte de cumplimiento de Recomendaciones de CGE</t>
  </si>
  <si>
    <t>CADT: Documentación entregada:
Contrato Civil PRG-003-2013 de 9 de enero de 2013
Contrato de Servicios Ocasionales Nro. DTH-2013-305 de 10 de junio de 2013
Contrato de Servicios Ocasionales Nro. DTH-2015-045 de 9 de enero de 2015
Con Memorando ARCOTEL-CAFI-2018-0227-M de 28 de marzo de 2018 se remite reporte de cumplimiento de Recomendaciones de CGE</t>
  </si>
  <si>
    <t>CADT: La Dirección de Talento Humano cumple con la Normativa y las directrices del Ministerio del Trabajo, previo a la firma de contratos de servicios ocasionales y civiles de servicios profesionales.
Con Memorando ARCOTEL-CAFI-2018-0227-M de 28 de marzo de 2018 se remite reporte de cumplimiento de Recomendaciones de CGE</t>
  </si>
  <si>
    <t>La recomendación no es aplicable, debido a que  la extinta SUPERTEL no volvió a contratar a profesionales para la elaboración de normativa institucional.
CADT: No se ha vuelto a contratar servicios profesionales para el desarrollo de trabajos referentes a normativa institucional, por lo que ya no es aplicable esta recomendación.
Con Memorando ARCOTEL-CAFI-2018-0227-M de 28 de marzo de 2018 se remite reporte de cumplimiento de Recomendaciones de CGE</t>
  </si>
  <si>
    <t>CADT: La Institución mantiene dos personas extranjeras con contratos de servicios ocasionales.
Documentación entregada:
Autorización del Ministerio del Trabajo
Contrato de Servicios Ocasionales
La Arcotel realizó dos contrataciones de profesionales extranjeros observando las disposiciones que rigen para su contratación. Se adjunta documentación pertinente relacionada con la contratación de los Sres.:
Figuera de Jesús Jonathan (Venezolano)
Lopera Santamaría Gladys Leticia (Venezolana)
Con Memorando ARCOTEL-CAFI-2018-0227-M de 28 de marzo de 2018 se remite reporte de cumplimiento de Recomendaciones de CGE</t>
  </si>
  <si>
    <t>CADT: Se anexa Memorando ARCOTEL-CAFI-2016-0092-M de 27 de septiembre de 2016
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
Con Memorando ARCOTEL-CAFI-2018-0227-M de 28 de marzo de 2018 se remite reporte de cumplimiento de Recomendaciones de CGE</t>
  </si>
  <si>
    <t>CADT:  Las actas de entrega recepción que se hace referencia en esta recomendación, se adjuntan a las acciones de personal o notificaciones del personal de contrato; y reposan en los expedientes de cada servidor.
Con Memorando ARCOTEL-CAFI-2018-0227-M de 28 de marzo de 2018 se remite reporte de cumplimiento de Recomendaciones de CGE</t>
  </si>
  <si>
    <t>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
Con Memorando ARCOTEL-CAFI-2018-0227-M de 28 de marzo de 2018 se remite reporte de cumplimiento de Recomendaciones de CGE</t>
  </si>
  <si>
    <t>CADT: La Dirección de Talento Humano cumple con las acciones, seguimiento y aplicación de recomendaciones emitidas por Auditoría. 
Con Memorando ARCOTEL-CAFI-2018-0227-M de 28 de marzo de 2018 se remite reporte de cumplimiento de Recomendaciones de CGE</t>
  </si>
  <si>
    <t>Contrato Civil PRG-003-2013 de 9 de enero de 2013
Contrato de Servicios Ocasionales Nro. DTH-2013-305 de 10 de junio de 2013
Contrato de Servicios Ocasionales Nro. DTH-2015-045 de 9 de enero de 2015
Memorando ARCOTEL-CAFI-2018-0227-M de 28 de marzo de 2018</t>
  </si>
  <si>
    <t>Oficio Nro. MDT-MDT-2017-0343 de 27 de julio de 2017
Oficio Nro. MEF-SP-2017-0233 de 5 de julio de 2017
Memorando Nro. ARCOTEL-CAFI-2017-0317-M de 28 de junio de 2017
Memorando ARCOTEL-CAFI-2018-0227-M de 28 de marzo de 2018</t>
  </si>
  <si>
    <t>No aplica
Memorando ARCOTEL-CAFI-2018-0227-M de 28 de marzo de 2018</t>
  </si>
  <si>
    <t>Autorización del Ministerio del Trabajo para la contratación de dos (2) servidores extranjeros.
Memorando ARCOTEL-CAFI-2018-0227-M de 28 de marzo de 2018</t>
  </si>
  <si>
    <t>Memorando  ARCOTEL-CAFI-2016-0092-M de 27 de septiembre de 2016
Memorando ARCOTEL-CAFI-2018-0227-M de 28 de marzo de 2018</t>
  </si>
  <si>
    <t>Circular Nro. ARCOTEL-DTH-2016-0003-C
Memorando ARCOTEL-CAFI-2018-0227-M de 28 de marzo de 2018</t>
  </si>
  <si>
    <t>Oficio No. 2017-CADT-004 y Oficio No. ARCOTEL-2017-CADT-006 de fecha 22 y  29 de marzo de 2017, respectivamente
Memorando ARCOTEL-CAFI-2018-0227-M de 28 de marzo de 2018</t>
  </si>
  <si>
    <t>Memorando ARCOTEL-CADT-2017-1042-M de 28/09/2017
Memorando ARCOTEL-CAFI-2018-0227-M de 28 de marzo de 2018</t>
  </si>
  <si>
    <t>Circular Nro. ARCOTEL-DTH-2016-0006-C de 31 de mayo de 2016
Memorando ARCOTEL-CADT-2016-0241-M de 23 de septiembre de 2016
Se adjunta listado del personal de la Dirección de Talento Humano por roles.
Memorando ARCOTEL-CAFI-2018-0227-M de 28 de marzo de 2018</t>
  </si>
  <si>
    <t xml:space="preserve">Mediante correo electrónico de 15 de septiembre de 2017 se informó al Ing. Pablo Yánez lo siguiente: mediante Resolución No. ARCOTEL-2015-r-000027 de 19 de marzo de 2015, se expidió el "MANUAL DE MARCA" de la ARCOTEL.
Mediante memorando No. ARCOTEL-DECS-2017-0327-M de 27 de noviembre de 2017 se informó la actualización en la imagen institucional
Memorando ARCOTEL-DECS-2018-0080-M de 28 de marzo de 2018
</t>
  </si>
  <si>
    <t xml:space="preserve">Memorando ARCOTEL-DECS-2017-140-M de 31 de mayo de 2017 asunto: alcance a Memorando ARCOTEL-DIC-2015-0173-M (Evento LACNIC XVII)
Memorando ARCOTEL-CADA-2017-0532-M de 31 de mayo de 2017 asunto: alcance al Memorando ARCOTEL-DIC-2015-0173-M de 23 de diciembre de 2015, mediante el cual se emitió el Informe de implantación de la recomendación realizada por Auditoría Interna del Examen Especial a los egresos solicitados por la Dirección Nacional.
Mediante memorando No. ARCOTEL-DECS-2017-0166-M de 29 de junio de 2017, se remitió un alcance al memorando No. ARCOTEL-DIC-2015-0173-M (Evento LACNIC XVII).
Mediante memorando No. ARCOTEL-DECS-2017-0179-M de 16 de julio de 2017, se solicita el cumplimiento de recomendaciones de auditoría interna a las Coordinaciones zonales.
Memorando ARCOTEL-DECS-2018-0080-M de 28 de marzo de 2018
</t>
  </si>
  <si>
    <t>Con Memorando ARCOTEL-DECS-2018-0080-M de 28 de marzo de 2018 se remite el reporte de cumplimiento de Recomendaciones de CGE</t>
  </si>
  <si>
    <t xml:space="preserve">Memorando ARCOTEL-OTG-2016-0236-M de 29 de abril de 2016
Memorando ARCOTEL-CZ5G-2018-0137-M de 28 de marzo de 2018
</t>
  </si>
  <si>
    <t xml:space="preserve">
Memorando ARCOTEL-OTG-2016-0201-M de 07 de abril de 2016, Memorando ARCOTEL-OTG-2016-0223-M de 22 de abril de 2016, memorando ARCOTEL-OTG-2016-0235-M de 28 de abril de 2016
Memorando ARCOTEL-CZ5G-2018-0137-M de 28 de marzo de 2018</t>
  </si>
  <si>
    <t>Memorando ARCOTEL-DE-2016-0062-M, de 16 de mayo de 2016
Memorando ARCOTEL-CZ5G-2016-0120-M de 30 de septiembre de 2016
Memorando ARCOTEL-CZ5G-2018-0137-M de 28 de marzo de 2018</t>
  </si>
  <si>
    <t xml:space="preserve">Memorando ARCOTEL-OTG-2016-0236-M de 29 de abril de 2016
Memorando ARCOTEL-CZ5G-2016-0112-M de 28 de septiembre de 2016
Memorando ARCOTEL-CZ5G-2017-0050-M de 13 de febrero de 2017
Memorandos ARCOTEL-CZ5G-2017-0105, ARCOTEL-CZ5G-2017-0108 y ARCOTEL-CZ5G-2017-0109
Memorando ARCOTEL-CZ5G-2018-0137-M de 28 de marzo de 2018
</t>
  </si>
  <si>
    <t>Memorando ARCOTEL-OTG-2016-0236-M de 29 de abril de 2016
Memorando ARCOTEL-DAI-2016-0019-M de 09 de agosto de 2016
Memorando ARCOTEL-CZ5G-2016-0112-M de 28 de septiembre de 2016
Memorando ARCOTEL-CZ5G-2017-0050-M de 13 de febrero de 2017
Memorandos ARCOTEL-CZ5G-2017-0105, ARCOTEL-CZ5G-2017-0108 y ARCOTEL-CZ5G-2017-0109
Memorando ARCOTEL-CZ5G-2018-0137-M de 28 de marzo de 2018</t>
  </si>
  <si>
    <t xml:space="preserve">Memorando ARCOTEL-OTG-2016-0236-M de 29 de abril de 2016
Memorando ARCOTEL-DAI-2016-0019-M de 09 de agosto de 2016
Memorando ARCOTEL-CZ5G-2016-0112-M de 28 de septiembre de 2016
Memorando ARCOTEL-CZ5G-2017-0050-M de 13 de febrero de 2017
Memorandos ARCOTEL-CZ5G-2017-0105, ARCOTEL-CZ5G-2017-0108 y ARCOTEL-CZ5G-2017-0109
Memorando ARCOTEL-CZ5G-2018-0137-M de 28 de marzo de 2018
</t>
  </si>
  <si>
    <t>Memorando ARCOTEL-DAI-2016-0044-M de 21 de septiembre de 2016
Memorando ARCOTEL-DAI-2016-0043-M de 21 de septiembre de 2016
Memorando ARCOTEL-CAFI-2016-0102-M de 29 de septiembre de 2016
Memorando ARCOTEL-DEAR-2016-0058-M de 12 de noviembre de 2016
Memorando ARCOTEL-CZ5G-2017-0258-M de 29 de junio de 2017
Memorando ARCOTEL-CADA-2017-1346-M de 08 de noviembre de 2017
Memorando ARCOTEL-CADA-2017-1347-M de 08 de noviembre de 2017
Manual de Procedimiento de Contratación Pública (PR-DAM-01)
Memorando ARCOTEL-CZ5G-2018-0137-M de 28 de marzo de 2018</t>
  </si>
  <si>
    <t>Memorando ARCOTEL-DEAR-2016-0043-M de 12 de octubre de 2016
Memorando  ARCOTEL-CZ5G-2017-0111-M de 31 de marzo de 2017
Memorando ARCOTEL-CZ5G-2018-0137-M de 28 de marzo de 2018</t>
  </si>
  <si>
    <t xml:space="preserve"> Mediante memorando Nro.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
Con Memorando ARCOTEL-CZ5G-2018-0137-M de 28 de marzo de 2018 se remite el reporte de cumplimiento de Recomendaciones  de CGE</t>
  </si>
  <si>
    <t>No aplica , corresponde aplicación a la Dirección Ejecutiva y la Dirección de Talento Humano.  Al momento la CZ5G cuenta con un solo servidor en el área de control, el mismo que realiza todo el trabajo técnico, no existiendo un pool de técnicos
Con Memorando ARCOTEL-CZ5G-2018-0137-M de 28 de marzo de 2018 se remite el reporte de cumplimiento de Recomendaciones  de CGE</t>
  </si>
  <si>
    <t>Mediante sumilla inserta en el Memorando ARCOTEL-DE-2016-0062-M, de 16 de mayo de 2016, se dispuso al responsable de Talento Humano de la OTG, la aplicación inmediata de esta recomendación para los casos pertinentes. 
No se han presentado estos casos en la CZ5G.
Con Memorando ARCOTEL-CZ5G-2018-0137-M de 28 de marzo de 2018 se remite el reporte de cumplimiento de Recomendaciones  de CGE</t>
  </si>
  <si>
    <t>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
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
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
Con Memorando ARCOTEL-CZ5G-2018-0137-M de 28 de marzo de 2018 se remite el reporte de cumplimiento de Recomendaciones  de CGE</t>
  </si>
  <si>
    <t>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
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
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
Se mantiene expediente del inmueble, con toda la
documentación de soporte sobre el historial y más conceptos relacionados.
Los formularios para movilización se justifican con los datos
respectivos, la información pertinente al motivo, personal que se moviliza, lugar/destino
(dependencia y dirección) y tiempo.
Se llevan registros de los vehículos (con todos los datos que en relación al bien, exige la norma) y chofer asignado (fecha de vigencia de la licencia de conducir).
Con Memorando ARCOTEL-CZ5G-2018-0137-M de 28 de marzo de 2018 se remite el reporte de cumplimiento de Recomendaciones  de CGE</t>
  </si>
  <si>
    <t xml:space="preserve">Ejecutado a través de los siguientes  Memorandos Nros.
- ARCOTEL-DEAC-2016-0041-M de 29 de septiembre de 2016
- ARCOTEL-DEAC-2017-0007-M de 12 de enero de 2017
- ARCOTEL-DEAC-2017-0040-M de 13 de marzo de 2017
- ARCOTEL-DEAC-2017-0049-M de 06 de abril de 2017
- ARCOTEL-DEAC-2017-0135M de 26 de septiembre de 2017
- ARCOTEL-DEAC-2017-0169-M de 18 de diciembre de 2017
Memorando ARCOTEL-DEAC-2018-0029-M de 29 de marzo de 2018
</t>
  </si>
  <si>
    <t>DEAC   señala:
Las recomendaciones fueron solventadas y solucionadas a través de los Memorandos indicados y esta Unidad considera que no requieren de revisión a través del tiempo y son de carácter general.
Con Memorando ARCOTEL-DEAC-2018-0029-M de 29 de marzo de 2018 se remite reporte de cumplimiento de Recomendaciones de CGE</t>
  </si>
  <si>
    <t>DEAC  señala:
Las recomendaciones fueron solventadas y solucionadas a través de los Memorandos indicados y esta Unidad considera que no requieren de revisión a través del tiempo y son de carácter general.
Con Memorando ARCOTEL-DEAC-2018-0029-M de 29 de marzo de 2018 se remite reporte de cumplimiento de Recomendaciones de CGE</t>
  </si>
  <si>
    <t xml:space="preserve"> - Memorando  ARCOTEL-CCON-2016-0198-M de 4 de octubre de 2016.
 - Memorando ARCOTEL-CCON-2016-0368-M de 7 de diciembre de 2016.
 - Memorando  ARCOTEL-CCON-2017-0069-M de 23 de enero de 2017.
- Memorando ARCOTEL-CCON-2017-0093-M de 26 de enero de 2017
 - Memorando ARCOTEL-CCDR-2017-0016-M de 28 de junio de 2017
- Memorando ARCOTEL-CCON-2017-0507-M de 30 de junio de 2017.
 - Memorando Nro. ARCOTEL-CCDR-2017-0042-M de 25 de septiembre de 2017.
 - Memorando Nro. ARCOTEL-CCDR-2017-0043-M de 26 de septiembre de 2017.
 - Memorando Nro. ARCOTEL-CCDR-2017-0065-M de 27 de diciembre de 2017.
 - Memorando Nro. ARCOTEL-CCDR-2017-0067-M de 27 de diciembre de 2017.
 - Memorando Nro. ARCOTEL-CCDR-2017-0068-M de 27 de diciembre de 2017.
 - Memorando Nro. ARCOTEL-CCON-2017-1102-M de 27 de diciembre de 2017.
Memorando ARCOTEL-CCON-2018-0290-M de 29 de marzo de 2018 (CCDR)</t>
  </si>
  <si>
    <t xml:space="preserve"> - Memorando ARCOTEL-CCDR-2016-0036-M de 29 de septiembre de 2016
 - Memorando ARCOTEL-CCON-2017-0093-M de 26 de enero de 2017
- Memorando  ARCOTEL-CCDR-2017-0016-M de 28 de junio de 2017.
 - Memorando Nro. ARCOTEL-CCDR-2017-0043-M de 26 de septiembre de 2017.
 - Memorando Nro. ARCOTEL-CCDR-2017-0067-M de 27 de diciembre de 2017.
Memorando ARCOTEL-CCON-2018-0290-M de 29 de marzo de 2018 (CCDR)</t>
  </si>
  <si>
    <t xml:space="preserve"> - Con Memorando ARCOTEL-CCDR-2016-0036-M, se socializa en la CCDR sobre las recomendaciones de Auditoría y se comunica de la persona encargada sobre el seguimiento de las recomendaciones de Auditoria.
- Con Memorando No. ARCOTEL-CCON-2017-0093-M, se informa sobre cumplimiento de las recomendaciones de la Auditoría.
 - Con Memorando No.  ARCOTEL-CCDR-2017-0016-M, Nro. ARCOTEL-CCDR-2017-0043-M, Nro. ARCOTEL-CCDR-2017-0043-M, se socializa al Personal CDDR sobre el cumplimiento de las recomendaciones de la CGE y de la Auditoría Interna de la Institución el encargo de la Dirección de la CCDR por la salida renuncia del Director.
Con Memorando ARCOTEL-CCON-2018-0290-M de 29 de marzo de 2018 (CCDR) se remite reporte de cumplimiento de Recomendaciones de CGE</t>
  </si>
  <si>
    <t xml:space="preserve">1) Resolución ARCOTEL-2017-0074 de 23 de febrero de 2017
2) Registro Oficial Edición Especial N°. 13 de 14 de junio de 2017
3) Memorando ARCOTEL-CJUR-2017-0562-M de 18 de septiembre de 2017
4) Memorando ARCOTEL-CJDA-2017-0270-M de 06 de octubre de 2017
5) Memorando ARCOTEL-CJUR-2017-0769-M de 15 de diciembre de 2017
Memorando ARCOTEL-CJUR-2018-0155-M de 05 de marzo de 2018
Memorando ARCOTEL-CJDA-2018-0116-M de 21 de marzo de 2018
Memorando ARCOTEL-CJUR-2018-0206-M de 27 de marzo de 2018
</t>
  </si>
  <si>
    <t>1) ARCOTEL-DEAR-2016-0058-M 12/NOV/2016
2) ARCOTEL-CJUR-2016-0242-M 23/NOV/2016
3) ARCOTEL-CJDA-2016-0154-M 29/NOV2016
4) ARCOTEL-CJDA-2016-0155-M 29/NOV/2016
5) ARCOTEL-CJUR-2017-0009-M 10/ENE/2017
6) ARCOTEL-CJUR-2017-0138-M 06/MAR/2017
7) ARCOTEL-CJDA-2017-0060-M 08/MAR/2017
8) Registro de propuestas, criterios e informes de la CJDA
9) Registro de propuestas, criterios e informes de la CJDA
10) Registro de propuestas, criterios e informes de la CJDA
Memorando ARCOTEL-CJDA-2018-0116-M de 21 de marzo de 2018
Memorando ARCOTEL-CJUR-2018-0206-M de 27 de marzo de 2018</t>
  </si>
  <si>
    <t>1) ARCOTEL-DEAR-2016-0046-M 12/OCT/2016
2) ARCOTEL-CJUR-2016-0191-M 28/OCT/2016
3) ARCOTEL-CJDA-2016-0147-M 22/NOV/2016
4) ARCOTEL-CJDA-2016-0148-M 22/NOV/2016
5) ARCOTEL-CJUR-2017-0138-M 06/MAR/2017
6) ARCOTEL-CJDA-2017-0060-M 08/MAR/2017
7) ARCOTEL-CJUR-2017-0171-M 20/MAR/2017
8) Registro de propuestas, criterios e informes de la CJDA
9) Registro de propuestas, criterios e informes de la CJDA
10) Registro de propuestas, criterios e informes de la CJDA
Memorando ARCOTEL-CJDA-2018-0116-M de 21 de marzo de 2018
Memorando ARCOTEL-CJUR-2018-0206-M de 27 de marzo de 2018</t>
  </si>
  <si>
    <t xml:space="preserve">1) ARCOTEL-DEAR-2016-0043-M 12/OCT/2016
2) ARCOTEL-CJUR-2016-0193-M 28/OCT/2016
3) ARCOTEL-CJDA-2016-0146-M 22/NOV/2016
4) ARCOTEL-CJDA-2016-0104, 0105, 0106, 0107 y 0108 - M 14/oct/2016
5) ARCOTEL-CJUR-2017-0138-M 06/MAR/2017
6) ARCOTEL-CJDA-2017-0060-M 08/MAR/2017
7) ARCOTEL-CJUR-2017-0172-M 20/MAR/2017
8) ARCOTEL-CJDA-2017-0092-M 11/ABR/2017
9) ARCOTEL-CJDA-2017-0251-M 19/SEP/2017
10) ARCOTEL-CJDA-2017-0258-M 26/SEP/2017
Memorando ARCOTEL-CJDA-2018-0116-M de 21 de marzo de 2018
Memorando ARCOTEL-CJUR-2018-0206-M de 27 de marzo de 2018
</t>
  </si>
  <si>
    <t>El señor Mauricio Calderón mediante el memorando de la referencia, fue designado para asistir al Taller que trató los planes de acción e implementación de las recomendaciones emitidas por los organismos de control.
Con Memorando ARCOTEL-CJDI-2018-0149-M de 27 de marzo de 2018 y  ARCOTEL-CJUR-2018-0206-M de 27 de marzo de 2018 se remite el reporte de cumplimiento de Recomendaciones de la CGE  correspondientes a CJDI</t>
  </si>
  <si>
    <r>
      <rPr>
        <b/>
        <sz val="8"/>
        <rFont val="Arial"/>
        <family val="2"/>
      </rPr>
      <t>AÑO 2017</t>
    </r>
    <r>
      <rPr>
        <sz val="8"/>
        <rFont val="Arial"/>
        <family val="2"/>
      </rPr>
      <t>: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t>
    </r>
    <r>
      <rPr>
        <b/>
        <sz val="8"/>
        <rFont val="Arial"/>
        <family val="2"/>
      </rPr>
      <t xml:space="preserve"> AÑO 2018</t>
    </r>
    <r>
      <rPr>
        <sz val="8"/>
        <rFont val="Arial"/>
        <family val="2"/>
      </rPr>
      <t>: Se produjo el cambio de las doctoras Rosa Marín y Verónica Huacho.
Con Memorando ARCOTEL-CJDI-2018-0149-M de 27 de marzo de 2018 y  ARCOTEL-CJUR-2018-0206-M de 27 de marzo de 2018 se remite el reporte de cumplimiento de Recomendaciones de la CGE  correspondientes a CJDI</t>
    </r>
  </si>
  <si>
    <t>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
Con Memorando ARCOTEL-CJDI-2018-0149-M de 27 de marzo de 2018 y  ARCOTEL-CJUR-2018-0206-M de 27 de marzo de 2018 se remite el reporte de cumplimiento de Recomendaciones de la CGE  correspondientes a CJDI</t>
  </si>
  <si>
    <t>Memorando ARCOTEL-CJDI-2017-0015-M de 11 de enero de 2017
Memorando ARCOTEL-CJDI-2018-0149-M de 27 de marzo de 2018
Memorando ARCOTEL-CJUR-2018-0206-M de 27 de marzo de 2018</t>
  </si>
  <si>
    <t xml:space="preserve">Memorando ARCOTEL-CJDI-2017-0122-M de 15 de marzo de 2017
Informe de Gestión de Director de impugnaciones (e)  de 2 de junio de 2017
Presentación en POWER POINT sobre gestión de la Dirección
Acta e Informe de junio 18 de 2017, salida de la abogada Cárdenas, encargo a doctora Quishpe.
Memorando ARCOTEL-CJDI-2017-0489-M de octubre 11 de 2017, se remite acta de entrega recepción del cargo de Directora  de Impugnaciones.
Memorando ARCOTEL-CJDI-2018-0028-M se remiten a la CJUR las actas de las doctoras Rosa Marín y Verónica Huacho.
Memorando ARCOTEL-CJDI-2018-0149-M de 27 de marzo de 2018
Memorando ARCOTEL-CJUR-2018-0206-M de 27 de marzo de 2018
</t>
  </si>
  <si>
    <t>Memorando ARCOTEL-CJUR-2017-0057-M  de 27 de enero de 2017
Correo electrónico de 22 de junio de 2016
Memorando ARCOTEL-CJDI-2018-0149-M de 27 de marzo de 2018
Memorando ARCOTEL-CJUR-2018-0206-M de 27 de marzo de 2018</t>
  </si>
  <si>
    <t>Memorando ARCOTEL-CJDI-2017-0138-M de 28 de marzo de 2017
Memorando ARCOTEL-CJDI-2017-0139-M de 28 de marzo de 2017
Memorando ARCOTEL-CJDI-2017-0140-M de 28 de marzo de 2017
Memorando ARCOTEL-CJDI-2017-0141-M de 28 de marzo de 2017
Memorando ARCOTEL-CJDI-2017-0460-M de 26 de septiembre  de 2017
Memorando ARCOTEL-CJDI-2018-0149-M de 27 de marzo de 2018
Memorando ARCOTEL-CJUR-2018-0206-M de 27 de marzo de 2018</t>
  </si>
  <si>
    <t xml:space="preserve">Memorando ARCOTEL-CJDP-2017-0022-M de 13 de enero de 2017
Memorando ARCOTEL-CJDP-2017-0125-M  de 17 de marzo de 2017
Memorando ARCOTEL-CJDP-2017-0156-M de 23 de marzo de 2017
Memorando ARCOTEL-CJDP-2017-0439-M
Memorando  ARCOTEL-CJUR-2017-0583-M de 28 de septiembre de 2017
Memorando ARCOTEL-CJDP-2018-0214-M de 20 de marzo de 2018
Memorando ARCOTEL-CJDP-2018-0232-M de 27 de marzo de 2018
Memorando ARCOTEL-CJUR-2018-0206-M de 27 de marzo de 2018
</t>
  </si>
  <si>
    <t xml:space="preserve">Memorando ARCOTEL-CJDP-2017-0118-M  de 14 de marzo de 2017
Memorando ARCOTEL-CJUR-2017-0369-M de 23 de junio de 2017.
 Con fecha 30 de agosto de 2017, se entrega Hoja de Paz y Salvo del Dr. Cristian Llerena
Informe de Gestión y actas de Ana Salcedo
Memorando ARCOTEL-CJDP-2018-0232-M de 27 de marzo de 2018
Memorando ARCOTEL-CJUR-2018-0206-M de 27 de marzo de 2018
</t>
  </si>
  <si>
    <t xml:space="preserve">Memorando ARCOTEL-CPGE-2017-0019-M de 25 de enero de 2017
Memorando ARCOTEL-CJDP-2017-0008-M de 06 de enero de 2017
Memorando ARCOTEL-CJDP-2017-0009-M de 06 de enero de 2017
Memorando ARCOTEL-CJUR-2017-0057-M de 27 de enero de 2017
Memorando ARCOTEL-CJDP-2017-0428-M de 23 de junio de 2017
Memorando ARCOTEL-CJDP-2017-0872-M de 13 de diciembre de 2017
Memorando ARCOTEL-CJDP-2018-0232-M de 27 de marzo de 2018
Memorando ARCOTEL-CJUR-2018-0206-M de 27 de marzo de 2018
</t>
  </si>
  <si>
    <t>Memorando No. ARCOTEL-CJDP-2017-0022-M de 13 de enero de 2017 para la gestión de Coactivas
Memorando No. ARCOTEL-CJDP-2017-0125-M de 17 de marzo de 2017
Memorando No. ARCOTEL-CJDP-2017-0156 de 23 de marzo de 2017, para la gestión de Patrocinio 
Mediante Memorando No. ARCOTEL-CJDP-2017-0439-M, la Dirección de Patrocinio da cumplimiento a las recomendaciones del segundo trimestre de 2017. 
Mediante Memorando No. ARCOTEL-CJUR-2017-0583-M de 28 de septiembre de 2017, la Coordinación General Jurídica y las Direcciones que se encuentran a su cargo dan cumplimiento a las Recomendaciones de la Contraloría General del Estado- Tercer Trimestre 2017.
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Con Memorandos ARCOTEL-CJDP-2018-0232-M de 27 de marzo de 2018 y ARCOTEL-CJUR-2018-0206-M de 27 de marzo de 2018 se remite el reporte de cumplimiento de Recomendaciones de la CGE  correspondientes a CJDP</t>
  </si>
  <si>
    <t xml:space="preserve">Memorando No. ARCOTEL-CJDP-2017-0118-M de 14 de marzo de 2017, se envía al Director de Talento Humano, copia del Acta de entrega recepción del Dr. Alberto Yépez  con información física y digital de procesos coactivos suscrita el 05/08/2016.
Con fecha 2017-05-31 el Dr. José Luis Peñaherrera Vejar entrega el Informe de Actividades de los años 2016-2017 realizada por la Dirección de Patrocinio y Coactivas.
Con fecha 30 de agosto de 2017 el Abg. Cristian Llerena entrega Hoja de Paz y Salvo en el que consta el Informe de fin de Gestión a la Dirección de Talento Humano.
Con Memorandos ARCOTEL-CJDP-2018-0232-M de 27 de marzo de 2018 y ARCOTEL-CJUR-2018-0206-M de 27 de marzo de 2018 se remite el reporte de cumplimiento de Recomendaciones de la CGE  correspondientes a CJDP
</t>
  </si>
  <si>
    <t>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Con Memorando ARCOTEL-CJDP-2017-0428-M de 23 de junio de 2017 se recuerda al Abg. David Carrión y Ab. José Miguel Torres efectúen las acciones, gestiones y seguimiento a fin de concretar el cumplimiento de ésta recomendación.
Con Memorando ARCOTEL-CJDP-2017-0872-M de 13 de diciembre de 2017 el Director de Patrocinio y Coactivas dispone al Dr. David Manosalvas, dar cumplimiento a la recomendación del Informe DAI-AI-0301-2016.
Con Memorandos ARCOTEL-CJDP-2018-0232-M de 27 de marzo de 2018 y ARCOTEL-CJUR-2018-0206-M de 27 de marzo de 2018 se remite el reporte de cumplimiento de Recomendaciones de la CGE  correspondientes a CJDP</t>
  </si>
  <si>
    <t>Memorando ARCOTEL-CTDG-2017-0204-M de 28 de diciembre de 2017
Se adjunto email 
Memorando ARCOTEL-CTDG-2018-0119-M de 02 de abril de 2018</t>
  </si>
  <si>
    <t xml:space="preserve"> Memorando ARCOTEL-CTDG-2017-0204-M de 28 de diciembre de 2017
Se adjunta email.
Memorando ARCOTEL-CTDG-2018-0119-M de 02 de abril de 2018</t>
  </si>
  <si>
    <t>Memorando ARCOTEL-CTDG-2017-0204-M de 28 de diciembre de 2017
Memorando ARCOTEL-CTDG-2018-0119-M de 02 de abril de 2018</t>
  </si>
  <si>
    <t xml:space="preserve">Memorando ARCOTEL-CREG-2017-0174-M de 30 de junio de 2017
Memorando  ARCOTEL-CTDG-2017-0152-M, de 19 de septiembre de 2017, mediante el cual se designa las funciones que realizará la licenciada Katia Andrade Ortiz, servidora que se integró la CTDG. 
Proyecto de INSTRUCTIVO DE TRABAJO PARA EL REGISTRO EN EL SISTEMA DE FACTURACIÓN (SIFAF) DE RELIQUIDACIONES POR MODIFICACIONES TÉCNICAS DE TÍTULOS HABILITANTES
Memorando ARCOTEL-CTDG-2018-0119-M de 02 de abril de 2018
</t>
  </si>
  <si>
    <t>El  Director de CTDG  - Ing. Marco Logacho- designó esta actividad a la Ing. Lucía Narváez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t>
  </si>
  <si>
    <t>Con acción de personal No. CA 007 de 14 de septiembre de 2017,  se incorporó la Lic. Katia Andrade a la CTDG, mediante email la Lic. Rosero realiza el acta entrega de funciones.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t>
  </si>
  <si>
    <t>No se han recibido recomendaciones en este periodo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t>
  </si>
  <si>
    <t xml:space="preserve">Mediante Memorando ARCOTEL-CJUR-2017-0136-M de 6 de marzo de 2017, el señor Coordinador General Jurídico dispone a la Dirección de Patrocinio y Coactivas, dar cumplimiento oportuno a las recomendaciones.                                                                                                                            
Mediante Memorando ARCOTEL-CJUR-2017-0139-M de 6 de marzo de 2017, se solicitó a la Ex Jueza Nacional de Coactivas  se sirva indicar las acciones ejercidas para cumplir con la recomendación de Auditoría Interna de la ARCOTEL, en relación al Informe ST-AI-063-2011, que hace referencia al Examen especial a cuentas por cobrar .....adopte y agote las instancias legales que correspondan, con el fin de recuperar los valores adeudados por el Ex Coordinador General de la Intendencia Regional Costa.                                                                                                                                     La Ex Jueza Nacional de Coactivas, a través de Memorando ARCOTEL-CJDP-2017-0112-M de 7 de marzo de 2017, indica que se logró recuperar USD$10.674,15 y se archivaron los procesos 069-2009 y 162-2011 con fecha 19 de marzo de 2015.                                                                                 
A su vez con Memorando ARCOTEL-CJUR-2017-0146-M de 08 de marzo de 2017, la Coordinación General Jurídica comunica lo manifestado por la ex Jueza Nacional de Coactivas, al  Director de Planificación.
CONCLUIDO
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
1_CJUR solicita a CPGE retirar de los listados de la matriz de recomendaciones las que no son de competencia de la CJUR 
2_CJUR solicita a CPGE retirar de los listados de la matriz de recomendaciones las que no son de competencia de la CJUR 
             FINALIZADO
Con Memorando ARCOTEL-CJUR-2018-0206-M de 27 de marzo de 2018 se remite el reporte de cumplimiento de las Recomendaciones de CGE correspondiente a CJUR
</t>
  </si>
  <si>
    <r>
      <t xml:space="preserve">Memorandos ARCOTEL-CJDP-2016-0224-M de 07 de noviembre de 2016
Memorando ARCOTEL- CJDP-2017-0051-M de 20 de enero de 2017
Se presentó recurso de casación 
</t>
    </r>
    <r>
      <rPr>
        <i/>
        <sz val="8"/>
        <rFont val="Arial"/>
        <family val="2"/>
      </rPr>
      <t>1_Memorando ARCOTEL-CJUR-2018-0090-M de 31 de enero de 2018
2_Memorando ARCOTEL-CJDP-2018-0076-M de 31 de enero de 2018</t>
    </r>
    <r>
      <rPr>
        <sz val="8"/>
        <rFont val="Arial"/>
        <family val="2"/>
      </rPr>
      <t xml:space="preserve">
Memorando ARCOTEL-CJUR-2018-0206-M de 27 de marzo de 2018
</t>
    </r>
  </si>
  <si>
    <r>
      <t xml:space="preserve">Memorando ARCOTEL-CJUR-2017-0136-M de 06 de marzo de 2017
Memorando ARCOTEL- CJDP-2017-0051-M de 20 de enero de 2017
Memorando ARCOTEL-CJDP-2016-0224-M de 07 de noviembre de 2016.
Se presentó recurso de casación.
</t>
    </r>
    <r>
      <rPr>
        <i/>
        <sz val="8"/>
        <rFont val="Arial"/>
        <family val="2"/>
      </rPr>
      <t>1_Memorando ARCOTEL-CJUR-2018-0090-M de 31 de enero de 2018
2_Memorando ARCOTEL-CJDP-2018-0076-M de 31 de enero de 2018</t>
    </r>
    <r>
      <rPr>
        <sz val="8"/>
        <rFont val="Arial"/>
        <family val="2"/>
      </rPr>
      <t xml:space="preserve">
Memorando ARCOTEL-CJUR-2018-0206-M de 27 de marzo de 2018</t>
    </r>
  </si>
  <si>
    <r>
      <t xml:space="preserve">Resolución ARCOTEL-2017-0074 de 23 de febrero de 2017
Memorando ARCOTEL-CJUR-2017-0562-M de 18 de septiembre de 2017
Memorando ARCOTEL-CJDA-2017-0270-M de 06 de octubre de 2017
Memorando Nro. ARCOTEL-CJUR-2017-0769-M de 15 de diciembre de 2017
Memorando ARCOTEL-CJUR-2018-0155-M de 05 de marzo de 2018
</t>
    </r>
    <r>
      <rPr>
        <i/>
        <sz val="8"/>
        <rFont val="Arial"/>
        <family val="2"/>
      </rPr>
      <t>1_Memorando ARCOTEL-CJUR-2018-0155-M de 5 de marzo de 2018
2_Memorando ARCOTEL-CJUR-2018-0202-M de 22 de marzo de 2018</t>
    </r>
    <r>
      <rPr>
        <sz val="8"/>
        <rFont val="Arial"/>
        <family val="2"/>
      </rPr>
      <t xml:space="preserve">
Memorando ARCOTEL-CJUR-2018-0206-M de 27 de marzo de 2018
</t>
    </r>
  </si>
  <si>
    <r>
      <t xml:space="preserve">Memorando ARCOTEL-CJUR-2017-0136-M de 06 de marzo de 2017
Memorando ARCOTEL-CJUR-2017-0139-M de 06 de marzo de 2017
Memorando ARCOTEL-CJDP-2017-0112-M de 07 de marzo de 2017
Memorando ARCOTEL-CJUR-2017-0146-M de 08 de marzo de 2017
Memorando ARCOTEL-CJUR-2018-0157-M de 06 de marzo de 2018
</t>
    </r>
    <r>
      <rPr>
        <i/>
        <sz val="8"/>
        <rFont val="Arial"/>
        <family val="2"/>
      </rPr>
      <t>1_Memorando ARCOTEL-CJUR-2018-0157-M de 6 de marzo de 2018
2_Memorando ARCOTEL-CJUR-2018-0202-M de 22 de marzo de 2018</t>
    </r>
    <r>
      <rPr>
        <sz val="8"/>
        <rFont val="Arial"/>
        <family val="2"/>
      </rPr>
      <t xml:space="preserve">
Memorando ARCOTEL-CJUR-2018-0206-M de 27 de marzo de 2018
</t>
    </r>
  </si>
  <si>
    <r>
      <t xml:space="preserve">Memorando ARCOTEL-CJUR-2017-0159-M de 13 de marzo de 2017
Memorando ARCOTEL-CJDP-2017-0158-M  de  24 de marzo de 2017 
Memorando ARCOTEL-CJUR-2017-0191-M de 29 de marzo de 2017
</t>
    </r>
    <r>
      <rPr>
        <i/>
        <sz val="8"/>
        <rFont val="Arial"/>
        <family val="2"/>
      </rPr>
      <t>1_Memorando ARCOTEL-CJUR-2018-0096-M de 1 de febrero de 2018
2_Memorando ARCOTEL-CJDP-2018-0088-M de 5 de febrero de 2018
3_Memorando ARCOTEL-CJUR-2018-0100-M de 6 de febrero de 2018
4_Memorando ARCOTEL-CJDP-2018-0127-M de 16 de febrero de 2018
5_Memorando ARCOTEL-DAI-2018-0024-M de 19 de febrero de 2018
6_Memorando ARCOTEL-CJUR-2018-0151-M de 1 de marzo de 2018
7_Memorando ARCOTEL-ARCOTEL-2018-0040-M de 6 de marzo de 2018
8_Memorando ARCOTEL-CJUR-2018-0166-M de 8 de marzo de 2018
9_Memorando ARCOTEL-CJUR-2018-0202-M de 22 de marzo de 2018</t>
    </r>
    <r>
      <rPr>
        <sz val="8"/>
        <rFont val="Arial"/>
        <family val="2"/>
      </rPr>
      <t xml:space="preserve">
Memorando ARCOTEL-CJUR-2018-0206-M de 27 de marzo de 2018
</t>
    </r>
  </si>
  <si>
    <r>
      <t>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t>
    </r>
    <r>
      <rPr>
        <b/>
        <sz val="8"/>
        <rFont val="Arial"/>
        <family val="2"/>
      </rPr>
      <t xml:space="preserve"> se adjunta </t>
    </r>
    <r>
      <rPr>
        <sz val="8"/>
        <rFont val="Arial"/>
        <family val="2"/>
      </rPr>
      <t xml:space="preserve">Memorando No. ARCOTEL-CJDP-2016-0170-M de 19 de octubre de 2016, señalando que la recomendación citada no corresponde su cumplimiento a la Dirección de Patrocinio y Coactivas 
CONCLUIDO
</t>
    </r>
    <r>
      <rPr>
        <i/>
        <sz val="8"/>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t>
    </r>
  </si>
  <si>
    <r>
      <t xml:space="preserve">Memorando  ARCOTEL-CJUR-2017-0057-M  de 27 de enero de 2017
Memorando  ARCOTEL-CJUR-2017-0172-M de 20 de marzo de 2017
Memorando  ARCOTEL-CJUR-2017-0174-M de 21 de marzo de 2017
Memorando  ARCOTEL-CJDP-2017-0237-M  de 27 de abril de 2017   
Memorando  ARCOTEL-CJUR-2017-0265-M de 28 de abril de 2017
</t>
    </r>
    <r>
      <rPr>
        <i/>
        <sz val="8"/>
        <rFont val="Arial"/>
        <family val="2"/>
      </rPr>
      <t>1_Memorando ARCOTEL-CJUR-2017-0176-M de 21 de marzo de 2017
2_Contrato No. DTH-2017-037 de 17 de agosto de 2017
3_Memorando ARCOTEL-CJUR-2018-0114-M de 14 de febrero de 2018</t>
    </r>
    <r>
      <rPr>
        <sz val="8"/>
        <rFont val="Arial"/>
        <family val="2"/>
      </rPr>
      <t xml:space="preserve">
Memorando ARCOTEL-CJUR-2018-0206-M de 27 de marzo de 2018 </t>
    </r>
  </si>
  <si>
    <r>
      <t xml:space="preserve">
</t>
    </r>
    <r>
      <rPr>
        <i/>
        <sz val="8"/>
        <rFont val="Arial"/>
        <family val="2"/>
      </rPr>
      <t>1_Memorando ARCOTEL-CJUR-2017-0779-M de 21 de diciembre de 2017
2_Memorando ARCOTEL-CJUR-2018-0006-M de 4 de enero de 2018
3_Memorando ARCOTEL-CJDP-2018-0014-M de 5 de enero de 2018
4_Memorando ARCOTEL-CJDP-2018-0088-M de 30 de enero de 2018</t>
    </r>
    <r>
      <rPr>
        <sz val="8"/>
        <rFont val="Arial"/>
        <family val="2"/>
      </rPr>
      <t xml:space="preserve">
Memorando ARCOTEL-CJUR-2018-0206-M de 27 de marzo de 2018 </t>
    </r>
  </si>
  <si>
    <r>
      <t xml:space="preserve">Memorando ARCOTEL-CJDP-2016-0170-M de 19 de octubre de 2016
Memorando ARCOTEL-CJDP-2017-0070-M de 31 de enero de 2017
</t>
    </r>
    <r>
      <rPr>
        <i/>
        <sz val="8"/>
        <rFont val="Arial"/>
        <family val="2"/>
      </rPr>
      <t>1_Memorando ARCOTEL-CJUR-2017-0080-M de 2 de febrero de 2017
2_Memorando ARCOTEL-CJUR-2018-0202-M de 22 de marzo de 201</t>
    </r>
    <r>
      <rPr>
        <sz val="8"/>
        <rFont val="Arial"/>
        <family val="2"/>
      </rPr>
      <t xml:space="preserve">8
Memorando ARCOTEL-CJUR-2018-0206-M de 27 de marzo de 2018 </t>
    </r>
  </si>
  <si>
    <r>
      <t xml:space="preserve">Memorando ARCOTEL-CJDP-2016-0170-M de 19 de octubre de 2016
Memorando ARCOTEL-CJDP-2017-0070-M de 31 de enero de 2017
</t>
    </r>
    <r>
      <rPr>
        <i/>
        <sz val="8"/>
        <rFont val="Arial"/>
        <family val="2"/>
      </rPr>
      <t>1_Memorando ARCOTEL-CJUR-2017-0080-M de 2 de febrero de 2017
2_Memorando ARCOTEL-CJUR-2018-0202-M de 22 de marzo de 2018</t>
    </r>
    <r>
      <rPr>
        <sz val="8"/>
        <rFont val="Arial"/>
        <family val="2"/>
      </rPr>
      <t xml:space="preserve">
Memorando ARCOTEL-CJUR-2018-0206-M de 27 de marzo de 2018 </t>
    </r>
  </si>
  <si>
    <r>
      <t xml:space="preserve">Memorando ARCOTEL-CJUR-2017-0136-M de 06 de marzo de 2017
Memorando ARCOTEL-CJUR-2017-0157-M de 10 de marzo de 2017
Memorando ARCOTEL-CJUR-2017-0220-M de 06 de abril de 2017
Memorando ARCOTEL-CPGE-2017-0348-M de 19 de octubre de 2017
Memorando ARCOTEL-CPGE-2018-0132-M de 23 de marzo de 2018 
Memorando ARCOTEL-CJUR-2018-0207-M de 27 de marzo de 2018 
</t>
    </r>
    <r>
      <rPr>
        <i/>
        <sz val="8"/>
        <rFont val="Arial"/>
        <family val="2"/>
      </rPr>
      <t>1_Memorando ARCOTEL-CJDP-2017-0550-M de 13 de septiembre de 2017
2_Memorando ARCOTEL-DDAI-AI-2018-0033-M de 14 de marzo de 2018
3_Memorando ARCOTEL-CJDP-2018-0215-M de 20 de marzo de 2018
4_Memorando ARCOTEL-CJDP-2018-0229-M de 23 de marzo de 2018</t>
    </r>
    <r>
      <rPr>
        <sz val="8"/>
        <rFont val="Arial"/>
        <family val="2"/>
      </rPr>
      <t xml:space="preserve">
Memorando ARCOTEL-CJUR-2018-0206-M de 27 de marzo de 2018 
</t>
    </r>
  </si>
  <si>
    <r>
      <t xml:space="preserve">Memorando ARCOTEL-CJUR-2016-0289-M de 15 de diciembre de 2016
Memorando ARCOTEL-CJUR-2017-0136-M de 06 de marzo de 2017
Memorando ARCOTEL-CJUR-2017-0157-M de 10 de marzo de 2017
Correo electrónico de 14 de marzo de 2017, del Dr. José Luis Peñaherrera
Correo electrónico de 17 de marzo de 2017, de la Oficina Técnica Galápagos
Correo electrónico de 21 de marzo de 2017., de la Coordinación Zonal 3
Correo electrónico de 15 de septiembre de 2017, del Dr. José Luis Peñaherrera.
Memorando ARCOTEL-CPGE-2017-0348-M de 19 de octubre de 2017.
Memorando Nro. ARCOTEL-CJDP-2017-0695-M de 16 de octubre de 2017
Oficio Nro. ARCOTEL-CJDP-2017-0827-OF de 20 de octubre de 2017
ARCOTEL-CJUR-2017-0647-M de 20 de octubre de 2017.
Memorando Nro. ARCOTEL-CJUR-2017-0673-M de 30 de octubre de 2017, 
Correo electrónico de 31 de octubre de 2017
Oficio No. ARCOTEL-CJDP-2017-0836-OF de 01 de noviembre de 2017
Memorando No. ARCOTEL-CJDP-2017-0802-M de 17 de noviembre de 2017
Memorando ARCOTEL-CJUR-2018-0207-M de 27 de marzo de 2018 
</t>
    </r>
    <r>
      <rPr>
        <i/>
        <sz val="8"/>
        <rFont val="Arial"/>
        <family val="2"/>
      </rPr>
      <t>1_Memorando ARCOTEL-CJDP-2017-0550-M de 13 de septiembre de 2017
2_Memorando ARCOTEL-DDAI-AI-2018-0033-M de 14 de marzo de 2018
3_Memorando ARCOTEL-CJDP-2018-0215-M de 20 de marzo de 2018
4_Memorando ARCOTEL-CJDP-2018-0229-M de 23 de marzo de 2018</t>
    </r>
    <r>
      <rPr>
        <sz val="8"/>
        <rFont val="Arial"/>
        <family val="2"/>
      </rPr>
      <t xml:space="preserve">
Memorando ARCOTEL-CJUR-2018-0206-M de 27 de marzo de 2018 </t>
    </r>
  </si>
  <si>
    <r>
      <t xml:space="preserve">Memorando ARCOTEL-CJUR-2016-0191-M de 28 de octubre de 2016
Memorando ARCOTEL-CJDA-2016-0147-M de 22 de noviembre de 2016
Memorando ARCOTEL-CJDI-2016-0141-M de 01 de noviembre de 2016
Memorando ARCOTEL-CJDP-2017-0123-M de 17 de marzo de 2017
Memorando ARCOTEL-CJUR-2017-0171-M de 20 de marzo de 2017
</t>
    </r>
    <r>
      <rPr>
        <i/>
        <sz val="8"/>
        <rFont val="Arial"/>
        <family val="2"/>
      </rPr>
      <t>1_Memorando ARCOTEL-CJUR-2017-0543-M de 12 de septiembre de 2017
2_Memorando ARCOTEL-CJUR-2018-0202-M de 22 de marzo de 2018</t>
    </r>
    <r>
      <rPr>
        <sz val="8"/>
        <rFont val="Arial"/>
        <family val="2"/>
      </rPr>
      <t xml:space="preserve">
Memorando ARCOTEL-CJUR-2018-0206-M de 27 de marzo de 2018 </t>
    </r>
  </si>
  <si>
    <r>
      <t xml:space="preserve">Antecedentes:  memorandos ARCOTEL-DJR-2016-1261-M y ARCOTEL-DJR-2016-1320-M de 10 y 20 de junio de 2016
Oficio ARCOTEL-CJUR-2018-0011-OF de 22 de marzo de 2018
</t>
    </r>
    <r>
      <rPr>
        <i/>
        <sz val="8"/>
        <rFont val="Arial"/>
        <family val="2"/>
      </rPr>
      <t>1_Memorando ARCOTEL-CJUR-2016-0266-M de 10 de diciembre de 2016
2_Memorando ARCOTEL-CJUR-2018-0202-M de 22 de marzo de 2018</t>
    </r>
    <r>
      <rPr>
        <sz val="8"/>
        <rFont val="Arial"/>
        <family val="2"/>
      </rPr>
      <t xml:space="preserve">
Memorando ARCOTEL-CJUR-2018-0206-M de 27 de marzo de 2018 </t>
    </r>
  </si>
  <si>
    <r>
      <t xml:space="preserve">Memorando ARCOTEL-CJUR-2017-0160-M de 14 de marzo de 2017
Memorando ARCOTEL-CJDP-2017-0238-M de 27 de abril de 2017
Memorando ARCOTEL-CADF-2017-1313-M
</t>
    </r>
    <r>
      <rPr>
        <i/>
        <sz val="8"/>
        <rFont val="Arial"/>
        <family val="2"/>
      </rPr>
      <t>1_Memorando ARCOTEL-CJDP-2017-0120-M de 14 de marzo de 2017</t>
    </r>
    <r>
      <rPr>
        <sz val="8"/>
        <rFont val="Arial"/>
        <family val="2"/>
      </rPr>
      <t xml:space="preserve">
Memorando ARCOTEL-CJUR-2018-0206-M de 27 de marzo de 2018 </t>
    </r>
  </si>
  <si>
    <r>
      <t xml:space="preserve">Memorando ARCOTEL-CJUR-2017-0057-M de 27 de enero de 2017
</t>
    </r>
    <r>
      <rPr>
        <i/>
        <sz val="8"/>
        <rFont val="Arial"/>
        <family val="2"/>
      </rPr>
      <t xml:space="preserve">1_Memorando ARCOTEL-CJDP-2018-0209-M de 16 de marzo de 2018 </t>
    </r>
    <r>
      <rPr>
        <sz val="8"/>
        <rFont val="Arial"/>
        <family val="2"/>
      </rPr>
      <t xml:space="preserve">
Memorando ARCOTEL-CJUR-2018-0206-M de 27 de marzo de 2018 </t>
    </r>
  </si>
  <si>
    <t xml:space="preserve">Memorando ARCOTEL-CZO4-2017-0035-M 20 enero 2017
Memorando ARCOTEL-CZO4-2017-0316-M  01 agosto 2017      
Memorando ARCOTEL-CZO4-2018-0216-M 23 marzo 2018
Memorando ARCOTEL-CZO4-2016-0105-M de 12 de septiembre de 2016
Memorando ARCOTEL-CZO4-2016-0106-M de 12 de septiembre de 2016   
Memorando ARCOTEL-CZO4-2016-0108-M  de 12 de septiembre de 2016
Memorando ARCOTEL-CZO4-2016-0109-M de 12 de septiembre de 2016
Memorando ARCOTEL-CZO4-2016-0110-M de 12 de septiembre de 2016
Memorando ARCOTEL-CZO4-2016-0129-M de 16 de septiembre de 2016
Memorando ARCOTEL-CZO4-2016-0268-M de 28 de noviembre de 2016    
Memorando ARCOTEL-CZO4-2018-0222-M de 27 de marzo de 2018     </t>
  </si>
  <si>
    <t xml:space="preserve"> - Memorando ARCOTEL-CCON-2017-0093-M de 26 de enero de 2017
 - Memorando ARCOTEL-CCDR-2017-0016-M de 28 de junio de 2017.
 - Memorando ARCOTEL-CCDR-2017-0043-M de 26 de septiembre de 2017.
 - Memorando ARCOTEL-CCDR-2017-0067-M de 27 de diciembre de 2017.
Memorando ARCOTEL-CCON-2018-0290-M de 29 de marzo de 2018 (CCDR)</t>
  </si>
  <si>
    <t>Memorando ARCOTEL-CRDM-2017-0104-M de 21 de junio de 2017
Memorando ARCOTEL-CREG-2017-0354-M de 26 de septiembre de 2017
Memorando ARCOTEL-CREG-2017-0354-M de 26 de septiembre de 2017
//////////////////////////////////////////
Memorando ARCOTEL-CREG-2017-0354-M de 26 de septiembre de 2017
////////////////////////////////////////////////
Memorando ARCOTEL-CRDM-2018-0047-M de 02 de abril de 2018</t>
  </si>
  <si>
    <t>La CRDM comunica a la CPDS que ratifica la designación para el seguimiento de las recomendaciones a las funcionarias Germania Rodríguez y Lourdes Ruiz
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
//////////////////////////////////////////////////////
Ya que no habido cambio de autoridades se mantiene el comunicado realizado en el mes de septiembre de 2017 mediante Memorando ARCOTEL-CREG-2017-0354-M
///////////////////////////////////////////////////
Ya que no habido cambio de autoridades, para el periodo enero-marzo 2018 se mantiene el comunicado realizado en el mes de septiembre de 2017 mediante Memorando ARCOTEL-CREG-2017-0354-M
Con Memorando ARCOTEL-CRDM-2018-0047-M de 02 de abril de 2018 se remite el reporte de cumplimiento de Recomendaciones de CGE</t>
  </si>
  <si>
    <t>Con Memorando ARCOTEL-CRDM-2018-0047-M de 02 de abril de 2018 se remite el reporte de cumplimiento de Recomendaciones de CGE,  puntualizando que la Recomendación 1 del informe 11936-1-2014 (DAI-AI-0301-2016) no es competencia de la CRDM.</t>
  </si>
  <si>
    <t xml:space="preserve"> El motivo del informe indica"" examen especial al registro y administración de los bienes de Larga Duración de la SUPERTEL, lo cual no se administra en la Dirección Técnica de Estudios y Análisis Estadístico y de Mercado. Asimismo en la descripción de la recomendación indica que es con el " fin de fortalecer el control interno de las áreas administrativas y financieras", sin embargo la CRDM es una unidad técnica.
Con Memorando ARCOTEL-CRDM-2018-0047-M de 02 de abril de 2018 se remite el reporte de cumplimiento de Recomendaciones de CGE,  puntualizando que la Recomendación 1 del informe 11936-1-2014 (DAI-AI-0301-2016) no es competencia de la CRDM.</t>
  </si>
  <si>
    <t>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t>
  </si>
  <si>
    <t>Memorando ARCOTEL-DAI-2017-0062-M de 15 de noviembre de 2017 (evidencia de notificación)
Memorando ARCOTEL-ARCOTEL-2017-0149-M de 16 de noviembre de 2017  (evidencia de notificación)
Memorando ARCOTEL-CADA-2018-0595-M de 02 de abril de 2018
Memorando ARCOTEL-DAI-2018-0040-M de 03 de abril de 2018</t>
  </si>
  <si>
    <t xml:space="preserve">Memorando ARCOTEL-DAI-2017-0061-M de 15 de noviembre de 2017 (evidencia de notificación)
Memorando ARCOTEL-ARCOTEL-2017-0149-M de 16 de noviembre de 2017  (evidencia de notificación)
Memorando ARCOTEL-CADA-2017-1544-M de 07 de diciembre de 2017
Memorando ARCOTEL-CADA-2018-0533-M de 22 de marzo de 2018
Memorando ARCOTEL-CADA-2018-0595-M de 02 de abril de 2018
Memorando ARCOTEL-DAI-2018-0040-M de 03 de abril de 2018
</t>
  </si>
  <si>
    <t xml:space="preserve">Memorando ARCOTEL-CADA-2017-0418-M de 03 de mayo de 2017
Estatuto Orgánico de Gestión Organizacional por Procesos de la ARCOTEL  (Resolución N° 04-03-ARCOTEL-2017 de 10 de mayo de 2017 - Registro Oficial N° 13 - Edición Especial  de 14 de junio de 2017)
Memorando ARCOTEL-CPGE-2017-0355-M de 26 de octubre de 2017
Memorando ARCOTEL-CAFI-2017-0668-M de 07 de noviembre de 2017
Memorando ARCOTEL-CAFI-2018-0247-M de 03 de abril de 2018
</t>
  </si>
  <si>
    <t>Memorando ARCOTEL-CADA-2017-0112-M de 30 de enero de 2017
Memorando ARCOTEL-CPGE-2017-0355-M de 26 de octubre de 2017
Memorando ARCOTEL-CAFI-2017-0668-M de 07 de noviembre de 2017
Memorando ARCOTEL-CAFI-2018-0247-M de 03 de abril de 2018</t>
  </si>
  <si>
    <t>Memorando ARCOTEL-CPGE-2017-0355-M de 26 de octubre de 2017
Memorando ARCOTEL-CAFI-2017-0668-M de 07 de noviembre de 2017
Memorando ARCOTEL-CAFI-2018-0247-M de 03 de abril de 2018</t>
  </si>
  <si>
    <t>Decreto Ejecutivo # 8 de 13-08-2009
Se elimina el CONARTEL y se crea el MINTEL.
Memorando ARCOTEL-CPGE-2017-0355-M de 26 de octubre de 2017
Memorando ARCOTEL-CAFI-2017-0668-M de 07 de noviembre de 2017
Memorando ARCOTEL-CAFI-2018-0247-M de 03 de abril de 2018</t>
  </si>
  <si>
    <t>Estatuto Orgánico de Gestión Organizacional por Procesos de la ARCOTEL  (Resolución N° 04-03-ARCOTEL-2017 de 10 de mayo de 2017 - Registro Oficial N° 13 - Edición Especial  de 14 de junio de 2017)
Memorando ARCOTEL-CPGE-2017-0355-M de 26 de octubre de 2017
Memorando ARCOTEL-CAFI-2017-0668-M de 07 de noviembre de 2017
Memorando ARCOTEL-CAFI-2018-0247-M de 03 de abril de 2018</t>
  </si>
  <si>
    <t>Memorando ARCOTEL-DAM-2016-0132-M  de 03 de febrero de 2016
Memorando ARCOTEL-DAM-2016-0264-M de 09 de marzo de 2016
Oficio ARCOTEL-DFN-2016-0085-OF de 17 de marzo de 2016
Comunicación de 02 de mayo de 2016, recibida el 03 de mayo de 2016 en la Dirección Financiera de la ARCOTEL (#1672)
Memorando ARCOTEL-CPGE-2017-0355-M de 26 de octubre de 2017
Memorando ARCOTEL-CAFI-2017-0668-M de 07 de noviembre de 2017
Memorando ARCOTEL-CAFI-2018-0247-M de 03 de abril de 2018</t>
  </si>
  <si>
    <t xml:space="preserve">Estatuto Orgánico de Gestión Organizacional por Procesos de la ARCOTEL  (Resolución N° 04-03-ARCOTEL-2017 de 10 de mayo de 2017 - Registro Oficial N° 13 - Edición Especial  de 14 de junio de 2017)
Memorando ARCOTEL-CPGE-2017-0355-M de 26 de octubre de 2017
Memorando ARCOTEL-CAFI-2017-0668-M de 07 de noviembre de 2017
Memorando ARCOTEL-CAFI-2018-0247-M de 03 de abril de 2018
</t>
  </si>
  <si>
    <t>Mediante Memorando ARCOTEL-CADA-2017-0418-M de 03 de mayo de 2017, se emite el informe trimestral, en el mismo consta el detalle de la utilización de pasajes aéreos.
En el Estatuto Orgánico de Gestión Organizacional por Procesos, en el número 1.3.2.1.2. Gestión administrativa, ii Gestión de Bienes y Transportes en el número 10 se establece la obligatoriedad de presentar informes mensuales de la gestión de pasajes aéreos.  
Al constar en el Estatuto de Gestión Organizacional por Procesos de la Arcotel, la disposición de presentar informes mensuales, se ha cumplido con la recomendación de auditoría. 
Con Memorando ARCOTEL-CAFI-2018-0247-M de 03 de abril de 2018 la  CADA remite el reporte de cumplimiento de Recomendaciones de CGE</t>
  </si>
  <si>
    <t xml:space="preserve">Con el memorando ARCOTEL-CADA-2017-0112-M de 30 de enero de 2017,  el responsable de pasajes aéreos remite la información para la cumplimiento de la recomendación de auditoría. 
Con Memorando ARCOTEL-CAFI-2018-0247-M de 03 de abril de 2018 la  CADA remite el reporte de cumplimiento de Recomendaciones de CGE
</t>
  </si>
  <si>
    <t>Con fecha 28 de marzo de 2017 se aprobó el Instructivo para la administración central y desconcentrada para el uso, manejo y custodia de los bienes de larga duración, bienes de control administrativo y transporte de la Agencia de Regulación y Control de las Telecomunicaciones
En el proceso de fusión de la SENATEL y SUPERTEL se superó esta recomendación. 
Con Memorando ARCOTEL-CAFI-2018-0247-M de 03 de abril de 2018 la  CADA remite el reporte de cumplimiento de Recomendaciones de CGE</t>
  </si>
  <si>
    <t>Dentro de las funciones de la Dirección Administrativa establecidas en el  Estatuto de Gestión Organizacional  por Procesos  de la ARCOTEL no se prevé la administración del talento humano. 
El  Análisis y la revisión de los expedientes del personal  corresponde  a la Dirección de Talento Humano
Con Memorando ARCOTEL-CAFI-2018-0247-M de 03 de abril de 2018 la  CADA remite el reporte de cumplimiento de Recomendaciones de CGE</t>
  </si>
  <si>
    <t>Decreto Ejecutivo # 8 de 13-08-2009
Se elimina el CONARTEL y se crea el MINTEL.
Esta recomendación se considera no aplicable por extemporánea corresponde a hechos sucedidos en el año 2009. 
Con Memorando ARCOTEL-CAFI-2018-0247-M de 03 de abril de 2018 la  CADA remite el reporte de cumplimiento de Recomendaciones de CGE</t>
  </si>
  <si>
    <t xml:space="preserve">Esta recomendación se considera no aplicable por extemporánea corresponde a hechos sucedidos en el año 2009. 
Decreto Ejecutivo # 8 de 13-08-2009
Se elimina el CONARTEL y se crea el MINTEL 
Con Memorando ARCOTEL-CAFI-2018-0247-M de 03 de abril de 2018 la  CADA remite el reporte de cumplimiento de Recomendaciones de CGE
</t>
  </si>
  <si>
    <t>Con Memorando ARCOTEL-CAFI-2018-0247-M de 03 de abril de 2018 la  CADA remite el reporte de cumplimiento de Recomendaciones de CGE</t>
  </si>
  <si>
    <t>En el citado instructivo se prevé las funciones de cada uno de los participantes en la gestión de bienes. 
Con Memorando ARCOTEL-CAFI-2018-0247-M de 03 de abril de 2018 la  CADA remite el reporte de cumplimiento de Recomendaciones de CGE</t>
  </si>
  <si>
    <t>Dentro de las funciones de la Dirección Administrativa establecidas en el  Estatuto de Gestión Organizacional  por Procesos  de la ARCOTEL no se establece la gestión de préstamos o anticipos a los funcionarios de la ARCOTEL 
La Dirección Administrativa no tiene competencia en la presente recomendación, por cuanto dentro de sus funciones no participa en la entrega de préstamos. Esta recomendación se la realiza por que a la fecha del examen, la Dirección Administrativa y Financiera era una sola en la Superintendencia de Telecomunicaciones. 
Con Memorando ARCOTEL-CAFI-2018-0247-M de 03 de abril de 2018 la  CADA remite el reporte de cumplimiento de Recomendaciones de CGE</t>
  </si>
  <si>
    <t>En el mencionado Instructivo está prevista la constataciones  físicas anuales de los bienes y la elaboración de las respectivas Actas  (de acuerdo a lo previsto en el artículo 26 del referido Instructivo)
Con Memorando ARCOTEL-CAFI-2018-0247-M de 03 de abril de 2018 la  CADA remite el reporte de cumplimiento de Recomendaciones de CGE</t>
  </si>
  <si>
    <t>Dentro de las funciones de la Dirección Administrativa establecidas en el  Estatuto de Gestión Organizacional  por Procesos  de la ARCOTEL no se establece la gestión de partidas presupuestarias y cuentas contables 
La Dirección Administrativa no tiene competencia en la presente recomendación, por cuanto dentro de sus funciones no participa en la gestión de partidas presupuestarias y cuentas contables, correspondiendo esa responsabilidad a la Dirección Financiera. 
Con Memorando ARCOTEL-CAFI-2018-0247-M de 03 de abril de 2018 la  CADA remite el reporte de cumplimiento de Recomendaciones de CGE</t>
  </si>
  <si>
    <t>En el Estatuto Orgánico de Gestión Organizacional por Procesos, en el número 1.3.2.1.2. Gestión Administrativa, ii Gestión de Bienes y Transportes en el número 2 se establece la obligatoriedad de presentar informes trimestrales respecto al cumplimiento de la gestión de bienes.  
Adicionalmente se establece en el número cuatro, la planificación anual del mantenimiento preventivo y correctivo de los bienes muebles e inmuebles. 
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Con Memorando ARCOTEL-CAFI-2018-0247-M de 03 de abril de 2018 la  CADA remite el reporte de cumplimiento de Recomendaciones de CGE</t>
  </si>
  <si>
    <t>Desde Diciembre de 2015, se aplica el Instructivo de Trabajo del Formato de Solicitud de Proveeduría de Materiales y Suministros.
Adicionalmente se aplica también el formulario    FO-DAM-02-Proveeduría Bienes_22Dic2015
Con la aplicación del Instructivo y del Formulario de Proveeduría de bienes, se cumple la recomendación
Con Memorando ARCOTEL-CAFI-2018-0247-M de 03 de abril de 2018 la  CADA remite el reporte de cumplimiento de Recomendaciones de CGE</t>
  </si>
  <si>
    <t>En el Capitulo V del Instructivo se establece el procedimiento para el ingreso de los bienes a Bodega. Con lo que se cumpliría la recomendación. 
Con Memorando ARCOTEL-CAFI-2018-0247-M de 03 de abril de 2018 la  CADA remite el reporte de cumplimiento de Recomendaciones de CGE</t>
  </si>
  <si>
    <t>En abril de 2016, se expidió el Manual de Procedimiento de Contratación Pública. Con sus respectivos formularios, tanto para la presentación de los estudios previos; así como, para la generación de pliegos de los diferentes procesos de contratación. 
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Con la expedición de estas dos herramientas los Directivos de la ARCOTEL, pueden ejercer supervisión continua sobre el proceso de adquisición de bienes y servicios que permita obtener mayor eficiencia y eficacia. Con lo que se cumpliría la recomendación. 
Con Memorando ARCOTEL-CAFI-2018-0247-M de 03 de abril de 2018 la  CADA remite el reporte de cumplimiento de Recomendaciones de CGE</t>
  </si>
  <si>
    <t>En el citado Instructivo, se establecen los roles para cada uno de los participantes en la gestión de bienes. 
Al momento de la fusión de las dos instituciones se cumplió esta recomendación al cambiar la bodega de proveeduría de edificio, además se mejoraron las seguridades de la bodega institucional
Con Memorando ARCOTEL-CAFI-2018-0247-M de 03 de abril de 2018 la  CADA remite el reporte de cumplimiento de Recomendaciones de CGE</t>
  </si>
  <si>
    <t>La expedición del Instructivo para el manejo de bienes permite realizar un proceso de seguimiento continuo, además la supervisión se facilita al estar normado el procedimiento de los cambios de custodios y las constataciones físicas. 
Con Memorando ARCOTEL-CAFI-2018-0247-M de 03 de abril de 2018 la  CADA remite el reporte de cumplimiento de Recomendaciones de CGE</t>
  </si>
  <si>
    <t>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
En el Instructivo aprobado con fecha 28 de marzo de 2017, se establece lo solicitado en la recomendación 8.2, sobre el control al estado de los bienes y la responsabilidades de cada uno de los participantes en la gestión de bienes. Así como la implementación del inspecciones. 
En el Instructivo indicado, se establece las funciones del bodeguero en la recepción de los bienes, y, su ingreso a bodega. 
Con Memorando ARCOTEL-CAFI-2018-0247-M de 03 de abril de 2018 la  CADA remite el reporte de cumplimiento de Recomendaciones de CGE</t>
  </si>
  <si>
    <t>En el Instructivo para la administración de bienes se establece el tratamiento a los bienes técnicos. Con lo que se cumpliría la recomendación. 
Con Memorando ARCOTEL-CAFI-2018-0247-M de 03 de abril de 2018 la  CADA remite el reporte de cumplimiento de Recomendaciones de CGE</t>
  </si>
  <si>
    <t>Mediante Memorando ARCOTEL-CADA-2017-0141-M de 06 de febrero de 2017, el Director Administrativo se dirige a los funcionarios de su dirección y les manifiesta en la parte pertinente lo siguiente: "…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
Con la deposición impartida en el citado memorando, se cumple con la recomendación. 
Con Memorando ARCOTEL-CAFI-2018-0247-M de 03 de abril de 2018 la  CADA remite el reporte de cumplimiento de Recomendaciones de CGE</t>
  </si>
  <si>
    <t>Desde Diciembre de 2015, se aplica el Instructivo de Trabajo del Formato de Solicitud de Proveeduría de Materiales y Suministros.
Adicionalmente se aplica también el formulario  FO-DAM-02-Proveeduría Bienes_22Dic2015
Con la aplicación del Instructivo y del Formulario de Proveeduría de bienes, en el que consta los requisitos y autorizaciones,  se cumple la recomendación.
Con Memorando ARCOTEL-CAFI-2018-0247-M de 03 de abril de 2018 la  CADA remite el reporte de cumplimiento de Recomendaciones de CGE</t>
  </si>
  <si>
    <t>En el artículo 14 del Instructivo se establece el Rol del Guardalmacén Nacional de Bienes y se determina,  que dentro de sus competencias, está la del cumplimiento de plazos detallados en contratos y facturas
Con Memorando ARCOTEL-CAFI-2018-0247-M de 03 de abril de 2018 la  CADA remite el reporte de cumplimiento de Recomendaciones de CGE</t>
  </si>
  <si>
    <t>En el Instructivo para la gestión de los bienes de la ARCOTEL, en su artículo 26 se establece el procedimiento para la constatación física de los bienes, la misma que se la debe realizar por lo menos una vez por año.
Con Memorando ARCOTEL-CAFI-2018-0247-M de 03 de abril de 2018 la  CADA remite el reporte de cumplimiento de Recomendaciones de CGE</t>
  </si>
  <si>
    <t>En el Instructivo citado, en el Capítulo XIV relativo al Mantenimiento, Administración y Control del Transporte, en los artículos 37 y 38 letra e ) se establece el cumplimiento de la presente recomendación. 
Adicionalmente se remiten ejemplares de los formularios que se utilizan para el control de la flota vehicular. 
Con lo que se entendería que se cumple la presente recomendación. 
Con Memorando ARCOTEL-CAFI-2018-0247-M de 03 de abril de 2018 la  CADA remite el reporte de cumplimiento de Recomendaciones de CGE</t>
  </si>
  <si>
    <t>Con lo determinado en el Instructivo de gestión de bienes y transportes, además con el formulario que se utiliza para la movilización de los vehículos, estaría cumplida la presente recomendación. 
Con Memorando ARCOTEL-CAFI-2018-0247-M de 03 de abril de 2018 la  CADA remite el reporte de cumplimiento de Recomendaciones de CGE</t>
  </si>
  <si>
    <t>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Con lo determinado en el Estatuto de Gestión Organizacional por Procesos de la ARCOTEL, sobre la obligatoriedad de presentar informes mensuales. Se entendería cumplida la presente recomendación.  
Con Memorando ARCOTEL-CAFI-2018-0247-M de 03 de abril de 2018 la  CADA remite el reporte de cumplimiento de Recomendaciones de CGE</t>
  </si>
  <si>
    <t>Dentro de las Atribuciones y responsabilidades de la Dirección Administrativa, no corresponde la elaboración del presupuesto institucional o del Plan Anual de Inversiones. Correspondiendo esa responsabilidad a la Dirección Financiera
Se debe considerar que esta recomendación se realizó a la Ex Superintendencia de Telecomunicaciones, institución en la que el Director Financiero Administrativo Financiero era la misma persona. 
Con Memorando ARCOTEL-CAFI-2018-0247-M de 03 de abril de 2018 la  CADA remite el reporte de cumplimiento de Recomendaciones de CGE</t>
  </si>
  <si>
    <t>Dentro de las Atribuciones y responsabilidades de la Dirección Administrativa, establecidas en el Estatuto de Gestión Organizacional por Procesos de la ARCOTEL, en la letra j) establece el mantenimiento de los bienes muebles e inmuebles de la institución. 
En el número 4 de la Gestión de Bienes y Transportes, se establece el Plan Anual de mantenimiento preventivo y correctivo de bienes muebles e inmuebles y equipos
En el número 3 de la gestión de Servicios Generales, se establece la obligatoriedad de remitir los informes de mantenimiento de bienes muebles e inmuebles . 
De acuerdo a las atribuciones establecidas en el Estatuto de Gestión Organizacional por Procesos de la ARCOTEL; y, el número 4 de la Gestión de Bienes y Transportes; y, el número 3 de la Gestión de Servicios Generales, se entendería que se ha cumplido con esta recomendación. 
Con Memorando ARCOTEL-CAFI-2018-0247-M de 03 de abril de 2018 la  CADA remite el reporte de cumplimiento de Recomendaciones de CGE</t>
  </si>
  <si>
    <t>En el Capítulo II del citado instructivo se establece las definiciones y clasificación de los bienes, de acuerdo a sus características.  
Con lo publicado en el Instructivo de gestión de bienes, se estaría cumpliendo la recomendación.
Con Memorando ARCOTEL-CAFI-2018-0247-M de 03 de abril de 2018 la  CADA remite el reporte de cumplimiento de Recomendaciones de CGE</t>
  </si>
  <si>
    <t>Mediante Memorando ARCOTEL-CADA-2017-0141-M de 06 de febrero de 2017, el Director Administrativo se dirige a los funcionarios de su dirección y les manifiesta en la parte pertinente lo siguiente: "…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
Con la disposición impartida en el citado memorando, se cumple con la recomendación. 
Con Memorando ARCOTEL-CAFI-2018-0247-M de 03 de abril de 2018 la  CADA remite el reporte de cumplimiento de Recomendaciones de CGE</t>
  </si>
  <si>
    <t>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Con Memorando ARCOTEL-CAFI-2018-0247-M de 03 de abril de 2018 la  CADA remite el reporte de cumplimiento de Recomendaciones de CGE</t>
  </si>
  <si>
    <t>En el artículo 42 del citado Instructivo, se hace referencia a la obligación de llevar un registro por cada vehículo, el mismo que arroje como resultado una estadística, permitiendo llevar un adecuado control.
Con la publicación del Instructivo se puede dar por cumplida la recomendación.
Con Memorando ARCOTEL-CAFI-2018-0247-M de 03 de abril de 2018 la  CADA remite el reporte de cumplimiento de Recomendaciones de CGE</t>
  </si>
  <si>
    <r>
      <t xml:space="preserve">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t>
    </r>
    <r>
      <rPr>
        <i/>
        <sz val="8"/>
        <rFont val="Arial"/>
        <family val="2"/>
      </rPr>
      <t xml:space="preserve">“Por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
Memorando ARCOTEL-CADA-2018-0533-M señala lo siguiente: "Al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
Sin embargo una vez analizado la documentación de este proceso se pudo evidenciar lo siguiente:
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
Como se puede evidenciar la Ex. Superintendencia de Telecomunicaciones, obtuvo la sentencia favorable en el año 2003, estando a cargo de la Dirección Jurídica la Legalización, sin embargo no se realizó la desmembración del predio.
En noviembre de 2015 el Coordinador General de Patrocinio Judicial de la ARCOTEL, mediante memorando ARCOTEL-PJL-2015-0143-M, solicita se ratifique o rectifique las coordenadas del levantamiento planimétrico del predio.
Con Oficio WUM-2016-003 de 11 de enero de 2016, el Arq. Washington Urresta, remite dos copias de los planos con los ajustes necesarios, 2 discos compactos con los planos georeferenciales corregidos y copia del oficio 2122-CGT-2015 de octubre 2015.
Según información del Ab. Alejandro Lara en ARCOTEL-CADA-2018-0491-M de 16 de marzo de 218, concluye informando textualmente lo siguiente:
“Para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
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
Mediante Memorando ARCOTEL-CADA-2018-0595-M de 02 de abril de 2018, relacionado con el cumplimiento de la Recomendación 3 del Informe DAI-AI-0364-2017,  la Directora Administrativa (E) comunica al Auditor General Interno de la ARCOTEL, entre otros aspectos, lo siguiente:
</t>
    </r>
    <r>
      <rPr>
        <sz val="8"/>
        <rFont val="Arial"/>
        <family val="2"/>
      </rPr>
      <t>“…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t>
    </r>
    <r>
      <rPr>
        <i/>
        <sz val="8"/>
        <rFont val="Arial"/>
        <family val="2"/>
      </rPr>
      <t xml:space="preserve">
Mediante Memorando ARCOTEL-DAI-2018-0040-M de 03 de abril de 2018, relacionado con el cumplimiento de la Recomendación 3 del Informe DAI-AI-0364-2017, el Auditor General Interno de la ARCOTEL comunica al Director Ejecutivo lo siguiente:
</t>
    </r>
    <r>
      <rPr>
        <sz val="8"/>
        <rFont val="Arial"/>
        <family val="2"/>
      </rPr>
      <t xml:space="preserve">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ARCOTEL-CAFI-2018-0247-M de 03 de abril de 2018 la  CADA remite el reporte de cumplimiento de Recomendaciones de CGE
</t>
    </r>
    <r>
      <rPr>
        <i/>
        <sz val="8"/>
        <rFont val="Arial"/>
        <family val="2"/>
      </rPr>
      <t xml:space="preserve">
</t>
    </r>
  </si>
  <si>
    <t xml:space="preserve">Memorando ARCOTEL-CPGE-2017-0355-M de 26 de octubre de 2017 
Memorando ARCOTEL-CAFI-2017-0647-M de 30 de octubre de 2017
Memorando ARCOTEL-CAFI-2018-0023-M de 12 de enero de 2018
Memorando ARCOTEL-CAFI-2018-0248-M de 03 de abril de 2018
</t>
  </si>
  <si>
    <t>Memorando ARCOTEL-CPGE-2017-0355-M de 26 de octubre de 2017 
Memorando ARCOTEL-CAFI-2017-0647-M de 30 de octubre de 2017
Memorando ARCOTEL-CAFI-2018-0023-M de 12 de enero de 2018
Memorando ARCOTEL-CAFI-2018-0248-M de 03 de abril de 2018</t>
  </si>
  <si>
    <t xml:space="preserve">Memorando ARCOTEL-DFN-2015-0398-M, de 15 de julio de 2015
Memorando DGAF-2014-0021-M de 29 de enero de 2014
Memorando DGAF-2013-0638-M de 25 de noviembre de 2013
Memorando ARCOTEL-CPGE-2017-0355-M de 26 de octubre de 2017 
Memorando ARCOTEL-CAFI-2017-0647-M de 30 de octubre de 2017
Memorando ARCOTEL-CAFI-2018-0023-M de 12 de enero de 2018
Memorando ARCOTEL-CAFI-2018-0248-M de 03 de abril de 2018
</t>
  </si>
  <si>
    <t>Memorando No. DGSI-2014-0191-M de 18 de junio de 2014
Memorando DGSI-2014-0084-M de 11 de marzo de 2014
Memorando ARCOTEL-CPGE-2017-0355-M de 26 de octubre de 2017 
Memorando ARCOTEL-CAFI-2017-0647-M de 30 de octubre de 2017
Memorando ARCOTEL-CAFI-2018-0023-M de 12 de enero de 2018
Memorando ARCOTEL-CAFI-2018-0248-M de 03 de abril de 2018</t>
  </si>
  <si>
    <t>Memorando ARCOTEL-DFN-2015-1183-M de 31-12-2015
Memorando ARCOTEL-CPGE-2017-0355-M de 26 de octubre de 2017 
Memorando ARCOTEL-CAFI-2017-0647-M de 30 de octubre de 2017
Memorando ARCOTEL-CAFI-2018-0023-M de 12 de enero de 2018
Memorando ARCOTEL-CAFI-2018-0248-M de 03 de abril de 2018</t>
  </si>
  <si>
    <t xml:space="preserve">Memorando ARCOTEL-DFN-2015-1183-M de 31-12-2015
Memorando ARCOTEL-DTH-2015-1000-M de 04 de diciembre de 2015
Memorando ARCOTEL-DAM-2016-0166-M de 12 de febrero de 2016
Memorando ARCOTEL-CJDA-2017-0270-M de 6 de octubre de 2017
Memorando ARCOTEL-CPGE-2017-0355-M de 26 de octubre de 2017 
Memorando ARCOTEL-CAFI-2017-0647-M de 30 de octubre de 2017
Memorando ARCOTEL-CAFI-2018-0023-M de 12 de enero de 2018
Memorando ARCOTEL-CJUR-2018-0155-M de 05 de marzo de 2018
Memorando ARCOTEL-CAFI-2018-0248-M de 03 de abril de 2018
</t>
  </si>
  <si>
    <t>Memorando ARCOTEL-DAM-2016-0132-M  de 03 de febrero de 2016
Memorando ARCOTEL-DAM-2016-0264-M de 09 de marzo de 2016
Oficio ARCOTEL-DFN-2016-0085-OF de 17 de marzo de 2016
Comunicación de 02 de mayo de 2016, suscrita por Patricio Modesto Jarrín Noboa, recibida el 03 de mayo de 2016 en la Dirección Financiera de la ARCOTEL (#1672)
Oficio ARCOTEL-CADF-2017-0031-OF de 08 de febrero de 2017
Memorando ARCOTEL-CPGE-2017-0355-M de 26 de octubre de 2017 
Memorando ARCOTEL-CAFI-2017-0647-M de 30 de octubre de 2017
Memorando ARCOTEL-CAFI-2018-0023-M de 12 de enero de 2018
Memorando ARCOTEL-CAFI-2018-0248-M de 03 de abril de 2018</t>
  </si>
  <si>
    <t xml:space="preserve">Competencia de DIRECCIÓN ADMINISTRATIVA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</si>
  <si>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 xml:space="preserve">Con memorando ARCOTEL-DFN-2015-0398-M, de 15 de julio de 2015, La Dirección General Administrativa Financiera de la ex SENATEL mediante memorando DGAF-2013-0638-M de 25 de noviembre de 2013, comunica a la Máxima Autoridad el Informe de la Comisión Interdepartamental, referente a la revisión integral realizada al Proceso de Facturación Institucional, así como también la definición de competencias y responsabilidades por cada Área Institucional.
La Dirección General Administrativa Financiera de la ex SENATEL mediante memorando DGAF-2014-0021-M de 29 de enero de 2014, comunica a la Máxima Autoridad el Informe de Validación de Fórmulas que intervienen en el Proceso de Facturación Institucional, proceso que es complementario al memorando DGAF-2013-0638-M de 25 de noviembre de 2013.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</si>
  <si>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r>
      <t xml:space="preserve">Esta recomendación se considera no aplicable por extemporánea corresponde a hechos sucedidos en el año2009. 
Decreto Ejecutivo # 8 de 13-08-2009
</t>
    </r>
    <r>
      <rPr>
        <i/>
        <sz val="8"/>
        <rFont val="Arial"/>
        <family val="2"/>
      </rPr>
      <t xml:space="preserve">(Nota:  No existe información en la matriz de Recomendaciones de la ex SENATEL (Archivo que utiliza CPDS)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r>
  </si>
  <si>
    <t xml:space="preserve">COMPETENCIA DIRECCIÓN ADMINISTRATIVA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</si>
  <si>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 xml:space="preserve">DFA-- DIRECTOR NACIONAL$$02/27/2015 16:10:59$$Se notificó y se dispuso el seguimiento, 
Se adjunta cuadro en Excel  de deducibles siniestros cortados a enero de 2015####
Mediante Memorando ARCOTEL-DFN-2015-1183-M de 31-12-2015, el Director Financiero  comunica al Director de la DPP sobre el cumplimiento de las Recomendaciones de CGE y de Auditoría Interna.  Puntalmente señala: 
ACCIONES REALIZADAS
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
 Se le designó al señor Ángel Berrones, para que coordine con cada Jefe de Área, el seguimiento e implantación de las recomendaciones.
 Se continuará realizando el seguimiento de la implementación de las recomendaciones de la Contraloría General del Estado y de las Direcciones de Auditoría Interna, de lo cual se comunicará oportunamente.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</si>
  <si>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 xml:space="preserve">Mediante Memorando ARCOTEL-DFN-2015-1183-M de 31-12-2015, el Director Financiero  comunica al Director de la DPP sobre el cumplimiento de las Recomendaciones de CGE y de Auditoría Interna.  Puntalmente señala: 
ACCIONES REALIZADAS
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
 Se le designó al señor Ángel Berrones, para que coordine con cada Jefe de Área, el seguimiento e implantación de las recomendaciones.
 Se continuará realizando el seguimiento de la implementación de las recomendaciones de la Contraloría General del Estado y de las Direcciones de Auditoría Interna, de lo cual se comunicará oportunamente.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</si>
  <si>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 xml:space="preserve">Mediante Memorando ARCOTEL-DTH-2015-1000-M de 04 de diciembre de 2015, el Director de Talento Humano comunica a la DPP lo siguiente: “En atención al Memorando Nro. ARCOTEL-DPP-2015-0098-M de 25 de septiembre de 2015, a través de cual solicita el envió de la matriz de seguimiento de recomendaciones de Auditoría Interna y de la Contraloría General del Estado de la extinta SUPERTEL, adjunto el informe de cumplimiento de las recomendaciones correspondiente a la Dirección de Talento Humano”.
DTH señala: Mediante Resolución No. ST-2013-0200, de 11 de abril de 2011, se expide el Reglamento para la Concepción de Anticipos para los Servidores y Trabajadores de la Superintendencia de Telecomunicaciones.
Mediante Memorando ARCOTEL-DAM-2016-0166-M de 12 de febrero de 2016,  el  Ing. Pablo Santiana, Director Administrativo, comunica a la Ing. María Belén Mosquera, Asistente Profesional 1, lo siguiente:  “Con memorando ARCOTEL-DE-2015-0011-M de 25 de marzo de 2015, se asigna a la Dirección de Planificación y Proyectos, las actividades de seguimiento a las recomendaciones de Auditoría y Contraloría y evaluación de la Gestión Institucional.  Por lo expuesto, adjunto al presente sírvase encontrar la matriz de recomendaciones proporcionada por dicha Dirección, con la finalidad que se dé cumplimiento en el ámbito de su competencia”.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
Con Memorando ARCOTEL-CAFI-2018-0248-M de 03 de abril de 2018, la CADF remite reporte de cumplimiento de Recomendaciones de CGE
</t>
  </si>
  <si>
    <r>
      <t xml:space="preserve">Mediante </t>
    </r>
    <r>
      <rPr>
        <b/>
        <sz val="8"/>
        <rFont val="Arial"/>
        <family val="2"/>
      </rPr>
      <t xml:space="preserve">Memorando ARCOTEL-DAM-2016-0132-M  </t>
    </r>
    <r>
      <rPr>
        <sz val="8"/>
        <rFont val="Arial"/>
        <family val="2"/>
      </rPr>
      <t xml:space="preserve">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
Mediante </t>
    </r>
    <r>
      <rPr>
        <b/>
        <sz val="8"/>
        <rFont val="Arial"/>
        <family val="2"/>
      </rPr>
      <t>Memorando ARCOTEL-DAM-2016-0264-M</t>
    </r>
    <r>
      <rPr>
        <sz val="8"/>
        <rFont val="Arial"/>
        <family val="2"/>
      </rPr>
      <t xml:space="preserve"> de 09 de marzo de 2016,  el  Ing. Pablo Santiana,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Lcdo. Fernando Segovia, Director Financiero, lo siguiente: “</t>
    </r>
    <r>
      <rPr>
        <i/>
        <sz val="8"/>
        <rFont val="Arial"/>
        <family val="2"/>
      </rPr>
      <t>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Nro. ARCOTEL-DAM-2016-0263-M, para que en el ámbito de su competencia tome las acciones pertinentes, con la finalidad de continuar con el cumplimiento de la recomendación”</t>
    </r>
    <r>
      <rPr>
        <sz val="8"/>
        <rFont val="Arial"/>
        <family val="2"/>
      </rPr>
      <t xml:space="preserve">.
Mediante </t>
    </r>
    <r>
      <rPr>
        <b/>
        <sz val="8"/>
        <rFont val="Arial"/>
        <family val="2"/>
      </rPr>
      <t>Oficio ARCOTEL-DFN-2016-0085-OF</t>
    </r>
    <r>
      <rPr>
        <sz val="8"/>
        <rFont val="Arial"/>
        <family val="2"/>
      </rPr>
      <t xml:space="preserve"> de 17 de marzo de 2016, el Director Financiero de la ARCOTEL comunica al Ing. Patricio Jarrín, Asesor de Despacho Ministerial del MINTEL, lo siguiente:
</t>
    </r>
    <r>
      <rPr>
        <i/>
        <sz val="8"/>
        <rFont val="Arial"/>
        <family val="2"/>
      </rPr>
      <t xml:space="preserve">En cumplimiento de la recomendación No. 11 constante en el examen especial a los egresos solicitados por la Dirección Nacional de Imagen y Comunicación de la SUPERTEL (actualmente ARCOTEL) por el período comprendido entre el 1 de enero y 30 de junio de 2012, que señala: "A la Directora Nacional Financiera Administrativa: 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
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
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
Por lo expuesto, mucho agradeceré a usted, se digne realizar el reintegro de dicho valor en </t>
    </r>
    <r>
      <rPr>
        <sz val="8"/>
        <rFont val="Arial"/>
        <family val="2"/>
      </rPr>
      <t xml:space="preserve">un plazo de 30 días, el pago oportuno evitará el inicio de las acciones legales pertinentes.
</t>
    </r>
    <r>
      <rPr>
        <b/>
        <sz val="8"/>
        <rFont val="Arial"/>
        <family val="2"/>
      </rPr>
      <t>Mediante comunicación de 02 de mayo de 2016, suscrita por Patricio Modesto Jarrín Noboa, recibida el 03 de mayo de 2016 en la Dirección Financiera de la ARCOTEL (#1672),</t>
    </r>
    <r>
      <rPr>
        <sz val="8"/>
        <rFont val="Arial"/>
        <family val="2"/>
      </rPr>
      <t xml:space="preserve">  se comunica al Lcdo. Fernando Segovia, Director Financiero de la ARCOTEL, lo siguiente:
</t>
    </r>
    <r>
      <rPr>
        <i/>
        <sz val="8"/>
        <rFont val="Arial"/>
        <family val="2"/>
      </rPr>
      <t>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
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t>
    </r>
    <r>
      <rPr>
        <sz val="8"/>
        <rFont val="Arial"/>
        <family val="2"/>
      </rPr>
      <t xml:space="preserve">
Mediante </t>
    </r>
    <r>
      <rPr>
        <b/>
        <sz val="8"/>
        <rFont val="Arial"/>
        <family val="2"/>
      </rPr>
      <t>Oficio ARCOTEL-DFN-2016-0181-OF de 14 de julio de 2016</t>
    </r>
    <r>
      <rPr>
        <sz val="8"/>
        <rFont val="Arial"/>
        <family val="2"/>
      </rPr>
      <t xml:space="preserve">, el Director Financiero Encargado de la ARCOTEL, en relación al Informe ST-AL-0072-2013, correspondiente al Examen Especial a los "Egresos solicitados por la Dirección Nacional de Imagen y Comunicación de la Superintendencia de Telecomunicaciones (hoy ARCOTEL)", por el periodo comprendido entre el 1 de enero de 2008 y el 30 de junio del 2012, Recomendación Nro. 11", </t>
    </r>
    <r>
      <rPr>
        <b/>
        <sz val="8"/>
        <rFont val="Arial"/>
        <family val="2"/>
      </rPr>
      <t>comunica al  Ingeniero Patricio Modesto Jarrín Noboa, Asesor de Despacho Ministerial del MINTEL</t>
    </r>
    <r>
      <rPr>
        <sz val="8"/>
        <rFont val="Arial"/>
        <family val="2"/>
      </rPr>
      <t xml:space="preserve">, lo siguiente: </t>
    </r>
    <r>
      <rPr>
        <i/>
        <sz val="8"/>
        <rFont val="Arial"/>
        <family val="2"/>
      </rPr>
      <t xml:space="preserve">… una vez que han transcurrido más de dos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solicitarle se digne dar atención a este requerimiento de carácter institucional
</t>
    </r>
    <r>
      <rPr>
        <sz val="8"/>
        <rFont val="Arial"/>
        <family val="2"/>
      </rPr>
      <t xml:space="preserve">Mediante </t>
    </r>
    <r>
      <rPr>
        <b/>
        <sz val="8"/>
        <rFont val="Arial"/>
        <family val="2"/>
      </rPr>
      <t>Oficio ARCOTEL-CADF-2016-0081-OF</t>
    </r>
    <r>
      <rPr>
        <sz val="8"/>
        <rFont val="Arial"/>
        <family val="2"/>
      </rPr>
      <t xml:space="preserve"> de 07 de noviembre de 2016, el Ing. Carlos Wilson Merizalde, Director Financiero Encargado, en relación a la Recomendación 11 del Informe ST-AL-0072-2013, comunica al Ing. Patricio Modesto Jarrín Noboa, Asesor de Despacho Ministerial del MINTEL, lo siguiente: </t>
    </r>
    <r>
      <rPr>
        <i/>
        <sz val="8"/>
        <rFont val="Arial"/>
        <family val="2"/>
      </rPr>
      <t xml:space="preserve">“… una vez que han transcurrido más de tres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reiterar mi solicitud a fin de que se digne dar atención a este requerimiento de carácter institucional”.
</t>
    </r>
    <r>
      <rPr>
        <sz val="8"/>
        <rFont val="Arial"/>
        <family val="2"/>
      </rPr>
      <t xml:space="preserve">Mediante </t>
    </r>
    <r>
      <rPr>
        <b/>
        <sz val="8"/>
        <rFont val="Arial"/>
        <family val="2"/>
      </rPr>
      <t xml:space="preserve">Oficio ARCOTEL-CADF-2017-0031-OF </t>
    </r>
    <r>
      <rPr>
        <sz val="8"/>
        <rFont val="Arial"/>
        <family val="2"/>
      </rPr>
      <t>de 08 de febrero de 2017, el Ing. Carlos Wilson Merizalde, Director Financiero Encargado, en relación a la recomendación  11 del Informe ST-AI-0072-2013  (LACNIC), comunica al señor Patricio Modesto Jarrín Noboa  lo siguiente:</t>
    </r>
    <r>
      <rPr>
        <i/>
        <sz val="8"/>
        <rFont val="Arial"/>
        <family val="2"/>
      </rPr>
      <t xml:space="preserve">
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r>
  </si>
  <si>
    <t xml:space="preserve">NO APLICA SE UTILIZA EL SISTEMA DE ADMINISTRACIÓN FINANCIERA E-SIGEF, EL MISMO QUE CONVALIDA PRESUPUESTO VS CONTABILIDAD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</si>
  <si>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Informe de Ejecución Presupuestaria primer cuatrimestre (enero-abril 2017) 
Informe de Ejecución Presupuestaria segundo cuatrimestre (mayo-agosto 2017)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</si>
  <si>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En ARCOTEL existe la Dirección Administrativa, quién tiene la competencia con la recomendación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</si>
  <si>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Falta incluir Memorando en el que se indique la persona delegada para el seguimiento de Recomendaciones de la CADF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</si>
  <si>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Registro contabilidad ex SENATEL.  Ex SENATEL generó la disminución al auxiliar SENATEL, en virtud de que el Juez señala no haber obtenido resultado suficiente para deducir imputación contra persona alguna. Ref. CUR 48478907. Actualmente la Dirección Administrativa, las Coordinaciones Zonales y la Oficina Técnica de Galápagos remiten mensualmente los saldos y la constatación física, con lo cual se verifica la conformidad con los registros contables y hasta la fecha no se ha reportado faltante en consumo de existencias.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</si>
  <si>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 xml:space="preserve"> Falta incluir Actas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</si>
  <si>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</si>
  <si>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La recomendación se realizó enfocada a la anterior estructura;  actualmente esta recomendación es de competencia de la Dirección Administrativa.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</si>
  <si>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Se encuentra trabajando con el requerimiento
Complementar con documento verificador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</si>
  <si>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Nro. ARCOTEL-CADF-2017-0862-M dirigido a la Directora Financiera, quien ha dado a conocer las observaciones del caso a fin de tener un documento prácticamente definido para su presentación a la Coordinación de Planificación.  El documento se halla para su revisión final en la CPGE.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</si>
  <si>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 xml:space="preserve">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Con Memorando ARCOTEL-CAFI-2018-0248-M de 03 de abril de 2018, la CADF remite reporte de cumplimiento de Recomendaciones de CGE
</t>
  </si>
  <si>
    <t xml:space="preserve">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Con Memorando ARCOTEL-CAFI-2018-0248-M de 03 de abril de 2018, la CADF remite reporte de cumplimiento de Recomendaciones de CGE
</t>
  </si>
  <si>
    <t>Mayor Auxiliar SENATEL US$ 17.035.45.
Memorando ARCOTEL-CPGE-2017-0355-M de 26 de octubre de 2017 
Memorando ARCOTEL-CAFI-2017-0647-M de 30 de octubre de 2017
Memorando ARCOTEL-CAFI-2018-0023-M de 12 de enero de 2018
Memorando ARCOTEL-CAFI-2018-0248-M de 03 de abril de 2018</t>
  </si>
  <si>
    <t>Estatuto Orgánico de Gestión Organizacional por Procesos de la ARCOTEL  (Resolución N° 04-03-ARCOTEL-2017 de 10 de mayo de 2017 - Registro Oficial N° 13 - Edición Especial  de 14 de junio de 2017).
Memorando ARCOTEL-CPGE-2017-0355-M de 26 de octubre de 2017 
Memorando ARCOTEL-CAFI-2017-0647-M de 30 de octubre de 2017
Memorando ARCOTEL-CAFI-2018-0023-M de 12 de enero de 2018
Memorando ARCOTEL-CAFI-2018-0248-M de 03 de abril de 2018</t>
  </si>
  <si>
    <t>FUNCIONES PERSONAL
Memorando ARCOTEL-CPGE-2017-0355-M de 26 de octubre de 2017 
Memorando ARCOTEL-CAFI-2017-0647-M de 30 de octubre de 2017
Memorando ARCOTEL-CAFI-2018-0023-M de 12 de enero de 2018
Memorando ARCOTEL-CAFI-2018-0248-M de 03 de abril de 2018</t>
  </si>
  <si>
    <t>Memorando ARCOTEL-CADF-2017-0580-M de 04 de mayo de 2017
Memorando ARCOTEL-CPGE-2017-0355-M de 26 de octubre de 2017 
Memorando ARCOTEL-CAFI-2017-0647-M de 30 de octubre de 2017
Memorando ARCOTEL-CAFI-2018-0023-M de 12 de enero de 2018
Memorando ARCOTEL-CAFI-2018-0248-M de 03 de abril de 2018</t>
  </si>
  <si>
    <t>Acta de Conciliación de 30 Septiembre entre Contabilidad-Tesorería y Cartera
Memorando ARCOTEL-CAFI-2017-0158-M de 28 de marzo de 2017
Memorando ARCOTEL-CADF-2017-1441-M de 10 de octubre de 2017 
Memorando ARCOTEL-CPGE-2017-0355-M de 26 de octubre de 2017 
Memorando ARCOTEL-CAFI-2017-0647-M de 30 de octubre de 2017
Memorando ARCOTEL-CAFI-2018-0023-M de 12 de enero de 2018
Memorando ARCOTEL-CADF-2018-0149-M de 29 de enero de 2018 
Memorando ARCOTEL-CTDS-2018-0147-M de 22 de febrero de 2018 
Memorando ARCOTEL-CAFI-2018-0248-M de 03 de abril de 2018</t>
  </si>
  <si>
    <t>Acta de Conciliación de 31 de Mayo de  2017 entre Contabilidad-Tesorería y Cartera
Memorando ARCOTEL-CAFI-2017-0158-M de 28 de marzo de 2017
Memorando ARCOTEL-CADF-2017-1441-M de 10 de octubre de 2017 
Memorando ARCOTEL-CPGE-2017-0355-M de 26 de octubre de 2017 
Memorando ARCOTEL-CAFI-2017-0647-M de 30 de octubre de 2017
Memorando ARCOTEL-CAFI-2018-0023-M de 12 de enero de 2018
Memorando ARCOTEL-CADF-2018-0149-M de 29 de enero de 2018 
Memorando ARCOTEL-CTDS-2018-0147-M de 22 de febrero de 2018 
Memorando ARCOTEL-CAFI-2018-0248-M de 03 de abril de 2018</t>
  </si>
  <si>
    <t>Memorando ARCOTEL-CAFI-2017-0158-M de 28 de marzo de 2017
Memorando ARCOTEL-CADF-2017-0862-M de 23 de junio de 2017 y correo electrónico
Memorando ARCOTEL-CPGE-2017-0355-M de 26 de octubre de 2017 
Memorando ARCOTEL-CAFI-2017-0647-M de 30 de octubre de 2017
Memorando ARCOTEL-CAFI-2018-0023-M de 12 de enero de 2018
Memorando ARCOTEL-CAFI-2018-0248-M de 03 de abril de 2018</t>
  </si>
  <si>
    <t>Memorando ARCOTEL-CAFI-2017-0158-M de 28 de marzo de 2017
Memorandos ARCOTEL-CAFI-2017- 0275 - 0276 - 0277 - 0278 y 0279-M, de 13 de junio de 2017, y ARCOTEL-CADF-2017-0482-M de 11 de abril de 2017. 
Memorando ARCOTEL-CPGE-2017-0355-M de 26 de octubre de 2017 
Memorando ARCOTEL-CAFI-2017-0647-M de 30 de octubre de 2017
Memorando ARCOTEL-CAFI-2018-0023-M de 12 de enero de 2018
Reporte de Valores y Facturas pendientes al 31-12-2017
Listado actualizado de deudores
Memorando ARCOTEL-CAFI-2018-0248-M de 03 de abril de 2018</t>
  </si>
  <si>
    <t xml:space="preserve">Memorando ARCOTEL-CAFI-2017-0158-M de 28 de marzo de 2017
Memorando ARCOTEL-CPGE-2017-0355-M de 26 de octubre de 2017 
Memorando ARCOTEL-CADF-2017-1491-M de 25 de octubre de 2017
Memorando ARCOTEL-CAFI-2017-0647-M de 30 de octubre de 2017
Memorando ARCOTEL-CAFI-2018-0023-M de 12 de enero de 2018
Memorando ARCOTEL-CAFI-2018-0248-M de 03 de abril de 2018
</t>
  </si>
  <si>
    <t xml:space="preserve">Acta de Verificación
Memorando ARCOTEL-CAFI-2017-0150-M de 24 de marzo de 2017
Memorando ARCOTEL-CAFI-2017-0158-M de 28 de marzo de 2017
Memorando ARCOTEL-CAFI-2017-0171-M de 03 de abril de 2017
Acta de Conciliación de información de cuentas por cobrar (25-05-2017)
Acta de Conciliación de información de cuentas por cobrar (24-10-2017)
Memorando ARCOTEL-CPGE-2017-0355-M de 26 de octubre de 2017 
Memorando ARCOTEL-CAFI-2017-0647-M de 30 de octubre de 2017
Memorando ARCOTEL-CADF-2018-0051-M de 12 de enero de 2018
Memorando ARCOTEL-CAFI-2018-0023-M de 12 de enero de 2018
Memorando ARCOTEL-CADF-2018-0042-M de 11 de enero de 2018
Acta de Conciliación de información de cuentas por cobrar (04-01-2018)
Memorando ARCOTEL-CADF-2018-0001-M de 03 de enero de 2018
Memorando ARCOTEL-CAFI-2018-0248-M de 03 de abril de 2018
</t>
  </si>
  <si>
    <t>Acta de Conciliación entre Contabilidad y Cartera 25/05/2017
Memorando ARCOTEL-CAFI-2017-0150-M de 24 de marzo de 2017
Memorando ARCOTEL-CAFI-2017-0158-M de 28 de marzo de 2017
Memorando ARCOTEL-CADF-2017-0444-M de 03 de abril de 2017
Memorando ARCOTEL-CPGE-2017-0355-M de 26 de octubre de 2017 
Memorando ARCOTEL-CAFI-2017-0647-M de 30 de octubre de 2017
Memorando ARCOTEL-CAFI-2018-0023-M de 12 de enero de 2018
Memorando ARCOTEL-CADF-2018-0001-M de 03 de enero de 2018
Memorando ARCOTEL-CAFI-2018-0248-M de 03 de abril de 2018</t>
  </si>
  <si>
    <t>Acta de Conciliación entre Contabilidad y Cartera
Memorando ARCOTEL-CAFI-2017-0150-M de 24 de marzo de 2017
Memorando ARCOTEL-CAFI-2017-0158-M de 28 de marzo de 2017
Memorando ARCOTEL-CADF-2017-0444-M de 03 de abril de 2017
Memorando ARCOTEL-CPGE-2017-0355-M de 26 de octubre de 2017 
Memorando ARCOTEL-CAFI-2017-0647-M de 30 de octubre de 2017
Memorando ARCOTEL-CAFI-2018-0023-M de 12 de enero de 2018
Memorando ARCOTEL-CADF-2018-0001-M de 03 de enero de 2018
Memorando ARCOTEL-CAFI-2018-0248-M de 03 de abril de 2018</t>
  </si>
  <si>
    <t>Acta de Conciliación entre Contabilidad y Cartera 18/10/2017
Memorando ARCOTEL-CAFI-2017-0150-M de 24 de marzo de 2017
Memorando ARCOTEL-CAFI-2017-0158-M de 28 de marzo de 2017
Memorando ARCOTEL-CADF-2017-0444-M de 03 de abril de 2017
Memorando ARCOTEL-CPGE-2017-0355-M de 26 de octubre de 2017 
Memorando ARCOTEL-CAFI-2017-0647-M de 30 de octubre de 2017
Memorando ARCOTEL-CAFI-2018-0023-M de 12 de enero de 2018
Memorando ARCOTEL-CADF-2018-0001-M de 03 de enero de 2018
Memorando ARCOTEL-CAFI-2018-0248-M de 03 de abril de 2018</t>
  </si>
  <si>
    <t>Memorando ARCOTEL-CPGE-2017-0355-M de 26 de octubre de 2017 
Memorando ARCOTEL-CAFI-2017-0647-M de 30 de octubre de 2017
Memorando ARCOTEL-CADA-2017-1359-M de 09 de noviembre de 2017
Memorando ARCOTEL-CAFI-2018-0023-M de 12 de enero de 2018
Memorando ARCOTEL-CAFI-2018-0248-M de 03 de abril de 2018</t>
  </si>
  <si>
    <r>
      <t xml:space="preserve">Memorando ARCOTEL-DAI-2017-0060-M de 15 de noviembre de 2017 </t>
    </r>
    <r>
      <rPr>
        <i/>
        <sz val="8"/>
        <rFont val="Arial"/>
        <family val="2"/>
      </rPr>
      <t xml:space="preserve">(evidencia de notificación)
</t>
    </r>
    <r>
      <rPr>
        <sz val="8"/>
        <rFont val="Arial"/>
        <family val="2"/>
      </rPr>
      <t>Memorando ARCOTEL-ARCOTEL-2017-0149-M de 16 de noviembre de 2017</t>
    </r>
    <r>
      <rPr>
        <i/>
        <sz val="8"/>
        <rFont val="Arial"/>
        <family val="2"/>
      </rPr>
      <t xml:space="preserve">  (evidencia de notificación)
</t>
    </r>
    <r>
      <rPr>
        <sz val="8"/>
        <rFont val="Arial"/>
        <family val="2"/>
      </rPr>
      <t>Memorando ARCOTEL-CADF-2017-1671-M de 27 de noviembre de 2017
Memorando ARCOTEL-CAFI-2017-0726-M del 27 de noviembre de 2017
Memorando ARCOTEL-CADF-2017-1623-M de 20 de noviembre de 2017
Memorando ARCOTEL-CAFI-2018-0023-M de 12 de enero de 2018
Memorando ARCOTEL-CAFI-2018-0248-M de 03 de abril de 2018</t>
    </r>
    <r>
      <rPr>
        <i/>
        <sz val="8"/>
        <rFont val="Arial"/>
        <family val="2"/>
      </rPr>
      <t xml:space="preserve">
</t>
    </r>
  </si>
  <si>
    <t xml:space="preserve">Memorando ARCOTEL-CAFI-2017-0429-M de 26 de julio de 2017
Acta de conciliación de activos fijos y bienes sujetos a control administrativo de la SENATEL por el período del 1 de enero al 31 de diciembre de 2011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</si>
  <si>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Memorando-DGAF-2011--0821 de 22 de agosto de 2011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</si>
  <si>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En el Estatuto Orgánico de Gestión Organizacional por Procesos, en el número 1.3.1.1.3. Gestión de Tecnologías de la Información y Comunicación, i Gestión de Planificación Informática y Aseguramiento de la Calidad, en el número 23 se establece como producto, al propuesta de "Plan Estratégico Informático" 
Memorando ARCOTEL-CPGE-2017-0355-M de 26 de octubre de 2017
Memorando ARCOTEL-CAFI-2017-0651-M de 31 de octubre de 2017
Memorando ARCOTEL-CAFI-2018-0240-M de 02 de abril de 2018
Memorando ARCOTEL-CAFI-2018-0249-M de 03 de abril de 2018
</t>
  </si>
  <si>
    <t xml:space="preserve">Memorando ARCOTEL-DAI-2017-0047-M de 26 de julio de 2017
Memorando ARCOTEL-CAFI-2017-0429-M de 26 de julio de 2017
Mediante Acta de Entrega Recepción se da por finalizado el contrato PRG-2013-010 para la Fiscalización del Contrato de Construcción del Laboratorio de Homologación y Restauración del Edificio de Calderón
Memorando ARCOTEL-CPGE-2017-0355-M de 26 de octubre de 2017
Memorando ARCOTEL-CAFI-2017-0651-M de 31 de octubre de 2017
Memorando ARCOTEL-CAFI-2018-0240-M de 02 de abril de 2018
Memorando ARCOTEL-CAFI-2018-0249-M de 03 de abril de 2018
</t>
  </si>
  <si>
    <t xml:space="preserve">Memorando ARCOTEL-DAI-2017-0047-M de 26 de julio de 2017
Memorando ARCOTEL-CAFI-2017-0429-M de 26 de julio de 2017
Mediante Memorando ARCOTEL-CADA-2017-0598-M de 19 de junio de 2017, el administrador del Contrato Ing. Washington Urresta presente un informe a la Directora Administrativa sobre el estado de ejecución del contrato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</si>
  <si>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CON FECHA 28 DE MARZO DE 2017 SE APROBÓ EL INSTRUCTIVO PARA LA ADMINISTRACIÓN CENTRAL Y DESCONCENTRADA PARA EL USO,
MANEJO Y CUSTODIA DE LOS BIENES DE LARGA DURACIÓN, BIENES DE
CONTROL ADMINISTRATIVO Y TRANSPORTE DE LA AGENCIA DE
REGULACIÓN Y CONTROL DE LAS TELECOMUNICACIONES
Memorando ARCOTEL-CPGE-2017-0355-M de 26 de octubre de 2017
Memorando ARCOTEL-CAFI-2017-0651-M de 31 de octubre de 2017
Memorando ARCOTEL-CAFI-2018-0249-M de 03 de abril de 2018
Memorando ARCOTEL-CAFI-2018-0240-M de 02 de abril de 2018
</t>
  </si>
  <si>
    <t xml:space="preserve">Memorando ARCOTEL-CAFI-2017-0429-M de 26 de julio de 2017
CON FECHA 28 DE MARZO DE 2017 SE APROBÓ EL INSTRUCTIVO PARA LA ADMINISTRACIÓN CENTRAL Y DESCONCENTRADA PARA EL USO,
MANEJO Y CUSTODIA DE LOS BIENES DE LARGA DURACIÓN, BIENES DE
CONTROL ADMINISTRATIVO Y TRANSPORTE DE LA AGENCIA DE
REGULACIÓN Y CONTROL DE LAS TELECOMUNICACIONES
Memorando ARCOTEL-CPGE-2017-0355-M de 26 de octubre de 2017
Memorando ARCOTEL-CAFI-2017-0651-M de 31 de octubre de 2017
Memorando ARCOTEL-CAFI-2018-0240-M de 02 de abril de 2018
Memorando ARCOTEL-CAFI-2018-0249-M de 03 de abril de 2018
</t>
  </si>
  <si>
    <t xml:space="preserve">Memorando ARCOTEL-CAFI-2017-0030-M de 27 de enero de 2017
Memorando ARCOTEL-CAFI-2017-0559-M de 27 de septiembre de 2017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</si>
  <si>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</si>
  <si>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Memorando ARCOTEL-CPGE-2017-0355-M de 26 de octubre de 2017
Memorando ARCOTEL-CAFI-2017-0651-M de 31 de octubre de 2017
Memorando ARCOTEL-CADF-2018-0153-M de 29 de enero de 2018
Memorando ARCOTEL-CAFI-2018-0240-M de 02 de abril de 2018
Memorando ARCOTEL-CAFI-2018-0249-M de 03 de abril de 2018
</t>
  </si>
  <si>
    <t xml:space="preserve">Memorando  ARCOTEL-CAF-2016-0079-M de 06 de abril de 2016
Memorando ARCOTEL-CADA-2017-1199-M de 06 de octubre de 2017
Memorando ARCOTEL-CPGE-2017-0355-M de 26 de octubre de 2017
Memorando ARCOTEL-CAFI-2017-0651-M de 31 de octubre de 2017
Memorando ARCOTEL-CADA-2018-0040-M de 09 de enero de 2018
Memorando ARCOTEL-CAFI-2018-0240-M de 02 de abril de 2018
Memorando ARCOTEL-CAFI-2018-0249-M de 03 de abril de 2018
</t>
  </si>
  <si>
    <t xml:space="preserve">Mediante Memorando ARCOTEL-DAM-2016-0722-M de 13 de junio de 2016, se dispone al personal de la Dirección Administrativa que: "...toda vez que se realicen cambios o movimientos de personal, es necesario que se realice el acta de entrega y recepción de la documentación y archivo a su cargo, la misma que deberá ser remitida  a la Dirección de Talento Humano.
Mediante Memorando ARCOTEL-DFN-2016-0743-M de 31 de mayo de 2016, el Director Financiero Dispone a su personal con el contenido de la recomendación
Memorando ARCOTEL-CPGE-2017-0355-M de 26 de octubre de 2017
Memorando ARCOTEL-CAFI-2017-0651-M de 31 de octubre de 2017
Memorando ARCOTEL-CAFI-2018-0240-M de 02 de abril de 2018
Memorando ARCOTEL-CAFI-2018-0249-M de 03 de abril de 2018
</t>
  </si>
  <si>
    <t xml:space="preserve">Estatuto Orgánico de Gestión Organizacional por Procesos
Publicado en la Edición Especial del Registro Oficial N° 13 del 14 de junio de 2017 
Memorando ARCOTEL-CPGE-2017-0355-M de 26 de octubre de 2017
Memorando ARCOTEL-CAFI-2017-0651-M de 31 de octubre de 2017
Memorando ARCOTEL-CAFI-2018-0240-M de 02 de abril de 2018
Memorando ARCOTEL-CAFI-2018-0249-M de 03 de abril de 2018
</t>
  </si>
  <si>
    <t xml:space="preserve">Oficio No. 2017-CADT-004 y Oficio No. ARCOTEL-2017-CADT-006 de fecha 22 y  29 de marzo de 2017, respectivamente
Oficio No. 2017-CADT-004 y Oficio No. ARCOTEL-2017-CADT-006 de fecha 22 y  29 de marzo de 2017, respectivamente
Memorando ARCOTEL-CPGE-2017-0355-M de 26 de octubre de 2017
Memorando ARCOTEL-CAFI-2017-0651-M de 31 de octubre de 2017
Memorando ARCOTEL-CAFI-2018-0240-M de 02 de abril de 2018
Memorando ARCOTEL-CAFI-2018-0249-M de 03 de abril de 2018
</t>
  </si>
  <si>
    <t xml:space="preserve">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Se cuenta además con los respectivo formularios para el control vehicular, los mismos que son de obligatoria aplicación.
Memorando ARCOTEL-CPGE-2017-0355-M de 26 de octubre de 2017
Memorando ARCOTEL-CAFI-2017-0651-M de 31 de octubre de 2017
Memorando ARCOTEL-CAFI-2018-0240-M de 02 de abril de 2018
Memorando ARCOTEL-CAFI-2018-0249-M de 03 de abril de 2018
</t>
  </si>
  <si>
    <t>Memorando ARCOTEL-CAFI-2018-0240-M de 02 de abril de 2018
Memorando ARCOTEL-CAFI-2018-0249-M de 03 de abril de 2018</t>
  </si>
  <si>
    <t xml:space="preserve">Estatuto Orgánico de Gestión Organizacional por Procesos de la ARCOTEL  (Resolución N° 04-03-ARCOTEL-2017 de 10 de mayo de 2017 - Registro Oficial N° 13 - Edición Especial  de 14 de junio de 2017)
Memorando ARCOTEL-CPGE-2017-0355-M de 26 de octubre de 2017
Memorando ARCOTEL-CAFI-2017-0651-M de 31 de octubre de 2017
Memorando ARCOTEL-CAFI-2018-0240-M de 02 de abril de 2018
Memorando ARCOTEL-CAFI-2018-0249-M de 03 de abril de 2018
</t>
  </si>
  <si>
    <t xml:space="preserve">Estatuto Orgánico de Gestión Organizacional por Procesos de la ARCOTEL  (Resolución N° 04-03-ARCOTEL-2017 de 10 de mayo de 2017 - Registro Oficial N° 13 - Edición Especial  de 14 de junio de 2017)
Memorando ARCOTEL-CPGE-2017-0355-M de 26 de octubre de 2017
Memorando ARCOTEL-CAFI-2017-0651-M de 31 de octubre de 2017
Memorando ARCOTEL-CAFI-2018-0240-M de 02 de abril de 2018
Memorando ARCOTEL-CAFI-2018-0249-M de 03 de abril de 2018
</t>
  </si>
  <si>
    <t xml:space="preserve">Memorando ARCOTEL-CAFI-2017-0429-M de 26 de julio de 2017
Memorando ARCOTEL-CAFI-2017-0030-M de 27 de enero de 2017
Memorando ARCOTEL-CPGE-2017-0355-M de 26 de octubre de 2017
Memorando ARCOTEL-CAFI-2017-0651-M de 31 de octubre de 2017
Memorando ARCOTEL-CAFI-2018-0240-M de 02 de abril de 2018
Memorando ARCOTEL-CAFI-2018-0249-M de 03 de abril de 2018
</t>
  </si>
  <si>
    <t xml:space="preserve">CON FECHA 28 DE MARZO DE 2017 SE APROBÓ EL INSTRUCTIVO PARA LA ADMINISTRACIÓN CENTRAL Y DESCONCENTRADA PARA EL USO,
Memorando ARCOTEL-CPGE-2017-0355-M de 26 de octubre de 2017
Memorando ARCOTEL-CAFI-2017-0651-M de 31 de octubre de 2017
Memorando ARCOTEL-CAFI-2018-0240-M de 02 de abril de 2018
Memorando ARCOTEL-CAFI-2018-0249-M de 03 de abril de 2018
</t>
  </si>
  <si>
    <t xml:space="preserve">Memorando ARCOTEL-DAI-2016-0007-M de 09 de agosto de 2016
Memorandos ARCOTEL-DAI-2016-0008-M y ARCOTEL-DAI-2016-0009-M de 09 de agosto de 2016
Memorando ARCOTEL-CAFI-2017-0116-M de 09 de marzo de 2017
Memorando ARCOTEL-CAFI-2017-0146-M de 24 de marzo de 2017
Memorando ARCOTEL-CJUR-2017-0220-M de 06 de abril de 2017
Memorando ARCOTEL-CJUR-2017-0550-M de 13 de septiembre de 2017
Memorando ARCOTEL-CPGE-2017-0355-M de 26 de octubre de 2017
Memorando ARCOTEL-CAFI-2017-0651-M de 31 de octubre de 2017
Memorando ARCOTEL-CAFI-2018-0240-M de 02 de abril de 2018
Memorando ARCOTEL-CAFI-2018-0249-M de 03 de abril de 2018
</t>
  </si>
  <si>
    <t xml:space="preserve">Memorando ARCOTEL-CAFI-2016-0099-M de 29 de septiembre de 2016
Con fecha abril de 2016, se expide el Manual de Procedimientos de Contratación Pública. 
En la directriz general 4 se establece que las direcciones involucradas en l proceso de contratación pública deberán cumplir con la planificación institucional anual.
EN la directriz General 6 se establece que solamente se cumplirán las contracciones  que constan en el PAC. 
Validación de constancia de requerimiento en la Planificación, PAC y Presupuesto  (fotocopia del documento)
Memorando ARCOTEL-CPGE-2017-0355-M de 26 de octubre de 2017
Memorando ARCOTEL-CAFI-2017-0651-M de 31 de octubre de 2017
Memorando ARCOTEL-CAFI-2018-0240-M de 02 de abril de 2018
Memorando ARCOTEL-CAFI-2018-0249-M de 03 de abril de 2018
</t>
  </si>
  <si>
    <t>Memorando ARCOTEL-CAFI-2016-0096-M de 28 de septiembre de 2016
Memorando ARCOTEL-CAFI-2016-0102-M de 29 de septiembre de 2016
Con fecha abril de 2016, se expide el Manual de Procedimientos de Contratación Pública. 
En la Directriz general No. 5 se establece la necesidad de que para iniciar un proceso de contratación pública, las Unidades Requirentes deberán presentar los formularios respectivo, tanto de estudios previos, como de generación de pliegos, de acuerdo al proceso de contratación.
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
Adicionalmente se cuenta con los formularios de estudios previos y de generación de pliegos de acuerdo al proceso de contratación.
Memorando ARCOTEL-CPGE-2017-0355-M de 26 de octubre de 2017
Memorando ARCOTEL-CAFI-2017-0651-M de 31 de octubre de 2017
Memorando ARCOTEL-CADA-2017-1346-M de 08 de noviembre de 2017
Memorando ARCOTEL-CADA-2017-1347-M de 08 de noviembre de 2017
Manual de Procedimiento de Contratación Pública (PR-DAM-01)
Memorando ARCOTEL-CAFI-2018-0240-M de 02 de abril de 2018
Memorando ARCOTEL-CAFI-2018-0249-M de 03 de abril de 2018</t>
  </si>
  <si>
    <t xml:space="preserve">Memorando ARCOTEL-CJUR-2016-0191-M de 28 de octubre de 2016
Memorando ARCOTEL-CJDA-2016-0147-M de 22 de noviembre de 2016
Memorando ARCOTEL-CJDI-2016-0141-M de 01 de noviembre de 2016
Memorando ARCOTEL-CJDP-2017-0123-M de 17 de marzo de 2017
Memorando ARCOTEL-CJUR-2017-0171-M de 20 de marzo de 2017
Memorando ARCOTEL-CJUR-2017-0543-M de 12 de septiembre de 2017
Memorando ARCOTEL-CPDS-2017-0120-M de 14 de septiembre de 2017
Memorando ARCOTEL-CPGE-2017-0355-M de 26 de octubre de 2017
Memorando ARCOTEL-CAFI-2017-0651-M de 31 de octubre de 2017
Memorando ARCOTEL-CAFI-2018-0240-M de 02 de abril de 2018
Memorando ARCOTEL-CAFI-2018-0249-M de 03 de abril de 2018
</t>
  </si>
  <si>
    <t xml:space="preserve">Memorando ARCOTEL-CAFI-2016-0311-M de 01 de noviembre de 2016
Memorando ARCOTEL-CAFI-2017-0429-M de 26 de julio de 2017
Memorando ARCOTEL-CPGE-2017-0355-M de 26 de octubre de 2017
Memorando ARCOTEL-CAFI-2017-0651-M de 31 de octubre de 2017
Conciliación Bancaria al 31-12-2017
Memorando ARCOTEL-CAFI-2018-0240-M de 02 de abril de 2018
Memorando ARCOTEL-CAFI-2018-0249-M de 03 de abril de 2018
</t>
  </si>
  <si>
    <t xml:space="preserve">Memorando ARCOTEL-CAFI-2016-0311-M de 01 de noviembre de 2016
Memorando ARCOTEL-CAFI-2017-0429-M de 26 de julio de 2017
Memorando ARCOTEL-CPGE-2017-0355-M de 26 de octubre de 2017
Memorando ARCOTEL-CAFI-2017-0651-M de 31 de octubre de 2017
Memorando ARCOTEL-CADF-2017-1797-M de 19 de diciembre de 2017
Memorando ARCOTEL-CADF-2017-1810-M de 19 de diciembre de 2017
Memorando ARCOTEL-CAFI-2018-0240-M de 02 de abril de 2018
Memorando ARCOTEL-CAFI-2018-0249-M de 03 de abril de 2018
</t>
  </si>
  <si>
    <t xml:space="preserve">Memorando ARCOTEL-CAFI-2016-0095-M de 28 de septiembre de 2016
Memorando ARCOTEL-CPGE-2017-0355-M de 26 de octubre de 2017
Memorando ARCOTEL-CAFI-2017-0651-M de 31 de octubre de 2017
Memorando ARCOTEL-CAFI-2018-0240-M de 02 de abril de 2018
Memorando ARCOTEL-CAFI-2018-0249-M de 03 de abril de 2018
</t>
  </si>
  <si>
    <t xml:space="preserve">Memorando ARCOTEL-CAFI-2017-0030-M de 27 de enero de 2017
Memorando ARCOTEL-CAFI-2017-0429-M de 26 de julio de 2017
Mediante Memorando ARCOTEL-CAFI-2017-0030-M de 27 de enero de 2017, el Coordinador General Administrativo Financiero dispone a las Direcciones a su cargo, el cumplimiento de las recomendaciones del presente examen
Memorando ARCOTEL-CPGE-2017-0355-M de 26 de octubre de 2017
Memorando ARCOTEL-CAFI-2017-0651-M de 31 de octubre de 2017
Memorando ARCOTEL-CAFI-2018-0240-M de 02 de abril de 2018
Memorando ARCOTEL-CAFI-2018-0249-M de 03 de abril de 2018
</t>
  </si>
  <si>
    <t xml:space="preserve">Memorando ARCOTEL-CAFI-2017-0035-M de 27 de enero de 2017
Memorando ARCOTEL-CAFI-2017-0429-M de 26 de julio de 2017
CON FECHA 28 DE MARZO DE 2017 SE APROBÓ EL INSTRUCTIVO PARA LA ADMINISTRACIÓN CENTRAL Y DESCONCENTRADA PARA EL USO,
MANEJO Y CUSTODIA DE LOS BIENES DE LARGA DURACIÓN, BIENES DE
CONTROL ADMINISTRATIVO Y TRANSPORTE DE LA AGENCIA DE
REGULACIÓN Y CONTROL DE LAS TELECOMUNICACIONES
Memorando ARCOTEL-CPGE-2017-0355-M de 26 de octubre de 2017
Memorando ARCOTEL-CAFI-2017-0651-M de 31 de octubre de 2017
Memorando ARCOTEL-CAFI-2018-0240-M de 02 de abril de 2018
Memorando ARCOTEL-CAFI-2018-0249-M de 03 de abril de 2018
</t>
  </si>
  <si>
    <t xml:space="preserve">Memorando ARCOTEL-CAFI-2017-0036-M de 27 de enero de 2017
Memorando ARCOTEL-CAFI-2017-0429-M de 26 de julio de 2017
CON FECHA 28 DE MARZO DE 2017 SE APROBÓ EL INSTRUCTIVO PARA LA ADMINISTRACIÓN CENTRAL Y DESCONCENTRADA PARA EL USO,
Memorando ARCOTEL-CPGE-2017-0355-M de 26 de octubre de 2017
Memorando ARCOTEL-CAFI-2017-0651-M de 31 de octubre de 2017
Memorando ARCOTEL-CAFI-2018-0240-M de 02 de abril de 2018
Memorando ARCOTEL-CAFI-2018-0249-M de 03 de abril de 2018
</t>
  </si>
  <si>
    <t xml:space="preserve">Memorando ARCOTEL-CAFI-2017-0158-M de 28 de marzo de 2017
Memorando ARCOTEL-CAFI-2017-0429-M de 26 de julio de 2017
Memorando ARCOTEL-CPGE-2017-0355-M de 26 de octubre de 2017
Memorando ARCOTEL-CAFI-2017-0651-M de 31 de octubre de 2017
Memorando ARCOTEL-CAFI-2018-0240-M de 02 de abril de 2018
Memorando ARCOTEL-CAFI-2018-0249-M de 03 de abril de 2018
</t>
  </si>
  <si>
    <t xml:space="preserve">Memorando ARCOTEL-CAFI-2017-0158-M de 28 de marzo de 2017
Memorando ARCOTEL-CAFI-2017-0429-M de 26 de julio de 2017
Memorando ARCOTEL-CPGE-2017-0355-M de 26 de octubre de 2017
Memorando ARCOTEL-CAFI-2017-0651-M de 31 de octubre de 2017
Memorando ARCOTEL-CAFI-2018-0240-M de 02 de abril de 2018
Memorando ARCOTEL-CAFI-2018-0249-M de 03 de abril de 2018
</t>
  </si>
  <si>
    <t xml:space="preserve">Acta de Conciliación entre Contabilidad y Cartera
Memorando ARCOTEL-CAFI-2017-0150-M de 24 de marzo de 2017
Memorando ARCOTEL-CAFI-2017-0158-M de 28 de marzo de 2017
Memorando ARCOTEL-CADF-2017-0444-M de 03 de abril de 2017
Memorando ARCOTEL-CPGE-2017-0355-M de 26 de octubre de 2017
Memorando ARCOTEL-CAFI-2017-0651-M de 31 de octubre de 2017
Memorando ARCOTEL-CAFI-2018-0240-M de 02 de abril de 2018
Memorando ARCOTEL-CAFI-2018-0249-M de 03 de abril de 2018
</t>
  </si>
  <si>
    <r>
      <t xml:space="preserve">Memorando ARCOTEL-DAI-2017-0047-M de 26 de julio de 2017 </t>
    </r>
    <r>
      <rPr>
        <i/>
        <sz val="8"/>
        <rFont val="Arial"/>
        <family val="2"/>
      </rPr>
      <t xml:space="preserve">(evidencia de notificación)
</t>
    </r>
    <r>
      <rPr>
        <sz val="8"/>
        <rFont val="Arial"/>
        <family val="2"/>
      </rPr>
      <t>Memorando ARCOTEL-CPGE-2017-0355-M de 26 de octubre de 2017
Memorando ARCOTEL-CAFI-2017-0651-M de 31 de octubre de 2017
Memorando ARCOTEL-CADA-2017-1359-M de 09 de noviembre de 2017
Memorando ARCOTEL-CAFI-2018-0240-M de 02 de abril de 2018
Memorando ARCOTEL-CAFI-2018-0249-M de 03 de abril de 2018</t>
    </r>
    <r>
      <rPr>
        <i/>
        <sz val="8"/>
        <rFont val="Arial"/>
        <family val="2"/>
      </rPr>
      <t xml:space="preserve">
</t>
    </r>
  </si>
  <si>
    <r>
      <t xml:space="preserve">Memorando ARCOTEL-DAI-2017-0059-M de 15 de noviembre de 2017 </t>
    </r>
    <r>
      <rPr>
        <i/>
        <sz val="8"/>
        <rFont val="Arial"/>
        <family val="2"/>
      </rPr>
      <t xml:space="preserve">(evidencia de notificación)
</t>
    </r>
    <r>
      <rPr>
        <sz val="8"/>
        <rFont val="Arial"/>
        <family val="2"/>
      </rPr>
      <t xml:space="preserve">Memorando ARCOTEL-CAFI-2017-0149-M de 16 de noviembre de 2017  </t>
    </r>
    <r>
      <rPr>
        <i/>
        <sz val="8"/>
        <rFont val="Arial"/>
        <family val="2"/>
      </rPr>
      <t xml:space="preserve">(evidencia de notificación)
</t>
    </r>
    <r>
      <rPr>
        <sz val="8"/>
        <rFont val="Arial"/>
        <family val="2"/>
      </rPr>
      <t>Memorando ARCOTEL-ARCOTEL-2017-0725-M de 25 de noviembre de 2017 (notificación a Dirección Responsable)
CADA
Kardex Inmuebles de la ARCOTEL: Edificios, Terrenos
Listado de Comodatos de Inmuebles
Memorando ARCOTEL-CAFI-2018-0240-M de 02 de abril de 2018
Memorando ARCOTEL-CAFI-2018-0249-M de 03 de abril de 2018</t>
    </r>
    <r>
      <rPr>
        <i/>
        <sz val="8"/>
        <rFont val="Arial"/>
        <family val="2"/>
      </rPr>
      <t xml:space="preserve">
</t>
    </r>
  </si>
  <si>
    <r>
      <t xml:space="preserve">Memorando ARCOTEL-DAI-2017-0059-M de 15 de noviembre de 2017 </t>
    </r>
    <r>
      <rPr>
        <i/>
        <sz val="8"/>
        <rFont val="Arial"/>
        <family val="2"/>
      </rPr>
      <t xml:space="preserve">(evidencia de notificación)
</t>
    </r>
    <r>
      <rPr>
        <sz val="8"/>
        <rFont val="Arial"/>
        <family val="2"/>
      </rPr>
      <t xml:space="preserve">Memorando ARCOTEL-ARCOTEL-2017-0149-M de 16 de noviembre de 2017  </t>
    </r>
    <r>
      <rPr>
        <i/>
        <sz val="8"/>
        <rFont val="Arial"/>
        <family val="2"/>
      </rPr>
      <t xml:space="preserve">(evidencia de notificación)
</t>
    </r>
    <r>
      <rPr>
        <sz val="8"/>
        <rFont val="Arial"/>
        <family val="2"/>
      </rPr>
      <t xml:space="preserve">Memorando ARCOTEL-CADF-2017-1671-M de 27 de noviembre de 2017
Memorando ARCOTEL-CAFI-2017-0726-M del 27 de noviembre de 2017  
(notificación a dirección involucrada)
Memorando ARCOTEL-CADF-2017-1623-M de 20 de noviembre de 2017
Memorando ARCOTEL-CAFI-2018-0240-M de 02 de abril de 2018
Memorando ARCOTEL-CAFI-2018-0249-M de 03 de abril de 2018
</t>
    </r>
  </si>
  <si>
    <t>Memorando ARCOTEL-DAI-2017-0059-M de 15 de noviembre de 2017 (evidencia de notificación)
Memorando ARCOTEL-ARCOTEL-2017-0149-M de 16 de noviembre de 2017  (evidencia de notificación)
Memorando ARCOTEL-CAFI-2017-0725-M de 27 de noviembre de 2017 (notificación a Dirección Responsable)
Memorando ARCOTEL-CADA-2018-0595-M de 02 de abril de 2018
Memorando ARCOTEL-DAI-2018-0040-M de 03 de abril de 2018
Memorando ARCOTEL-CAFI-2018-0240-M de 02 de abril de 2018
Memorando ARCOTEL-CAFI-2018-0249-M de 03 de abril de 2018</t>
  </si>
  <si>
    <t>Memorando ARCOTEL-DE-2016-0039-M de 07 de abril de 2016
Resolución ST-2013-0242 de 14 de mayo de 2013
Memorando ARCOTEL-CCDS-2017-0567-M de 28 de diciembre de 2017
Memorando ARCOTEL-CCDS-2018-0255-M de 04 de abril de 2018</t>
  </si>
  <si>
    <t>Mediante Memorando ARCOTEL-DE-2016-0039-M de 07 de abril de 2016, la Directora Ejecutiva de la ARCOTEL comunica al Director de Planificación y Proyectos lo siguiente:  
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La CCDS considera que el PROCEDIMIENTO DE CONTROL DEL SMA, debe actualizarse considerando la LOT y el RLOT, para lo cual presentarán una propuesta en el cuarto trimestre del 2016.
El procedimiento se encuentra vigente.
Con Memorando ARCOTEL-CCDS-2018-0255-M de 04 de abril de 2018 se remite el reporte de cumplimiento de Recomendaciones de CGE</t>
  </si>
  <si>
    <t>Memorando ARCOTEL-CCDS-2016-0131-M de 29 de septiembre de 2016 
Memorando ARCOTEL-CCDS-2017-0567-M de 28 de diciembre de 2017
Memorando ARCOTEL-CCDS-2018-0255-M de 04 de abril de 2018</t>
  </si>
  <si>
    <t>Memorando ARCOTEL-DEAR-2016-0043-M de 12 de octubre de 2016
Correo electrónico de 27 de enero de 2017 (14H59)
Memorando ARCOTEL-CCDS-2017-0567-M de 28 de diciembre de 2017
Memorando ARCOTEL-CCDS-2018-0255-M de 04 de abril de 2018</t>
  </si>
  <si>
    <t xml:space="preserve">Se designó a los Ings. Marlon J. Cartagena y Cristian Arce como responsables de este proceso 
Con Memorando ARCOTEL-CCDS-2018-0255-M de 04 de abril de 2018 se remite el reporte de cumplimiento de Recomendaciones de CGE
</t>
  </si>
  <si>
    <t>Se ha registrado la salida de la ARCOTEL del Ing. Adrián Haro de la ARCOTEL por renuncia. Se registra el Acta de Entrega Recepción de Bienes.
Con Memorando ARCOTEL-CCDS-2018-0255-M de 04 de abril de 2018 se remite el reporte de cumplimiento de Recomendaciones de CGE</t>
  </si>
  <si>
    <t>Con Memorando Nro. ARCOTEL-CCDS-2016-0131-M, se designaron los responsables de los procesos de seguimiento de AIN y por correo electrónico se socializó el tema con los funcionarios de la CCDS
Con Memorando ARCOTEL-CCDS-2018-0255-M de 04 de abril de 2018 se remite el reporte de cumplimiento de Recomendaciones de CGE</t>
  </si>
  <si>
    <r>
      <t xml:space="preserve">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
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t>
    </r>
    <r>
      <rPr>
        <b/>
        <sz val="8"/>
        <rFont val="Arial"/>
        <family val="2"/>
      </rPr>
      <t>Memorando ARCOTEL-CREG-2018-0028-M de  11 de enero de 2018</t>
    </r>
    <r>
      <rPr>
        <sz val="8"/>
        <rFont val="Arial"/>
        <family val="2"/>
      </rPr>
      <t xml:space="preserve">,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t>
    </r>
    <r>
      <rPr>
        <i/>
        <sz val="8"/>
        <rFont val="Arial"/>
        <family val="2"/>
      </rPr>
      <t xml:space="preserve">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
//////////////////////////////////////////////////////////////////
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
De igual manera se solicita por parte del MINTEL mientras no se tengan los lineamientos definidos, se detenga la socialización del reglamento de tarifas
///////////////////////////////////////////////////////////////////
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Así también cabe indicar que actualmente el valor de otorgamiento por redes privadas u otros servicios se encuentra estipulado en la transitoria del Reglamento de OTH; por lo que, de ser otorgado este servicio, se viene cobrando conforme el directorio de esa época lo dispuso.
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
</t>
    </r>
    <r>
      <rPr>
        <sz val="8"/>
        <rFont val="Arial"/>
        <family val="2"/>
      </rPr>
      <t>Con Memorando ARCOTEL-CREG-2018-0156-M de 24 de marzo de 2018 se remite reporte de cumplimiento de Recomendaciones de la CGE</t>
    </r>
    <r>
      <rPr>
        <i/>
        <sz val="8"/>
        <rFont val="Arial"/>
        <family val="2"/>
      </rPr>
      <t xml:space="preserve">
</t>
    </r>
  </si>
  <si>
    <t>ARCOTEL-CZ3-2016-0476-M de 19-04-2016
ARCOTEL-CZO3-2016-0276-M de 8-09-2016
ARCOTEL-CZO3-2017-0040-M de 11-01-2017
Memorando ARCOTEL-CZO3-2018-0664-M de 02 de abril de 2018
Memorando ARCOTEL-CZO3-2018-0715-M de 05 de abril de 2018</t>
  </si>
  <si>
    <t>ARCOTEL-CZO3-2016-0274-M de 08/09/2016
ARCOTEL-CZO3-2016-0398-M de 29/09/2016
ARCOTEL-CRDS-2016-0005-M de 4/08/2016
ARCOTEL-CZO2-2016-0037-M de 29/07/2016
ARCOTEL-CZO3-2016-0443-M de 6/10/2016
ARCOTEL-CZO3-2017-0738-M de 6/06/2017
ARCOTEL-CZO3-2017-0932-M de 07/07/2017
ARCOTEL-CZO3-2017-1022-M de 21/07/2017
ARCOTEL-CZO3-2017-1086-M de 07/08/2017
Memorando ARCOTEL-CZO3-2018-0664-M de 02 de abril de 2018
Memorando ARCOTEL-CZO3-2018-0715-M de 05 de abril de 2018</t>
  </si>
  <si>
    <t>ARCOTEL-CZO3-2016-0274-M de 08/09/2016
ARCOTEL-CZO3-2016-0394-M de 28/09/2016
ARCOTEL-CZO3-2016-0399-M de 29/09/2016
ARCOTEL-CZO3-2016-0497-M de 11/10/2016
ARCOTEL-CZO3-2016-0496-M de 11/10/2016
ARCOTEL-CZO3-2016-0403-M de 29/09/2016
ARCOTEL-CZO3-2016-0357-M de 22/09/2016
ARCOTEL-CZO3-2017-1234-M de 11/09/2017
ARCOTEL-CZO3-2017-1235-M de 11/09/2017
ARCOTEL-CZO3-2017-1236-M de 11/09/2017
ARCOTEL-CZO3-2017-1387-M de 06/10/2017
Memorando ARCOTEL-CZO3-2018-0664-M de 02 de abril de 2018
Memorando ARCOTEL-CZO3-2018-0715-M de 05 de abril de 2018</t>
  </si>
  <si>
    <t>ARCOTEL-CZO3-2016-0274-M de 08/09/2016
ARCOTEL-CZO3-2016-0394-M de 28/09/2016
ARCOTEL-CZO3-2016-0497-M de 11/10/2016
ARCOTEL-CZO3-2016-0525-M de 17/10/2016
ARCOTEL-CZO3-2017-0155-M de 02/02/2017
ARCOTEL-CZO3-2017-0157-M de 02/02/2017 
Informe  IA-CZO3-2017-0022 de 2/02/2017
ARCOTEL-CZO3-2017-0582-M de 10/05/2017
Memorando ARCOTEL-CZO3-2018-0664-M de 02 de abril de 2018
Memorando ARCOTEL-CZO3-2018-0715-M de 05 de abril de 2018</t>
  </si>
  <si>
    <t>ARCOTEL-CZO3-2016-0274-M del 8/09/2016
ARCOTEL-CZO3-2016-0275-M del 8/09/2016
ARCOTEL-CZO3-2016-0276-M del 8/09/2016
ARCOTEL-CZO3-2016-0891-M de 30/12/2016
ARCOTEL-CZO3-2017-0738-M de 6/06/2017
ARCOTEL-CZO3-2017-0991-M de 18/07/2017
ARCOTEL-CZO3-2017-1158-M de 25/08/2017
ARCOTEL-CZO3-2017-1387-M de 06/10/2017
Memorando ARCOTEL-CZO3-2018-0664-M de 02 de abril de 2018
Memorando ARCOTEL-CZO3-2018-0715-M de 05 de abril de 2018</t>
  </si>
  <si>
    <t>ARCOTEL-CZO3-2016-0275-M del 8/09/2016
ARCOTEL-CZO3-2016-0276-M del 8/09/2016
ARCOTEL-CZO3-2016-0641-M de 12/11/2016
ARCOTEL-CZO3-2016-0643-M de 12/11/2016
Correo EXAMEN ESPECIAL 32016-1-2015 de 12/11/2016
Correo EXAMEN ESPECIAL 32016-1-2015 de 28/06/2016
Memorando ARCOTEL-CADT-2018-0080-M de 21 de febrero de 2018
Memorando ARCOTEL-CZO3-2018-0312-M de 22 de febrero de 2018
Memorando ARCOTEL-CZO3-2018-0664-M de 02 de abril de 2018
Memorando ARCOTEL-CZO3-2018-0715-M de 05 de abril de 2018</t>
  </si>
  <si>
    <t>Informe ST-AI-0064-2011
Examen Especial al Seguimiento de Recomendaciones
Memorando ARCOTEL-CZO3-2016-0376-M de 26 de septiembre de 2016
Memorando ARCOTEL-CZO3-2018-0664-M de 02 de abril de 2018
Memorando ARCOTEL-CZO3-2018-0715-M de 05 de abril de 2018</t>
  </si>
  <si>
    <t xml:space="preserve">La Ing. Lina Machuca encargada del seguimiento hasta el 31 de julio de 2016
Matriz Recomendaciones ex SENATEL +  (01-Abril-2016)
El Tlgo. Fernando González encargado del seguimiento desde el 8 de septiembre de 2016
Con Memorando ARCOTEL-CZO3-2018-0664-M de 02 de abril de 2018 se remite reporte de cumplimiento de Recomendaciones de CGE
(Con Memorando ARCOTEL-CZO3-2018-0715-M de 05 de abril de 2018 se señala que remitió Reporte mediante Memorando ARCOTEL-CZO3-2018-0664-M)
</t>
  </si>
  <si>
    <t>En cumplimiento
Ej.: Formularios de CONSTANCIA DE ENTREGA RECEPCIÓN EDWIN RODRIGUEZ, Edison Cajas
Ej.: Informe de gestión y actas : Lina Machuca, Alex Troya, Fernando González, Bertha López, Vicente Ricaurte, Vanessa Coloma, Franklin Palate
Mediante Memorando ARCOTEL-CZO3-2016-0274-M del 08 de septiembre de 2016 se designa responsable de la Gestión de Talento Humano a la Ing. Bertha López
Con Memorando ARCOTEL-CZO3-2018-0664-M de 02 de abril de 2018 se remite reporte de cumplimiento de Recomendaciones de CGE
(Con Memorando ARCOTEL-CZO3-2018-0715-M de 05 de abril de 2018 se señala que remitió Reporte mediante Memorando ARCOTEL-CZO3-2018-0664-M)</t>
  </si>
  <si>
    <t xml:space="preserve">En cumplimiento
Con Memorando ARCOTEL-CZO3-2018-0664-M de 02 de abril de 2018 se remite reporte de cumplimiento de Recomendaciones de CGE
(Con Memorando ARCOTEL-CZO3-2018-0715-M de 05 de abril de 2018 se señala que remitió Reporte mediante Memorando ARCOTEL-CZO3-2018-0664-M)
</t>
  </si>
  <si>
    <t>En cumplimiento: se mantiene un Folder  con el historial individual por vehículo donde se incluye: ordenes de mantenimiento, respaldos de repuestos, licencias, custodios de activos fijos, matriculas, soat, etc.
Con Memorando ARCOTEL-CZO3-2018-0664-M de 02 de abril de 2018 se remite reporte de cumplimiento de Recomendaciones de CGE
(Con Memorando ARCOTEL-CZO3-2018-0715-M de 05 de abril de 2018 se señala que remitió Reporte mediante Memorando ARCOTEL-CZO3-2018-0664-M)</t>
  </si>
  <si>
    <t>Mediante Memorando ARCOTEL-CAFI-2017-0030-M de 27 de enero de 2017, el Coordinador General Administrativo Financiero manifiesta en la parte pertinente lo siguiente: "…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
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
Con Memorando ARCOTEL-CAFI-2018-0240-M de 02 de abril de 2018 se remite el reporte de cumplimiento de Recomendaciones de CGE
(Con Memorando ARCOTEL-CAFI-2018-0249-M de 03 de abril de 2018 se señala que remitió Reporte mediante ARCOTEL-CAFI-2018-0240-M)</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</si>
  <si>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Memorando ARCOTEL-DE-2015-0094-M  de 23 de noviembre de 2015
Memorando ARCOTEL-DFN-2015-1183-M de 31 de diciembre de 2015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</si>
  <si>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Memorando ARCOTEL-DE-2015-0094-M  de 23 de noviembre de 2015
Memorando ARCOTEL-DFN-2015-1183-M de 31 de diciembre de 2015
Memorando ARCOTEL-DFN-2016-0741-M de 31 de mayo de 2016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</si>
  <si>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CZO2
Mediante memorando ARCOTEL-CZO2-2016-0362-M de 8 de noviembre de 2016
Memorando ARCOTEL-CZO2-2017-0521-M, de 16 de mayo de 2017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t>
  </si>
  <si>
    <t>Con las disposiciones  emitidas en los citados memorandos de remitir las actas de entrega - recepción de archivos, a la Dirección de Talento Humano, cada vez que exista un movimiento, se entiende por cumplida la recomendación.
Con Memorando ARCOTEL-CAFI-2018-0240-M de 02 de abril de 2018 se remite el reporte de cumplimiento de Recomendaciones de CGE
(Con Memorando ARCOTEL-CAFI-2018-0249-M de 03 de abril de 2018 se señala que remitió Reporte mediante ARCOTEL-CAFI-2018-0240-M)</t>
  </si>
  <si>
    <t>Dentro del Estatuto Orgánico de Gestión Organizacional por Procesos, no se encuentra para la CAFI esta competencia ni atribución
NO CORRESPON DE LAS FUNCIONES DE LA CORDINACIÓN CAFI
Con Memorando ARCOTEL-CAFI-2018-0240-M de 02 de abril de 2018 se remite el reporte de cumplimiento de Recomendaciones de CGE
(Con Memorando ARCOTEL-CAFI-2018-0249-M de 03 de abril de 2018 se señala que remitió Reporte mediante ARCOTEL-CAFI-2018-0240-M)</t>
  </si>
  <si>
    <t xml:space="preserve">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
Con Memorando ARCOTEL-CAFI-2018-0240-M de 02 de abril de 2018 se remite el reporte de cumplimiento de Recomendaciones de CGE
(Con Memorando ARCOTEL-CAFI-2018-0249-M de 03 de abril de 2018 se señala que remitió Reporte mediante ARCOTEL-CAFI-2018-0240-M)
</t>
  </si>
  <si>
    <t>En el Instructivo citado, en el Capítulo XIV relativo al Mantenimiento, Administración y Control del Transporte, en los artículos 37 y 38 letra e ) se establece el cumplimiento de la presente recomendación. 
Adicionalmente se remiten ejemplares de los formularios que se utilizan para el control de la flota vehicular. 
Con lo que se entendería que se cumple la presente recomendación. 
Con Memorando ARCOTEL-CAFI-2018-0240-M de 02 de abril de 2018 se remite el reporte de cumplimiento de Recomendaciones de CGE
(Con Memorando ARCOTEL-CAFI-2018-0249-M de 03 de abril de 2018 se señala que remitió Reporte mediante ARCOTEL-CAFI-2018-0240-M)</t>
  </si>
  <si>
    <t>CADA
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Con lo determinado en el Instructivo de gestión de bienes y transportes, además con el formulario que se utiliza para la movilización de los vehículos, estaría cumplida la presente recomendación. 
Con Memorando ARCOTEL-CAFI-2018-0240-M de 02 de abril de 2018 se remite el reporte de cumplimiento de Recomendaciones de CGE
(Con Memorando ARCOTEL-CAFI-2018-0249-M de 03 de abril de 2018 se señala que remitió Reporte mediante ARCOTEL-CAFI-2018-0240-M)</t>
  </si>
  <si>
    <t xml:space="preserve">
CADA
Estatuto Orgánico de Gestión Organizacional por Procesos de la ARCOTEL  (Resolución N° 04-03-ARCOTEL-2017 de 10 de mayo de 2017 - Registro Oficial N° 13 - Edición Especial  de 14 de junio de 2017)
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Con lo determinado en el Estatuto de Gestión Organizacional por Procesos de la ARCOTEL, sobre la obligatoriedad de presentar informes mensuales. Se entendería cumplida la presente recomendación.  
Con Memorando ARCOTEL-CAFI-2018-0240-M de 02 de abril de 2018 se remite el reporte de cumplimiento de Recomendaciones de CGE
(Con Memorando ARCOTEL-CAFI-2018-0249-M de 03 de abril de 2018 se señala que remitió Reporte mediante ARCOTEL-CAFI-2018-0240-M)</t>
  </si>
  <si>
    <t xml:space="preserve">Dentro de las Atribuciones y responsabilidades de la Dirección Administrativa, no corresponde la elaboración del presupuesto institucional o del Plan Anual de Inversiones. Correspondiendo esa responsabilidad a la Dirección Financiera
Con Memorando ARCOTEL-CAFI-2018-0240-M de 02 de abril de 2018 se remite el reporte de cumplimiento de Recomendaciones de CGE
(Con Memorando ARCOTEL-CAFI-2018-0249-M de 03 de abril de 2018 se señala que remitió Reporte mediante ARCOTEL-CAFI-2018-0240-M)
</t>
  </si>
  <si>
    <t xml:space="preserve">
Dentro de las Atribuciones y responsabilidades de la Dirección Administrativa, establecidas en el Estatuto de Gestión Organizacional por Procesos de la ARCOTEL, en la letra j) establece el mantenimiento de los bienes muebles e inmuebles de la institución. 
En el número 4 de la Gestión de Bienes y Transportes, se establece el Plan Anual de mantenimiento preventivo y correctivo de bienes muebles e inmuebles y equipos
En el número 3 de la gestión de Servicios Generales, se establece la obligatoriedad de remitir los informes de mantenimiento de bienes muebles e inmuebles . 
De acuerdo a las atribuciones establecidas en el Estatuto de Gestión Organizacional por Procesos de la ARCOTEL; y, el número 4 de la Gestión de Bienes y Transportes; y, el número 3 de la Gestión de Servicios Generales, se entendería que se ha cumplido con esta recomendación. 
Con Memorando ARCOTEL-CAFI-2018-0240-M de 02 de abril de 2018 se remite el reporte de cumplimiento de Recomendaciones de CGE
(Con Memorando ARCOTEL-CAFI-2018-0249-M de 03 de abril de 2018 se señala que remitió Reporte mediante ARCOTEL-CAFI-2018-0240-M)</t>
  </si>
  <si>
    <t>En el Capítulo II del citado instructivo se establece las definiciones y clasificación de los bienes, de acuerdo a sus características.  
Con lo publicado en el Instructivo de gestión de bienes, se estaría cumpliendo la recomendación.
Con Memorando ARCOTEL-CAFI-2018-0240-M de 02 de abril de 2018 se remite el reporte de cumplimiento de Recomendaciones de CGE
(Con Memorando ARCOTEL-CAFI-2018-0249-M de 03 de abril de 2018 se señala que remitió Reporte mediante ARCOTEL-CAFI-2018-0240-M)</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</si>
  <si>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Memorando ARCOTEL-CAFI-2017-0030-M de 27 de enero de 2017 mediante el cual notifica a las dirección administrativa, financiera y talento humano con el cumplimiento de las recomendaciones.
Con Memorando ARCOTEL-CAFI-2018-0240-M de 02 de abril de 2018 se remite el reporte de cumplimiento de Recomendaciones de CGE
(Con Memorando ARCOTEL-CAFI-2018-0249-M de 03 de abril de 2018 se señala que remitió Reporte mediante ARCOTEL-CAFI-2018-0240-M)</t>
  </si>
  <si>
    <t>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Con Memorando ARCOTEL-CAFI-2018-0240-M de 02 de abril de 2018 se remite el reporte de cumplimiento de Recomendaciones de CGE
(Con Memorando ARCOTEL-CAFI-2018-0249-M de 03 de abril de 2018 se señala que remitió Reporte mediante ARCOTEL-CAFI-2018-0240-M)</t>
  </si>
  <si>
    <t xml:space="preserve">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Con Memorando ARCOTEL-CAFI-2018-0240-M de 02 de abril de 2018 se remite el reporte de cumplimiento de Recomendaciones de CGE
(Con Memorando ARCOTEL-CAFI-2018-0249-M de 03 de abril de 2018 se señala que remitió Reporte mediante ARCOTEL-CAFI-2018-0240-M)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</si>
  <si>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El funcionario responsable de la custodia de los bienes de la Ex SENATE y Ex CONARTEL, remite el acta de conciliación de activos fijos y bienes sujetos a control administrativo de la SENATLE por el período del 1 de enero al 31 de diciembre de 2011.
Con Memorando ARCOTEL-CAFI-2018-0240-M de 02 de abril de 2018 se remite el reporte de cumplimiento de Recomendaciones de CGE
(Con Memorando ARCOTEL-CAFI-2018-0249-M de 03 de abril de 2018 se señala que remitió Reporte mediante ARCOTEL-CAFI-2018-0240-M)</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</si>
  <si>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
Con Memorando ARCOTEL-CAFI-2018-0240-M de 02 de abril de 2018 se remite el reporte de cumplimiento de Recomendaciones de la CGE
(Con Memorando ARCOTEL-CAFI-2018-0249-M de 03 de abril de 2018 se señala que remitió Reporte mediante ARCOTEL-CAFI-2018-0240-M)</t>
  </si>
  <si>
    <t>Memorando ARCOTEL-CCDE-2018-0198-M de 23 de marzo de 2018
Memorando ARCOTEL-DCE-2016-0190-M de 06 de abril de 2016
Memorando ARCOTEL-CCDE-2017-0656-M de 26 de septiembre de 2017
Memorando  ARCOTEL-CCDE-2018-0235-M de 05 de abril de 2018</t>
  </si>
  <si>
    <t>Con Memorando  ARCOTEL-CCDE-2018-0235-M de 05 de abril de 2018 se remite reporte de cumplimiento de Recomendaciones de CGE</t>
  </si>
  <si>
    <t>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
Con Memorando  ARCOTEL-CCDE-2018-0235-M de 05 de abril de 2018 se remite reporte de cumplimiento de Recomendaciones de CGE</t>
  </si>
  <si>
    <t>Al Secretario Nacional de Telecomunicaciones: "3. En razón de lo señalado en el Art. 408 de la Constitución de la República que señala: "Son propiedad inalienable, imprescriptible e inembargable del Estado los recursos naturales no renovables… y el espectro radioeléctrico ... El Estado participará en los beneficios del aprovechamiento de estos recursos, en un monto que no será inferior a los de la empresa que los explota..." y todos los hechos referidos en el presente informe que tiene relación con la negociación de los contratos de concesión del SMA, el modelo matemático que fue utilizado para determinar el valor referencial para las operadoras CONECEL y OTECEL; los errores en la proyección de las variables del modelo y la falta de una metodología para el cálculo del 2,93% de los valores facturados y cobrados por las operadoras, referente al pago anual, tomará las acciones correspondientes para negociar los contratos de concesión del Servicio Móvil Avanzado, SMA, con las operadoras CONECEL y OTECEL</t>
  </si>
  <si>
    <t>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t>
  </si>
  <si>
    <t>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presentan informes trimestrales sobre el cumplimiento de las Recomendaciones.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Referirse a los documentos verificadores colocados en la carpeta compartida ubicada en el Servidor Institucional</t>
  </si>
  <si>
    <t xml:space="preserve">Memorando ARCOTEL-DAI-2017-0050-M de 26 de julio de 2017 (evidencia de notificación)
Memorando ARCOTEL-CPGE-2017-0285-M de 14 de septiembre de 2017 
Memorando ARCOTEL-CPGE-2017-0402-M de 11 de diciembre de 2017
Memorando ARCOTEL-CPGE-2018-0005-M de 03 de enero de 2018
Oficio ARCOTEL-CPGE-2018-0008-OF de 26 de enero de 2018
Memorando ARCOTEL-CPGE-2018-0125-M de 19 de marzo de 2018
Memorando ARCOTEL-CPGE-2018-0143-M de 03 de abril de 2018
</t>
  </si>
  <si>
    <t>Memorando ARCOTEL-DAI-2017-0051-M de 26 de julio de 2017 (evidencia de notificación)
Memorando ARCOTEL-CPGE-2017-0285-M de 14 de septiembre de 2017 
Memorando ARCOTEL-CPGE-2017-0402-M de 11 de diciembre de 2017
Memorando ARCOTEL-CPGE-2018-0005-M de 03 de enero de 2018
Memorando ARCOTEL-CPDS-2018-0013-M de 25 de enero de 2018
Memorando ARCOTEL-CPDS-2018-0020-M de 01 de febrero de 2018
Memorando ARCOTEL-CPGE-2018-0125-M de 19 de marzo de 2018
Memorando ARCOTEL-CPGE-2018-0143-M de 03 de abril de 2018</t>
  </si>
  <si>
    <t xml:space="preserve">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Referirse a los documentos verificadores colocados en la carpeta compartida ubicada en el Servidor Institucional
</t>
  </si>
  <si>
    <t>Memorando ARCOTEL-DTH-2015-1000-M de 04 de diciembre de 2015
Memorando ARCOTEL-DTH-2015-1076-M de 28 de diciembre de 2015</t>
  </si>
  <si>
    <r>
      <t xml:space="preserve">Con Memorando ARCOTEL-DTH-2015-1000-M de 04 de diciembre de 2015 se señala:   
</t>
    </r>
    <r>
      <rPr>
        <i/>
        <sz val="8"/>
        <rFont val="Arial"/>
        <family val="2"/>
      </rPr>
      <t>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
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t>
    </r>
    <r>
      <rPr>
        <sz val="8"/>
        <rFont val="Arial"/>
        <family val="2"/>
      </rPr>
      <t xml:space="preserve">
Mediante Memorando ARCOTEL-DTH-2015-1076-M de 28-12-2015, el Director de Talento Humano  comunica al Director de Planificación sobre el cumplimiento de las Recomendaciones de CGE y de Auditoría Interna -- Cumplida</t>
    </r>
  </si>
  <si>
    <r>
      <t xml:space="preserve">Anexo 4 del Informe DAI-AI-0284-2017: </t>
    </r>
    <r>
      <rPr>
        <i/>
        <sz val="8"/>
        <rFont val="Arial"/>
        <family val="2"/>
      </rPr>
      <t>El  Proyecto de Manual de Descripción, Valoración y Clasificación de Puestos de la ARCOTEL fue remitido  al Ministerio de Trabajo para su aprobación.</t>
    </r>
    <r>
      <rPr>
        <sz val="8"/>
        <rFont val="Arial"/>
        <family val="2"/>
      </rPr>
      <t xml:space="preserve">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Referirse a los documentos verificadores colocados en la carpeta compartida ubicada en el Servidor Institucional
</t>
    </r>
  </si>
  <si>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elaborará un Informe consolidado (actualizado) sobre cumplimiento de Recomendaciones para remitirlo a la Máxima Autoridad, considerando la información que reporten las Unidades Administrativas en respuesta al Memorando ARCOTEL-CPGE-2017-0285-M de 14-09-2017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</si>
  <si>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Memorando ARCOTEL-CPGE-2017-0010-M de 18 de enero de 2017
Memorando ARCOTEL-CPGE-2017-0285-M de 14 de septiembre de 2017
Memorando ARCOTEL-CPGE-2017-0402-M de 11 de diciembre de 2017
Memorando ARCOTEL-CPGE-2018-0125-M de 19 de marzo de 2018
Memorando ARCOTEL-CPGE-2018-0143-M de 03 de abril de 2018</t>
  </si>
  <si>
    <t>Memorando ARCOTEL-DAI-2016-0019-M de 09 de agosto de 2016
Memorando ARCOTEL-CPGE-2017-0010-M de 18 de enero de 2017
Memorando ARCOTEL-CPGE-2017-0285-M de 14 de septiembre de 2017
Memorando ARCOTEL-CPGE-2017-0402-M de 11 de diciembre de 2017
Memorando ARCOTEL-CPGE-2018-0125-M de 19 de marzo de 2018
Memorando ARCOTEL-CPGE-2018-0143-M de 03 de abril de 2018</t>
  </si>
  <si>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</si>
  <si>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No es competencia de la Dirección de Planificación, Inversión, Seguimiento y Evaluación,  de acuerdo a las atribuciones establecidas en el Estatuto Orgánico de Gestión Organizacional por Procesos de la ARCOTEL (comunicado mediante Memorando ARCOTEL-CPDS-2017-0006-M de 20 de enero de 2017)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Por tanto no es competencia de CPGE sino de CJDP
Mediante Memorando ARCOTEL-CJUR-2018-0207-M de 27 de marzo de 2018 se da respuesta al memorando ARCOTEL-CPGE-2018-0132-M y el Coordinador General Jurídico manifiesta que en relación a la Recomendación 6 del Informe DAI-AI-0301-2016 la Dirección de Patrocinio y Coactivas se servirá implementar las acciones pertinentes, y que de la misma forma, para la Recomendación 7 del Informe DAI-AI-0301-2016 la Dirección de Patrocinio y Coactivas se servirá dar cumplimiento de acuerdo a sus atribuciones y responsabilidades, puntualizando que se debe proceder a cambiar las “siglas responsable” de CJUR a CJDP”.
</t>
  </si>
  <si>
    <t>Se realizaron reuniones de trabajo para el tratamiento de la implementación de las recomendaciones.  Se solicita a las Unidades Administrativas remitir Informes Trimestrales sobre el cumplimiento de las recomendaciones.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Referirse a los documentos verificadores colocados en la carpeta compartida ubicada en el Servidor Institucional</t>
  </si>
  <si>
    <t xml:space="preserve">Memorando ARCOTEL-CPDS-2016-0034-M de 29 de diciembre de 2016
Memorando ARCOTEL-CPDS-2017-0004-M de 11 de enero de 2017
Memorando ARCOTEL-CPGE-2017-0285-M de 14 de septiembre de 2017 
Memorando ARCOTEL-CPGE-2017-0402-M de 11 de diciembre de 2017
Oficio Nro. ARCOTEL-CPGE-2018-0008-OF de 26 de enero de 2018
Memorando ARCOTEL-CPGE-2018-0125-M de 19 de marzo de 2018
Memorando ARCOTEL-CPGE-2018-0143-M de 03 de abril de 2018
</t>
  </si>
  <si>
    <t>Memorando ARCOTEL-CPGE-2017-0095-M de 23 de marzo de 2017
Memorando ARCOTEL-CPGE-2017-0285-M de 14 de septiembre de 2017 
Memorando ARCOTEL-CPGE-2017-0402-M de 11 de diciembre de 2017
Oficio Nro. ARCOTEL-CPGE-2018-0008-OF de 26 de enero de 2018
Memorando ARCOTEL-CPGE-2018-0125-M de 19 de marzo de 2018
Memorando ARCOTEL-CPGE-2018-0143-M de 03 de abril de 2018</t>
  </si>
  <si>
    <t xml:space="preserve">Se realizaron reuniones de trabajo para el tratamiento de la implementación de las recomendaciones.  Se solicita a las Unidades Administrativas remitir Informes Trimestrales sobre el cumplimiento de las recomendaciones.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</si>
  <si>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Mediante Memorando ARCOTEL-CPGE-2016-0061-M de 28 de septiembre de 2016, el Coordinador General de Planificación y Gestión Estratégica, comunica al Director de Planificación, Inversión, Seguimiento y Evaluación que es  importante tomar en cuenta la siguiente normativa para la implantación de esta recomendación:
1. El artículo 292 de la Constitución de la República del Ecuador.
2. El numeral 403-01 de la Norma de Control Interno para las entidades, organismos del sector público y de las personas jurídicas de derecho privado que dispongan de recursos públicos.
3. Las letras h) y o) del numeral 1.3.1.1.1 del Estatuto Orgánico de Gestión Organizacional por Procesos de la ARCOTEL establece que entre las atribuciones y responsabilidades del Director/a de Planificación, Inversión, Seguimiento y Evaluación se encuentran las de elaborar mecanismos de seguimiento para la ejecución de las metas y del presupuesto de la Institución.
4. El numeral 6 de los productos y servicios de la Gestión de Planificación e Inversión del Estatuto Orgánico de Gestión Organizacional por Procesos de la ARCOTEL determina la emisión de Informes sobre cambios o ajustes a la planificación y presupuesto institucional.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De acuerdo al Estatuto Orgánico de Gestión Organizacional por Procesos de la Agencia de Regulación y Control de las Telecomunicaciones - ARCOTEL  (Resolución N° 04-03-ARCOTEL-2017 de 10 de mayo de 2017 - Registro Oficial N° 13 - Edición Especial  de 14 de junio de 2017)   Numeral 1.2.1.2.3  el cumplimiento de esta Recomendación le compete a CADF en coordinación con CTDG   (Memorando ARCOTEL-CTDG-2018-0047-M de 08 de febrero de 2018).  Por tanto esta Recomendación no compete a CPDS sino a CADF y CTDG.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t>
  </si>
  <si>
    <t xml:space="preserve">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
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</si>
  <si>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Memorando ARCOTEL-CPDS-2017-0009-M de 23 de enero de 2017
Memorando ARCOTEL-CPDS-2017-0019-M de 17 de febrero de 2017
Memorando ARCOTEL-CPGE-2017-0285-M de 14 de septiembre de 2017
Memorando ARCOTEL-CPGE-2017-0402-M de 11 de diciembre de 2017
Memorando ARCOTEL-CPGE-2018-0125-M de 19 de marzo de 2018
Memorando ARCOTEL-CPGE-2018-0143-M de 03 de abril de 2018</t>
  </si>
  <si>
    <t xml:space="preserve">Con Memorando ARCOTEL-CPDS-2017-0009-M de 23 de enero de 2017 se comunica al Coordinador General de Planificación y Gestión Estratégica que con los siguientes documentos, la Dirección de Planificación, Inversión, Seguimiento y Evaluación cumple con esta recomendación:
1. Memorando ARCOTEL-DPP-2016-0083-M de 19 de mayo de 2016, se emiten las Directrices para Cumplimiento de Recomendaciones de Auditoría Interna.
2. Memorando ARCOTEL-DPP-2016-0065-M de 20 de abril de 2016, Implantación de Recomendaciones de la Auditoria Interna memorando ARCOTEL-DPP-2016-0064-M de 20 de abril de 2016, Implantación de Recomendaciones de la Auditoria Interna.
3. Memorando ARCOTEL-DPP-2016-0057-M de 01 de abril de 2016, Validación de Recomendaciones de la Ex Senatel, referente al memorando ARCOTEL-DAM-2016-0101 M.
4. Memorando ARCOTEL-DPP-2016-0056-M de 01 de abril de 2016, sobre Examen Especial a los Procesos Precontractual, Contractual y de ejecución del Proyecto SAMM.
5. Memorando ARCOTEL-DPP-2016-0021-M de 28 de enero de 2016, Implantación de las Recomendaciones de la Auditoría Interna de la ARCOTEL.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
Con Memorando ARCOTEL-CPGE-2018-0068-M 30 de enero de 2018 se remite al Director Ejecutivo el Informe de Gestión y Resultados de la Planificación Institucional 2017  donde se incluye el informe de cumplimiento de las Recomendaciones de la CGE a la gestión de la ARCOTEL.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</si>
  <si>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Memorando ARCOTEL-DE-2016-0060-M de 16 de mayo de 2016
Memorando ARCOTEL-CPGE-2017-0010-M de 18 de enero de 2017
Memorando ARCOTEL-CPDS-2017-0009-M de 23 de enero de 2017
Memorando ARCOTEL-CPGE-2017-0285-M de 14 de septiembre de 2017
Memorando ARCOTEL-CPGE-2017-0402-M de 11 de diciembre de 2017
Memorando ARCOTEL-CPGE-2018-0068-M 30 de enero de 2018
Memorando ARCOTEL-CPDS-2018-0020-M de 01 de febrero de 2018
Memorando ARCOTEL-CPGE-2018-0125-M de 19 de marzo de 2018
Memorando ARCOTEL-CPGE-2018-0143-M de 03 de abril de 2018 </t>
  </si>
  <si>
    <t xml:space="preserve">Memorando ARCOTEL-DAI-2016-0019-M de 09 de agosto de 2016 (evidencia de notificación)
Memorando ARCOTEL-CPDS-2017-0009-M de 23 de enero de 2017
Memorando ARCOTEL-CPGE-2017-0285-M de 14 de septiembre de 2017
Memorando ARCOTEL-CPGE-2017-0402-M de 11 de diciembre de 2017
Memorando ARCOTEL-CPDS-2018-0013-M de 25 de enero de 2018
Memorando ARCOTEL-CPDS-2018-0020-M de 01 de febrero de 2018
Memorando ARCOTEL-CPGE-2018-0125-M de 19 de marzo de 2018
Memorando ARCOTEL-CPGE-2018-0143-M de 03 de abril de 2018 </t>
  </si>
  <si>
    <t xml:space="preserve">Mediante Memorando ARCOTEL-CPDS-2017-0009-M de 23 de enero de 2017, se comunica al Coordinador General de Planificación y Gestión Estratégica, entre otros aspectos,  lo siguiente: La Dirección de Planificación, Inversión, Seguimiento y Evaluación en el año 2016, elaboró dos Informes sobre la gestión y resultados de la planificación:
- Informe de Monitoreo realizado al cumplimiento de las recomendaciones emitidas por la Contraloría General del Estado y por la Dirección de Auditoría Interna de la ARCOTEL, correspondiente al segundo trimestre de 2016, remitido con memorando ARCOTEL-CPDS-2016-0004-M de 03 de agosto de 2016.
- Informe de gestión y resultados de la Planificación Institucional al 15 de noviembre de 2016, enviado con memorando ARCOTEL-CPGE-2016-0129-M de 23 de noviembre de 2016.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
Mediante Memorando ARCOTEL-CPDS-2018-0013-M de 25 de enero de 2018, el Director de la CPDS da respuesta al Oficio No. 0034-0002-ARCOTEL-AI-2018 de 18 de enero de 2018, y comunica a la Dirección de Auditoría Interna (DAI) sobre las acciones y actividades realizadas para dar cumplimiento a las Recomendaciones de la CGE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</si>
  <si>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r>
      <t xml:space="preserve">Anexo 4 del Informe DAI-AI-0284-2017: </t>
    </r>
    <r>
      <rPr>
        <i/>
        <sz val="8"/>
        <rFont val="Arial"/>
        <family val="2"/>
      </rPr>
      <t>En razón de que los CONTRATOS PRG-2012-100 y DCP-2014-013, se encuentran en ejecución y debiendo  ser liquidados y cobrados  los costos indirectos y las multas a su terminación.</t>
    </r>
    <r>
      <rPr>
        <sz val="8"/>
        <rFont val="Arial"/>
        <family val="2"/>
      </rPr>
      <t xml:space="preserve">
Mediante Memorando ARCOTEL-CADA-2017-0598-M de 19 de junio de 2017, el administrador del Contrato  presente un informe a la Directora Administrativa sobre el estado de ejecución del contrato
En el citado memorando el Administrador del contrato expone los justificativos para no aplicar multas por cuanto la demora en la entrega del producto final no se le puede imputar al consultor, sino al Municipio de Quito. 
Con Memorando ARCOTEL-CAFI-2018-0247-M de 03 de abril de 2018 la  CADA remite el reporte de cumplimiento de Recomendaciones de CGE
Referirse a los documentos verificadores colocados en la carpeta compartida ubicada en el Servidor Institucional
</t>
    </r>
  </si>
  <si>
    <r>
      <t xml:space="preserve">Anexo 4 del Informe DAI-AI-0284-2017:  </t>
    </r>
    <r>
      <rPr>
        <i/>
        <sz val="8"/>
        <rFont val="Arial"/>
        <family val="2"/>
      </rPr>
      <t>En razón de que los CONTRATOS PRG-2012-100 y DCP-2014-013, se encuentran en ejecución y debiendo  ser liquidados y cobrados  los costos indirectos a su terminación</t>
    </r>
    <r>
      <rPr>
        <sz val="8"/>
        <rFont val="Arial"/>
        <family val="2"/>
      </rPr>
      <t xml:space="preserve">
Mediante Acta de Entrega Recepción se da por finalizado el contrato PRG-2013-010 para la Fiscalización del Contrato de Construcción del Laboratorio de Homologación y Restauración del Edificio de Calderón.  Se adjunta el acta de entrega - recepción del contrato PRG-2013-010
Los contratos PRG-2012-100 Y DCP-2014-013 corresponden al contrato principal y contrato complementario del Diseño de pliegos para la construcción del nuevo edificio de la SUPERTEL. 
Con Memorando ARCOTEL-CAFI-2018-0247-M de 03 de abril de 2018 la  CADA remite el reporte de cumplimiento de Recomendaciones de CGE
Referirse a los documentos verificadores colocados en la carpeta compartida ubicada en el Servidor Institucional</t>
    </r>
  </si>
  <si>
    <t>Con fecha abril de 2016, se expide el Manual de Procedimientos de Contratación Pública. 
En la Directriz general No. 5 se establece la necesidad de que para iniciar un proceso de contratación pública, las Unidades Requirentes deberán presentar los formularios respectivo, tanto de estudios previos, como de generación de pliegos, de acuerdo al proceso de contratación.
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
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Con Memorando ARCOTEL-CAFI-2018-0247-M de 03 de abril de 2018 la  CADA remite el reporte de cumplimiento de Recomendaciones de CGE
Referirse a los documentos verificadores colocados en la carpeta compartida ubicada en el Servidor Institucional</t>
  </si>
  <si>
    <t>Con fecha abril de 2016, se expide el Manual de Procedimientos de Contratación Pública.
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
Adicionalmente se cuenta con los formularios de estudios previos y de generación de pliegos de acuerdo al proceso de contratación.
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Con Memorando ARCOTEL-CAFI-2018-0247-M de 03 de abril de 2018 la  CADA remite el reporte de cumplimiento de Recomendaciones de CGE
Referirse a los documentos verificadores colocados en la carpeta compartida ubicada en el Servidor Institucional</t>
  </si>
  <si>
    <t>Con fecha abril de 2016, se expide el Manual de Procedimientos de Contratación Pública.
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
Con la publicación del Manual de Procedimientos de Contratación Pública y la aplicación de  los formularios de estudios previos, y de generación de pliegos; se puede dar por cumplida la presente recomendación. 
Con Memorando ARCOTEL-CAFI-2018-0247-M de 03 de abril de 2018 la  CADA remite el reporte de cumplimiento de Recomendaciones de CGE
Referirse a los documentos verificadores colocados en la carpeta compartida ubicada en el Servidor Institucional</t>
  </si>
  <si>
    <t>Con fecha abril de 2016, se expide el Manual de Procedimientos de Contratación Pública.
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
Con la publicación del Manual de Procedimientos de Contratación Pública; se puede dar por cumplida la presente recomendación. 
Con Memorando ARCOTEL-CAFI-2018-0247-M de 03 de abril de 2018 la  CADA remite el reporte de cumplimiento de Recomendaciones de CGE
Referirse a los documentos verificadores colocados en la carpeta compartida ubicada en el Servidor Institucional</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</si>
  <si>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
Memorando ARCOTEL-CAFI-2018-0247-M de 03 de abril de 2018</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</si>
  <si>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
Memorando ARCOTEL-CAFI-2018-0247-M de 03 de abril de 2018</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</si>
  <si>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
Memorando ARCOTEL-CAFI-2018-0247-M de 03 de abril de 2018</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</si>
  <si>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t>
  </si>
  <si>
    <t>Manual de Procedimiento de Contratación Pública (abril-2016).
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</si>
  <si>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</si>
  <si>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Se cuenta además con los respectivo formularios para el control vehicular, los mismos que son de obligatoria aplicación.
Memorando ARCOTEL-CPGE-2017-0355-M de 26 de octubre de 2017
Memorando ARCOTEL-CAFI-2017-0668-M de 07 de noviembre de 2017</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</si>
  <si>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Oficio ARCOTEL-CADA-2017-0067-OF de 25 de julio de 2017
Oficio ARCOTEL-CADA-2017-0104-OF de 24 de octubre de 2017
Memorando ARCOTEL-CPGE-2017-0355-M de 26 de octubre de 2017
Memorando ARCOTEL-CAFI-2017-0668-M de 07 de noviembre de 2017
Oficio ARCOTEL-CADA-2018-0010-OF de 25 de enero de 2018</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</si>
  <si>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
Matrículas de los vehículos de la Institución  (fotocopias)
Oficio ARCOTEL-CADA-2017-0125-OF de 15 de diciembre de 2017</t>
  </si>
  <si>
    <t>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Memorando ARCOTEL-CPGE-2017-0355-M de 26 de octubre de 2017
Memorando ARCOTEL-CAFI-2017-0668-M de 07 de noviembre de 2017
Ordenes de movilización vehicular  (fotocopias)</t>
  </si>
  <si>
    <t>Mediante Memorando ARCOTEL-DAM-2016-0722-M de 13 de junio de 2016, se dispone al personal de la Dirección Administrativa que: "...toda vez que se realicen cambios o movimientos de personal, es necesario que se realice el acta de entrega y recepción de la documentación y archivo a su cargo, la misma que deberá ser remitida  a la Dirección de Talento Humano.
Con la disposición  emitida en el citado memorando de remitir las actas de entrega - recepción de archivos, a la Dirección de Talento Humano, cada vez que exista un movimiento, se entiende por cumplida la recomendación. 
Con Memorando ARCOTEL-CAFI-2018-0247-M de 03 de abril de 2018 la  CADA remite el reporte de cumplimiento de Recomendaciones de CGE</t>
  </si>
  <si>
    <t>En la letra  f) del artículo 38 se establece la obligatoriedad de mantener un registro completo y archivo de las ordenes de movilización y de manera mensual conciliar con las bitácoras del personal de seguridad e informar al Director Administrativo
Con Memorando ARCOTEL-CAFI-2018-0247-M de 03 de abril de 2018 la  CADA remite el reporte de cumplimiento de Recomendaciones de CGE
Referirse a los documentos verificadores colocados en la carpeta compartida ubicada en el Servidor Institucional</t>
  </si>
  <si>
    <t>En la letra g) del artículo 38 se establece la obligación de remitir al MIPRO trimestralmente, el informe de reencauche de neumáticos
Con Memorando ARCOTEL-CAFI-2018-0247-M de 03 de abril de 2018 la  CADA remite el reporte de cumplimiento de Recomendaciones de CGE
Con Memorando ARCOTEL-CAFI-2018-0247-M de 03 de abril de 2018 la  CADA remite el reporte de cumplimiento de Recomendaciones de CGE
Referirse a los documentos verificadores colocados en la carpeta compartida ubicada en el Servidor Institucional</t>
  </si>
  <si>
    <t>En el artículo 38 del citado Instructivo se establecen las funciones del Encargado de Transportes o quien haga sus veces. 
Con Memorando ARCOTEL-CAFI-2018-0247-M de 03 de abril de 2018 la  CADA remite el reporte de cumplimiento de Recomendaciones de CGE
Referirse a los documentos verificadores colocados en la carpeta compartida ubicada en el Servidor Institucional</t>
  </si>
  <si>
    <t>En el artículo 40, letra c)  del citado Instructivo se establece la obligatoriedad de utilizar los vehículos en horas laborables y se guarden en garajes autorizados.
Con Memorando ARCOTEL-CAFI-2018-0247-M de 03 de abril de 2018 la  CADA remite el reporte de cumplimiento de Recomendaciones de CGE
Referirse a los documentos verificadores colocados en la carpeta compartida ubicada en el Servidor Institucional</t>
  </si>
  <si>
    <t>Con Memorando ARCOTEL-CAFI-2018-0247-M de 03 de abril de 2018 la  CADA remite el reporte de cumplimiento de Recomendaciones de CGE
Referirse a los documentos verificadores colocados en la carpeta compartida ubicada en el Servidor Institucional</t>
  </si>
  <si>
    <r>
      <t xml:space="preserve">Mediante Memorando ARCOTEL-CADA-2017-1503-M de 01 de diciembre de 2017, la Directora Administrativa (E), en relación a la Recomendación 1 del Informe  DAI-AI-0364-2017,  comunica al Lcdo. José Vicente Vásconez Segovia, Profesional Administrador 2,  lo siguiente: </t>
    </r>
    <r>
      <rPr>
        <i/>
        <sz val="8"/>
        <rFont val="Arial"/>
        <family val="2"/>
      </rPr>
      <t xml:space="preserve">“Por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
</t>
    </r>
    <r>
      <rPr>
        <sz val="8"/>
        <rFont val="Arial"/>
        <family val="2"/>
      </rPr>
      <t>Mediante Memorando ARCOTEL-CADA-2017-1503-M de 01 de diciembre de 2017, se comunica la recomendación a los involucrados y se pide remitir información sobre el avance y cumplimiento de la recomendación
Con Memorando ARCOTEL-CAFI-2018-0247-M de 03 de abril de 2018 la  CADA remite el reporte de cumplimiento de Recomendaciones de CGE
Referirse a los documentos verificadores colocados en la carpeta compartida ubicada en el Servidor Institucional</t>
    </r>
  </si>
  <si>
    <r>
      <t xml:space="preserve">Mediante Memorando ARCOTEL-CJUR-2016-0191-M,  el  Coordinador Jurídico dispone a las Direcciones de Asesoría Jurídica, Patrocinio y Coactivas e Impugnaciones dar inmediato cumplimiento a esta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esta recomendación con los memorandos antes indicados.
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
</t>
    </r>
    <r>
      <rPr>
        <b/>
        <sz val="8"/>
        <rFont val="Arial"/>
        <family val="2"/>
      </rPr>
      <t>Mediante Memorando ARCOTEL-CPDS-2017-0120-M de 14 de septiembre de 2017  se envía el Memo ARCOTEL-CJUR-2017-0543-M a la Dirección Administrativa</t>
    </r>
    <r>
      <rPr>
        <sz val="8"/>
        <rFont val="Arial"/>
        <family val="2"/>
      </rPr>
      <t xml:space="preserve">
Con Memorando ARCOTEL-CAFI-2018-0240-M de 02 de abril de 2018 se remite el reporte de cumplimiento de Recomendaciones de CGE
(Con Memorando ARCOTEL-CAFI-2018-0249-M de 03 de abril de 2018 se señala que remitió Reporte mediante ARCOTEL-CAFI-2018-0240-M)</t>
    </r>
  </si>
  <si>
    <r>
      <t xml:space="preserve"> - Mediante Memorando ARCOTEL-CREG-2017-0059-M de 08 de febrero de 2017,  la Coordinación Técnica de Regulación consultó a los funcionarios responsables de las Unidades Administrativas mencionadas en el Memorando DSNT-2014-0090, que se refiere al estado de la implementación de la Recomendación 3 del informe DAAC-0079-2013. 
- Mediante Memorando ARCOTEL-CREG-2017-0060-M de 08 de febrero de 2017, la Coordinación Técnica de Regulación solicita a la Dirección de Planificación, Inversión, Seguimiento y Evaluación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 Mediante Memorando ARCOTEL-CPDS-2017-0018-M de 17 de febrero de 2017 el Director de Planificación, Inversión, Seguimiento y Evaluación da respuesta al Memorando ARCOTEL-CREG-2017-0060 e informa sobre lo reportado por las Unidades Administrativas responsables del cumplimiento de esta Recomendación.
- Mediante Memorando ARCOTEL-CRDM-2017-0075-M de 02 de mayo de 2017 se da respuesta al Memorando ARCOTEL-CREG-2017-0059-M y se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3 del Informe DAAC-0079-2013, esta Dirección se encuentra elaborando el citado informe.
- En el Memorando ARCOTEL-CRDM-2017-0075-M de 02 de mayo de 2017  textualmente se señala:  
Dirección de Regulación del Espectro Radioeléctrico: "Para la negociación de los contratos del Servicio Móvil Avanzado para la [sic] empresas de CONECEL y OTECEL, se estableció una comisión conformada por varios funcionarios de la ex SENATEL en la cual no existió participación por parte de funcionarios de esta Dirección en la mencionada comisión, al igual que en el modelo matemático de análisis tampoco tuvo parti+U71cipación, motivo por el cual, se solicita se considere la no aplicabilidad de la Recomendación a esta Dirección."
 Dirección de Regulación de los Servicios de las Telecomunicaciones: "Eliminar esta recomendación como responsabilidad de la DRS por estar cumplida o no ser de responsabilidad de la DRS"
 Dirección de Planificación de las Telecomunicaciones: "La presente recomendación no corresponde a la Dirección de Planificación de las Telecomunicaciones, por tal razón no es aplicable a la unidad."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y se deja constancia que el mismo se remitirá en los próximos días.
- Mediante Memorando ARCOTEL-CPGE-2017-0355-M de 26 de octubre de 2017 se comunica a la Coordinación Técnica de Regulación que no ha remitido el reporte de cumplimiento de las Recomendaciones de los Exámenes Especiales de Auditoría Interna y de la Contraloría General del Estado de su competencia y se solicita remitir el referido reporte de cumplimiento de las recomendaciones de su competencia acorde a las instrucciones y procedimiento establecido para el efecto hasta el día viernes 27 de octubre de 2017.
- Mediante Memorando ARCOTEL-CREG-2017-0425-M de 27 de octubre de 2017, la Coordinación Técnica de Regulación comunica a la Coordinación General de Planificación y Gestión Estratégica lo siguiente: “En atención al memorando ARCOTEL-CPGE-2017-0355-M de 26 de octubre del año de 2017, con el cual la Coordinación General de Planificación y Gestión Estratégica de esta Agencia, solicitó remitir a las Diferentes direcciones, la matriz del Seguimiento de cumplimiento del tercer trimestre de las Recomendaciones de Exámenes Especiales de Auditoría Interna y de la Contraloría General del Estado a la gestión de la ARCOTEL, correspondiente a esta Coordinación que se encuentra bajo mi responsabilidad; adjunto al presente en archivo zip la matriz y los archivos de respaldo del cumplimiento, los mismos que también han sido cargados en el siguiente "enlace": Y:4. Informes de Recomendaciones CPDS 2017 Recomendaciones de la Contraloría General del Estado, Unidades Administrativas ARCOTEL, Coordinación Técnica de Regulación CREGIII TRIM 2017”.
</t>
    </r>
    <r>
      <rPr>
        <i/>
        <sz val="8"/>
        <rFont val="Arial"/>
        <family val="2"/>
      </rPr>
      <t>Mediante Memorando  ARCOTEL-CREG-2017-0447-M de 16 de noviembre de 2017, la Coordinadora Técnica de Regulación (E) comunica al Director Ejecutivo sobre lo ejecutado hasta esa fecha, a fin de recibir las directrices pertinentes con el objetivo de dar cumplimiento a la Recomendación 3 del Informe DAAC-0079-2013.</t>
    </r>
    <r>
      <rPr>
        <sz val="8"/>
        <rFont val="Arial"/>
        <family val="2"/>
      </rPr>
      <t xml:space="preserve">
- El  27-10-2017 (Memo ARCOTEL-CREG-2017-0425-M) CREG  señala:
 * Mediante ARCOTEL-CREG-2017-0059-M la Coordinación Técnica de Regulación consultó a los funcionarios responsables de las unidades administrativas mencionadas en el Memorando DSNT-2014-0090, que se refiere al estado de la implementación de la recomendación 3 del informe DAAC-0079-2013, aprobado el 15 de octubre de 2014. 
 * Mediante Memorando ARCOTEL-CREG-2017-0060-M la CREG solicita a la CPDS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 Mediante Memorando ARCOTEL-CRDM-2017-0075-M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Hasta el día 27 de Octubre se informa que la Coordinación Técnica se encuentra en elaboración del informe indicado en memorando ARCOTEL-CRDM-2017-0075-M. Así también se encuentra poniendo en conocimiento al nuevo Director Ejecutivo.
-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
///////////////////////////////////////////
En la Novena Sesión del Directorio de la Agencia de Regulación y Control de las Telecomunicaciones llevada a cabo el 13 de diciembre de 2017 la Coordinadora Técnica de Regulación, Ing. Ana Gabriela Valdiviezo expone a los miembros del Directorio el estado de la Recomendación. 
Como conclusión el Presidente del Directorio manifiesta que se debe solicitar el soporte de la Secretaria Jurídica de la Presidencia de la República a fin de que se exponga el problema y se reciba apoyo para resolver el tema para lo cual solicita al Director Ejecutivo se determinen fechas para tener la información respectiva y detallada para acudir a la Secretaría de la Presidencia.
Los Miembros del Directorio dan por conocida la Recomendación No. 3 de la Contraloría General del Estado, contenida en el informe No. DACC-079-2013.
//////////////////////////////////////////////
Mediante Memorando  ARCOTEL-ARCOTEL-2018-0018-M de 29 de enero de 2018, el Director Ejecutivo de la ARCOTEL, en relación a la Recomendación 3 del Informe DACC-0079-2013, comunica lo siguiente:
</t>
    </r>
    <r>
      <rPr>
        <i/>
        <sz val="8"/>
        <rFont val="Arial"/>
        <family val="2"/>
      </rPr>
      <t xml:space="preserve">A la Coordinación Técnica de Regulación: Realizar un informe con la actualización de los valores del modelo matemático que fue utilizado para determinar el valor referencial de la negociación de los contratos del SMA que hace referencia en la recomendación 3 del informe DACC-0079-2013, con datos de corte a los últimos balances entregados por los operadores móviles.
A la Coordinación Administrativa Financiera: Realizar un informe de cuantificación detallada por año de lo recaudado desde el año 2008 al año 2017 por concepto de derechos de concesión del Servicio Móvil Avanzado, asignación de espectro, pago por uso de frecuencias así como por otros conceptos relacionados al servicio, de las operadoras CONECEL S.A. Y OTECEL S.A.
A la Coordinación Técnica de Títulos Habilitantes: Realice las acciones que correspondan, en el ámbito de su competencia, tendientes a dar cumplimiento a la Recomendación No. 3, que constan en el informe DAAC-0079-2013, con el apoyo y soporte de la Coordinación Jurídica de la ARCOTEL.
A la Coordinación de Planificación: Realizar el seguimiento de la ejecución y cumplimiento de las recomendaciones contenidas en el informe DACC-0079-2013.
Cada uno de los Coordinadores, deberá remitir a esta Dirección Ejecutiva hasta el 31 de enero de 2018, el cronograma de cumplimiento de las acciones que han sido dispuestas en el presente memorando.
Mediante Memorando ARCOTEL-ARCOTEL-2018-0019-M de 30 de enero de 2018 el Ing. Washington Carrillo,  Director Ejecutivo, comunica al Mgs. Edgar Bolaños, Auditor General Interno de la ARCOTEL, que en la sesión del Directorio de la ARCOTEL del 13 de diciembre de 2017, la Dirección Ejecutiva de la ARCOTEL puso en conocimiento de los miembros del Directorio, el estado de las recomendaciones de la CGE contenidas en el Informe No. DACC-079-2013,  puntualizando que a fin de atender la Recomendación # 3, se dispuso a las Coordinaciones de la ARCOTEL, mediante Memorando ARCOTEL-ARCOTEL-2018-0018-M de 29 de enero de 2018, adoptar las acciones necesarias que permitan dar cumplimiento a la referida Recomendación, y que los respectivos informes servirán de base para continuar con la renegociación.
Mediante Memorando ARCOTEL-ARCOTEL-2018-0020-M de 31 de enero de 2018 el Ing. Washington Carrillo,  Director Ejecutivo de la ARCOTEL, como alcance al Memorando ARCOTEL-ARCOTEL-2018-0019-M de 30 de enero de 2018, remite al Mgs. Edgar Bolaños, Auditor General Interno de la ARCOTEL, los documentos que respaldan las acciones adoptadas para el cumplimiento de la Recomendación 3 del Informe No. DACC-079-2013 de 15 de octubre de 2013.
Mediante Memorando ARCOTEL-CJUR-2018-0092-M de 31 de enero de 2018, el Coordinador General Jurídico, en relación al Memorando ARCOTEL-ARCOTEL-2018-0018-M, comunica al Director Ejecutivo, Coordinadora Técnica de Regulación, Coordinador Técnico de Títulos Habilitantes, Coordinador General Administrativo Financiero y Coordinador General de Planificación y Gestión Estratégica lo siguiente: Para todos los efectos ratificamos nuestra predisposición en la colaboración a todas las demás Coordinaciones para la operatividad de la gestión encomendada.
Mediante Memorando ARCOTEL-CPGE-2018-0076-M de 02 de febrero de 2018, relacionado con la Recomendación 3 del Informe DACC-0079-2013,  se comunica a la  Coordinadora Técnica de Regulación,  al Coordinador General Administrativo Financiero y al Coordinador Técnico de Títulos Habilitantes que deben informar a la CPGE sobre las acciones adoptadas en cumplimiento de la disposición dada por el Director Ejecutivo de la ARCOTEL constante en el Memorando ARCOTEL-ARCOTEL-2018-0018-M de 29 de enero de 2018, y remitir copia de los respectivos Informes.
</t>
    </r>
    <r>
      <rPr>
        <sz val="8"/>
        <rFont val="Arial"/>
        <family val="2"/>
      </rPr>
      <t xml:space="preserve">
Mediante Memorando ARCOTEL-CAFI-2018-0113-M de 07 de febrero de 2018,  el Coordinador General Administrativo Financiero, en atención al Memorando ARCOTEL-ARCOTEL-2018-0018-M de 29 de enero de 2018, relacionado con la implementación de la Recomendación 3 del Informe DACC 0079-2013, comunica al Director Ejecutivo lo siguiente: </t>
    </r>
    <r>
      <rPr>
        <i/>
        <sz val="8"/>
        <rFont val="Arial"/>
        <family val="2"/>
      </rPr>
      <t>“Al respecto, dentro del plazo establecido y comunicado a su Despacho por esta Coordinación, a través de Memorando Nro. ARCOTEL-CAFI-2018-0086-M de 01 de febrero de 2018, remito a usted señor Director Ejecutivo, en físico y archivo digital, dos cuadros con el detalle de la recaudación de las operadoras  CONECEL S.A., y OTECEL S.A., por los años 2008 hasta el 2017”</t>
    </r>
    <r>
      <rPr>
        <sz val="8"/>
        <rFont val="Arial"/>
        <family val="2"/>
      </rPr>
      <t xml:space="preserve">. 
Mediante Memorando ARCOTEL-ARCOTEL-2018-0029-M  de 15 de febrero de 2018, el Director Ejecutivo da contestación al oficio No. 0045-0002-ARCOTEL-AI-2018 de 08 de febrero de 2018 relacionado con el cumplimiento de la Recomendación 3 del Informe DAAC-0079-2013 y comunica al Sr. Carlos Jácome del Equipo de Auditoría Interna, que mediante memorando ARCOTEL-ARCOTEL-2018-0028-M de 15 de febrero de 2018 se solicitó a la Coordinación General Jurídica se remita hasta el día 20 de febrero de 2018 el criterio jurídico referente a la renegociación de los contratos de concesión del SMA con las compañías CONECEL S.A. y OTECEL S.A. a fin dar cumplimiento a esta  Recomendación; además se remite el Cronograma de Trabajo para su implementación.
Mediante Memorando ARCOTEL-CAFI-2018-0123-M de 19 de febrero de 2018, el Coordinador General Administrativo Financiero, en respuesta al Memorando ARCOTEL-CPGE-2018-0076-M de 02 de febrero de 208, relacionado con la disposición del Director Ejecutivo constante en Memorando ARCOTEL-ARCOTEL-2018-0018-M de 29 de enero de 2018 para dar cumplimiento de la Recomendación 3 del Informe DACC-0079-2013, comunica al Coordinador General de Planificación y gestión Estratégica que mediante Memorando ARCOTEL-CAFI-2018-0113-M de 07 de febrero de 2018, se remitió a la Dirección Ejecutiva el respectivo Informe con sus anexos, dentro del plazo establecido y comunicado a la máxima autoridad  a través de Memorando ARCOTEL-CAFI-2018-0086-M de 01 de febrero de 2018.
Mediante Memorando ARCOTEL-CTHB-2018-0228-M de 01 de marzo de 2018, relacionado con la Recomendación 3 del Informe DAAC-0079-2013, el Coordinador Técnico de Títulos Habilitantes comunica que mediante Memorando ARCOTEL-CTHB-2018-0018-M de 08 de enero de 2018 se dio respuesta a lo solicitado por la Dirección Ejecutiva.
Mediante Memorando ARCOTEL-ARCOTEL-2018-0039-M de 01 de marzo de 2018, el Director Ejecutivo remite  al Auditor Carlos Jácome lo siguiente:
Memorando  ARCOTEL-CJUR-2018-0125-M de 20 de febrero de 2018 que contiene el Criterio Jurídico No. ARCOTEL-CJDA-2018-20 de la misma fecha.
Memorando ARCOTEL-CREG-2018-0108-M de 28 de febrero de 2018 que contiene  el Informe No. INF-CRDM-53: "INFORME SOBRE EL MODELO MATEMÁTICO UTILIZADO PARA DETERMINAR LOS VALORES REFERENCIALES DE LA NEGOCIACIÓN DE LOS CONTRATOS DEL SMA 2008 Y ACTUALIZACIÓN DE VALORES AL AÑO 2016".
Oficios No. ARCOTEL-ARCOTEL-2018-0078-OF y No. ARCOTEL-ARCOTEL-2018-0077-OF de 01 de marzo de 2018 con los que se puso en conocimiento de OTECEL S.A. y CONECEL S.A., el contenido del informe DAAC-0079-2013, y se les invita a una reunión de trabajo para tratar el contenido de la Recomendación 3.
Mediante Memorando ARCOTEL-CREG-2018-0115-M de 02 de marzo de 2018,  relacionado con la Recomendación 3 del Informe DAAC-0079-2013, la Coordinadora Técnica de Regulación comunica lo siguiente: “En respuesta a lo solicitado, se comunica que la Coordinación Técnica de Regulación ha dado cumplimiento a la disposición emitida; misma que fue remitida mediante Memorando Nro. ARCOTEL-CREG-2018-0108-M el 28 de febrero de 2018, cumpliendo así la presentación del informe en el plazo establecido y comunicado mediante el memorando ARCOTEL-CREG-2018-0070-M”.
</t>
    </r>
    <r>
      <rPr>
        <i/>
        <sz val="8"/>
        <rFont val="Arial"/>
        <family val="2"/>
      </rPr>
      <t>Mediante Memorando Nro. ARCOTEL-CREG-2018-0115-M de 02 de marzo de 2018 la Coordinación Técnica de Regulación dio cumplimiento a la disposición emitida por el Sr Director Ejecutivo mediante Memorando ARCOTEL-ARCOTEL-2018-0018-M; cumpliendo así la presentación del informe con respecto a la actualización de la información de los valores del modelo matemático que fue utilizado para determinar el valor referencial de la negociación de los contratos del SMA. - No se adjunta el informe, mismo que fue entregado de manera física a  la Dirección Ejecutiva por contener información que pudiera calificarse como confidencial, a fin de que el Señor Director Ejecutivo disponga lo que corresponda.- Finalmente, ya que esta Coordinación ha cumplido con la entrega de información se solicita CPGE revise las responsabilidades de la Matriz Priorizada de Recomendaciones de Exámenes Especiales de Auditoría Interna y de la Contraloría General del Estado ya que esta Coordinación ha entregado la información requerida por lo cual ya no es competencia de la CREG.</t>
    </r>
    <r>
      <rPr>
        <sz val="8"/>
        <rFont val="Arial"/>
        <family val="2"/>
      </rPr>
      <t xml:space="preserve">
Mediante Memorando ARCOTEL-ARCOTEL-2018-0047-M de 09 de marzo de 2018, el Director Ejecutivo, en relación a la Recomendación 3 del Informe DAAC-0079-2013,   solicita al Auditor General Interno de la ARCOTEL lo siguiente:  “… solicito muy comedidamente se sirva asesorar a esta Dirección Ejecutiva e indicar cuáles serían las condiciones y los montos actualizados sobre la base de los cuáles se debería dar cumplimiento a la Recomendación No. 3 del Informe No. DAAC-0079-2013, tomando en cuenta para el efecto su criterio respecto de la viabilidad legal de la acción de renegociación, implicaciones contractuales y contingente legal futuro de dicha acción para el Estado ecuatoriano”.
Mediante Memorando ARCOTEL-DAI-2018-0027-M de 09 de marzo de 2018, el Auditor General Interno de la ARCOTEL da respuesta al Memorando ARCOTEL-ARCOTEL-2018-0047-M y comunica al Director Ejecutivo, entre otros aspectos, lo siguiente: ... en la Ley Orgánica de la Contraloría General del Estado en el artículo 15; “Los auditores de esta unidad actuarán individual o colectivamente, con criterio independiente respecto a la operación o actividad auditada y no intervendrán en la autorización o aprobación de los procesos financieros, administrativos, operativos y ambientales. (…)”.   Particular que comunico a fin de que cumpla de forma irrestricta el artículo 92 de la Ley Orgánica de la Contraloría General del Estado, que dispone: “Las recomendaciones de auditoría, una vez comunicadas a las instituciones del Estado y a sus servidores, deben ser aplicadas de manera inmediata y con el carácter de obligatorio…”
Mediante Memorando ARCOTEL-ARCOTEL-2018-0048-M de 12 de marzo de 2018  el Director Ejecutivo da respuesta al Memorando ARCOTEL-DAI-2018-0027-M de 09 de marzo de 2018 y comunica al Auditor General Interno de la ARCOTEL, entre otros aspectos, lo siguiente:  </t>
    </r>
    <r>
      <rPr>
        <i/>
        <sz val="8"/>
        <rFont val="Arial"/>
        <family val="2"/>
      </rPr>
      <t>"Mediante memorando No. ARCOTEL-ARCOTEL-2018-0039-M de 01 de marzo de 2018, la Dirección Ejecutiva puso en conocimiento del Sr. Carlos Alberto Jácome Ponce, Jefe de Equipo, el cumplimiento del cronograma de trabajo…   Adicionalmente a las acciones emprendidas, mediante el presente, se anexa físicamente una copia del informe No. INF-CRDM-53: "INFORME SOBRE EL MODELO MATEMÁTICO UTILIZADO PARA DETERMINAR LOS VALORES REFERENCIALES DE LA NEGOCIACIÓN DE LOS CONTRATOS DEL SMA 2008 Y ACTUALIZACIÓN DE VALORES AL AÑO 2016.", el mismo que fue remitido a esta Dirección Ejecutiva con memorando No. ARCOTEL-CREG-2018-0108-M de 28 de febrero de 2018, de conformidad a lo citado en el párrafo precedente.- Asimismo, se le comunica que de conformidad a lo manifestado en el memorando No. ARCOTEL-ARCOTEL-2018-0039-M de 01 de marzo de 2018, el día 09 de marzo de 2018 se llevó a cabo la reunión con CONECEL S.A.; y, el día 12 de marzo de 2018 la reunión con OTECEL S.A., respectivamente. Se deja constancia en las Actas correspondientes, el inicio de la renegociación comunicada por la ARCOTEL a las operadoras en base a la Recomendación No. 3 del Informe No. DAAC-0079-2013; así como la posición que al respecto expresaron CONECEL S.A. y OTECEL S.A. Se adjuntan las Actas, así como los documentos presentados por las operadoras en las referidas reuniones"</t>
    </r>
    <r>
      <rPr>
        <sz val="8"/>
        <rFont val="Arial"/>
        <family val="2"/>
      </rPr>
      <t xml:space="preserve">.
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
Con Memorando ARCOTEL-CREG-2018-0156-M de 24 de marzo de 2018 se remite reporte de cumplimiento de Recomendaciones de la CGE, puntualizando:  </t>
    </r>
    <r>
      <rPr>
        <i/>
        <sz val="8"/>
        <rFont val="Arial"/>
        <family val="2"/>
      </rPr>
      <t>“De igual manera se toma conocimiento del hecho que ya se ha considerado el pedido realizado por esta Coordinación con Memorando Nro.ARCOTEL-CREG-2018-0115-M de 02 de marzo de 2018, respecto de eliminar a esta Coordinación el cumplimiento de la Recomendación Eventual # 63, toda vez que se ha cumplido con la entrega de información. Por tal motivo, se solicita a la Coordinación General de Planificación y Gestión Estratégica revise las responsabilidades de la Matriz Priorizada de Recomendaciones de Exámenes Especiales de Auditoría Interna y de la Contraloría General del Estado, ya que esta Coordinación ha entregado la información requerida, por lo cual ya no es competencia de la CREG”</t>
    </r>
    <r>
      <rPr>
        <sz val="8"/>
        <rFont val="Arial"/>
        <family val="2"/>
      </rPr>
      <t xml:space="preserve">.
</t>
    </r>
  </si>
  <si>
    <t>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
Las Direcciones Técnicas que pertenecen a esta Coordinación, remiten trimestralmente el seguimiento que realizan a esta recomendación.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Referirse a los documentos verificadores colocados en la carpeta compartida ubicada en el Servidor Institucional</t>
  </si>
  <si>
    <t>Con  la expedición de la Ley Orgánica de Telecomunicaciones, el personal de la extinta Superintendencia de Telecomunicaciones, el Consejo Nacional de Telecomunicaciones y la Secretaría Nacional de Telecomunicaciones pasaron a conformar la ARCOTEL, y este Organismo Técnico de Regulación y Control en cumplimiento a la Disposición Transitoria Séptima de la referida Ley, realizó la distribución del personal conforme la nueva estructura de la institución, así como la formación, experiencia, capacitación de los servidores y el proyecto de Manual de Descripción, Valoración y Clasificación de Puestos de la ARCOTEL, mismo que ha sido presentado al Ministerio del Trabajo para su aprobación.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Referirse a los documentos verificadores colocados en la carpeta compartida ubicada en el Servidor Institucional</t>
  </si>
  <si>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rFont val="Arial"/>
        <family val="2"/>
      </rPr>
      <t xml:space="preserve">“Agradeceré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t>
    </r>
    <r>
      <rPr>
        <sz val="8"/>
        <rFont val="Arial"/>
        <family val="2"/>
      </rPr>
      <t xml:space="preserve">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
Se adjunta 1 PDF: Memorando ARCOTEL-DEAR-2016-0043-M de 12 de octubre de 2016  relacionado con el Informe 32016-2-2015   (DAI-AI-0878-2016), Recomendación 1.
</t>
    </r>
    <r>
      <rPr>
        <b/>
        <sz val="8"/>
        <rFont val="Arial"/>
        <family val="2"/>
      </rPr>
      <t xml:space="preserve">Es una recomendación de carácter permanente, dirigida para todo el nivel directivo de la ARCOTEL; pero, particularmente no es de competencia de la CCDS.
</t>
    </r>
    <r>
      <rPr>
        <sz val="8"/>
        <rFont val="Arial"/>
        <family val="2"/>
      </rPr>
      <t>Con Memorando ARCOTEL-CCDS-2018-0255-M de 04 de abril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r>
  </si>
  <si>
    <t>Con Memorando  ARCOTEL-CCDE-2018-0235-M de 05 de abril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</si>
  <si>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rFont val="Arial"/>
        <family val="2"/>
      </rPr>
      <t>“Agradeceré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Con Memorando ARCOTEL-CRDE-2018-0012-M de 26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t>
    </r>
  </si>
  <si>
    <r>
      <t xml:space="preserve">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MEMORANDO FUNCIONES ASIGNADAS A CADA UNO DE LAS Y LOS SERVIDORES DE LA CPDP.
</t>
    </r>
    <r>
      <rPr>
        <b/>
        <sz val="8"/>
        <rFont val="Arial"/>
        <family val="2"/>
      </rPr>
      <t xml:space="preserve">Marzo 27: No se presenta variaciones con respecto al último reporte de diciembre 2017.   
Con Memorando ARCOTEL-CPDP-2018-0054-M de 27 de marzo de 2018 se remite el reporte de cumplimiento de Recomendaciones de CGE
</t>
    </r>
    <r>
      <rPr>
        <sz val="8"/>
        <rFont val="Arial"/>
        <family val="2"/>
      </rPr>
      <t>Referirse a los documentos verificadores colocados en la carpeta compartida ubicada en el Servidor Institucional y las atribuciones establecidas en el Estatuto Orgánico de Gestión Organizacional por Procesos de la  ARCOTEL  vigente</t>
    </r>
  </si>
  <si>
    <t>Memorando Nro. ARCOTEL-CPDP-2017-0029-M de 19 de junio de 2017 última  Delegación para seguimiento recomendaciones organismos de control  (Miriam Apolo)
CODIGO DE ÉTICA DE LOS SERVIDORES DE ARCOTEL Resolución 0029-ARCOTEL-2016
Memorando ARCOTEL-CPDP-2018-0054-M de 27 de marzo de 2018</t>
  </si>
  <si>
    <t>CPDP se encuentra en el levantamiento y diagramación de procesos, dentro de ellos los de CAFI.- BIENES DE LARGA DURACIÓN (Administrativo-Financiero), de conformidad a las nuevas competencias del Estatuto Orgánico de Gestión Organizacional por Procesos de la ARCOTEL.
Marzo 27: Al concluir cronograma de trabajo para levantamiento de procesos 30 de abril 2018
Con Memorando ARCOTEL-CPDP-2018-0054-M de 27 de marzo de 2018 se remite el reporte de cumplimiento de Recomendaciones de CGE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t>
  </si>
  <si>
    <r>
      <rPr>
        <u/>
        <sz val="8"/>
        <rFont val="Arial"/>
        <family val="2"/>
      </rPr>
      <t xml:space="preserve">Con la emisión del INSTRUCTIVO por parte de CADA.
Recomendación estaría cumplida.  
</t>
    </r>
    <r>
      <rPr>
        <i/>
        <sz val="8"/>
        <rFont val="Arial"/>
        <family val="2"/>
      </rPr>
      <t>(Referirse al documento verificador colocado en la carpeta compartida ubicada en el Servidor Institucional - CADA;  Instructivo aprobado con firma del Coordinador General Administrativo Financiero)</t>
    </r>
    <r>
      <rPr>
        <sz val="8"/>
        <rFont val="Arial"/>
        <family val="2"/>
      </rPr>
      <t xml:space="preserve">
Sin embargo, la CPDP se encuentra en el levantamiento y diagramación de procesos, dentro de ellos los de CAFI.- BIENES DE LARGA DURACIÓN (Administrativo), de conformidad a las nuevas competencias del Estatuto Orgánico de Gestión Organizacional por Procesos de la ARCOTEL.
</t>
    </r>
    <r>
      <rPr>
        <b/>
        <sz val="8"/>
        <rFont val="Arial"/>
        <family val="2"/>
      </rPr>
      <t xml:space="preserve">Marzo 27: Al concluir cronograma de trabajo para levantamiento de procesos 30 de abril 2018 
Con Memorando ARCOTEL-CPDP-2018-0054-M de 27 de marzo de 2018 se remite el reporte de cumplimiento de Recomendaciones de CGE
</t>
    </r>
  </si>
  <si>
    <r>
      <rPr>
        <u/>
        <sz val="8"/>
        <rFont val="Arial"/>
        <family val="2"/>
      </rPr>
      <t xml:space="preserve">La Dirección Nacional de Planificación y Gestión de la Calidad  actualizó el manual de conformidad al documento en su Versión 3.0 del 06 de febrero de 2015.
Recomendación estaría cumplida.
</t>
    </r>
    <r>
      <rPr>
        <sz val="8"/>
        <rFont val="Arial"/>
        <family val="2"/>
      </rPr>
      <t xml:space="preserve">De conformidad al Estatuto actualmente no es competencia de la DPCP.
</t>
    </r>
    <r>
      <rPr>
        <b/>
        <sz val="8"/>
        <rFont val="Arial"/>
        <family val="2"/>
      </rPr>
      <t>Marzo 27: Se solicita tomar en cuenta lo reportado en diciembre 2017
Con Memorando ARCOTEL-CPDP-2018-0054-M de 27 de marzo de 2018 se remite el reporte de cumplimiento de Recomendaciones de CGE</t>
    </r>
    <r>
      <rPr>
        <sz val="8"/>
        <rFont val="Arial"/>
        <family val="2"/>
      </rPr>
      <t xml:space="preserve">
</t>
    </r>
  </si>
  <si>
    <t>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
Mediante Memorando ARCOTEL-DAM-2016-0264-M de 09 de marzo de 2016,  el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ARCOTEL-DAM-2016-0263-M, para que en el ámbito de su competencia tome las acciones pertinentes, con la finalidad de continuar con el cumplimiento de la recomendación”.
Mediante Oficio ARCOTEL-DFN-2016-0085-OF de 17 de marzo de 2016, el Director Financiero de la ARCOTEL comunica al  Asesor de Despacho Ministerial del MINTEL, lo siguiente:  En cumplimiento de la recomendación No. 11 constante en el examen especial a los egresos solicitados por la Dirección Nacional de Imagen y Comunicación de la SUPERTEL (actualmente ARCOTEL) por el período comprendido entre el 1 de enero y 30 de junio de 2012, que señala: "A la Directora Nacional Financiera Administrativa: 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
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
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
Por lo expuesto, mucho agradeceré a usted, se digne realizar el reintegro de dicho valor en un plazo de 30 días, el pago oportuno evitará el inicio de las acciones legales pertinentes.
Mediante comunicación de 02 de mayo de 2016, suscrita por Patricio Modesto Jarrín Noboa, recibida el 03 de mayo de 2016 en la Dirección Financiera de la ARCOTEL (#1672),  se comunica al Director Financiero de la ARCOTEL, lo siguiente:  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
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
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Con Memorando ARCOTEL-CAFI-2018-0247-M de 03 de abril de 2018 la  CADA remite el reporte de cumplimiento de Recomendaciones de CGE</t>
  </si>
  <si>
    <t xml:space="preserve">ARCOTEL-DECS-2017-0068-M de 20 de febrero de 2017 Asunto: Cumplimiento del Informe del Examen Especial 12747-1-2015
ARCOTEL-DECS-2017-0116-M de 19 de abril de 2017 Asunto: Alcance al Memorando ARCOTEL-DECS-2017-0068-M referente al Examen Especial 12747-1-2015, "DAI-AI-0076-2016
ARCOTEL-DECS-2017-0119-M de 27 de abril de 2017 Asunto: Alcance al Memorando ARCOTEL-DECS-2017-0068-M referente al Examen Especial 12747-1-2015, "DAI-AI-0076-2016
ARCOTEL-DECS-2017-0052-M de 06 de febrero de 2017 Asunto: Cumplimiento del Informe del Examen Especial 12747-1-2015
ARCOTEL-DECS-2017-0071-M de 20 de febrero de 2017 Asunto: Cumplimiento del Informe del Examen Especial 12747-1-2015
Memorando ARCOTEL-DECS-2018-0012-M de 05 de enero de 2018
Memorando ARCOTEL-DECS-2018-0080-M de 28 de marzo de 2018
</t>
  </si>
  <si>
    <t xml:space="preserve">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
Con Memorando ARCOTEL-DECS-2018-0080-M de 28 de marzo de 2018 se remite el reporte de cumplimiento de Recomendaciones de CGE
Referirse a los documentos verificadores colocados en la carpeta compartida ubicada en el Servidor Institucional </t>
  </si>
  <si>
    <t xml:space="preserve">ARCOTEL-DECS-2017-0074-M de 03 de marzo de 2017 Asunto: Custodia y administración de banners institucionales y otros
ARCOTEL-DECS-2017-0004-M de 03 de enero de 2017 Asunto: Designación de delegado para suscripción del Acta de entrega-recepción única y definitiva del contrato: SERVICIO DE PUBLICACIÓN ESCRITA CON EL DIARIO EL TELÉGRAFO
ARCOTEL-DECS-2017-0018-M de 12 de enero de 2017 Asunto: Contratación del servicio de Internet dedicado NETLIFE para la Unidad de Comunicación Social
ARCOTEL-DECS-2017-0034-M de 30 de enero de 2017 Asunto: Acta de entrega-recepción única y definitiva del Contrato No. ARCOTEL-2015-037
ARCOTEL-DECS-2017-0039-M de 01 de febrero De 2017 Asunto: Solicitud de Pago a Diario El Telégrafo por publicación de Aviso Contratado
ARCOTEL-DECS-2017-0054-M de 07 de febrero de 2017 Asunto: Validación de constancia de requerimiento en la planificación, PAC y presupuesto, e inicio de Procedimiento de Contratación Pública
ARCOTEL-DECS-2017-0055-M de 07 de febrero de 2017 Asunto: Requisición para la contratación del servicio de Internet
ARCOTEL-DECS-2017-0062-M de 14 de febrero de 2017 Asunto: Solicitud de actualización de la Certificación Presupuestaria del servicio de Internet
ARCOTEL-DECS-2017-0069-M de 20 de febrero de 2017 Asunto: Validación de constancia de requerimiento en la planificación, PAC y presupuesto, e inicio de Procedimiento de Contratación Pública
ARCOTEL-DECS-2017-0080-M de 06 de marzo de 2017 Asunto: Solicitud de pago factura NETLIFE correspondiente al mes de febrero de 2017
ARCOTEL-DECS-2017-0085-M de 10 de marzo de 2017 Asunto: Solicitud de pago de la factura de monitoreo de medios (clipping de noticias)
ARCOTEL-DECS-2017-0088-M de 14 de marzo de 2017 Asunto: validación de constancia de requerimiento en la planificación, PAC y presupuesto, e inicio de Procedimiento de Contratación Pública: pago de un aviso publicado en Diario El Telégrafo
ARCOTEL-DECS-2017-0310-M de 08 de noviembre de 2017 Asunto: Solicitud de pago de factura del servicio de monitoreo de medios (CLIPPING DE NOTICIAS), del período 17 de septiembre al 16 de octubre de 2017.
ARCOTEL-DECS-2017-0317-M de 21 de noviembre de 2017 Asunto: Se remite Acta Entrega Recepción del contrato No. ARCOTEL-2016-028.
ARCOTEL-DECS-2017-0320-M de 23 de noviembre de 2017 Asunto: Solicitud de pago de la factura del servicio (clipping de noticias) correspondiente al período del 17 de octubre al 16 de noviembre de 2017
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
Referirse a los documentos verificadores colocados en la carpeta compartida ubicada en el Servidor Institucional 
Con Memorando ARCOTEL-DECS-2018-0080-M de 28 de marzo de 2018 se remite el reporte de cumplimiento de Recomendaciones de CGE
</t>
  </si>
  <si>
    <t xml:space="preserve">ARCOTEL-DECS-2017-0074-M de 03 de marzo de 2017
ARCOTEL-DECS-2017-0004-M de 03 de enero de 2017 
ARCOTEL-DECS-2017-0018-M de 12 de enero de 2017 
ARCOTEL-DECS-2017-0034-M de 30 de enero de 2017 
ARCOTEL-DECS-2017-0039-M de 01 de febrero De 2017 
ARCOTEL-DECS-2017-0054-M de 07 de febrero de 2017 
ARCOTEL-DECS-2017-0055-M de 07 de febrero de 2017 
ARCOTEL-DECS-2017-0062-M de 14 de febrero de 2017 
ARCOTEL-DECS-2017-0069-M de 20 de febrero de 2017 
ARCOTEL-DECS-2017-0080-M de 06 de marzo de 2017 
ARCOTEL-DECS-2017-0085-M de 10 de marzo de 2017 
ARCOTEL-DECS-2017-0088-M de 14 de marzo de 2017 
ARCOTEL-DECS-2017-0242-M  de 06 de septiembre de 2017
ARCOTEL-DECS-2017-0320-M de 23 de noviembre de 2017
Memorando ARCOTEL-DECS-2018-0011-M de 05 de enero de 2018 
Referirse a los documentos verificadores colocados en la carpeta compartida ubicada en el Servidor Institucional 
Memorando ARCOTEL-DECS-2018-0080-M de 28 de marzo de 2018
</t>
  </si>
  <si>
    <t>De acuerdo a la RESOLUCIÓN 04-03-ARCOTEL-2017 mediante el cual se expidió el ESTATUTO ORGÁNICO DE GESTIÓN ORGANIZACIONAL POR PROCESOS DE LA AGENCIA DE REGULACIÓN Y CONTROL DE LAS TELECOMUNICACIONES, ARCOTEL, es competencia de la Unidad de Registro Público
Memorando ARCOTEL-CPGE-2017-0056-M de 17 de febrero de 2017
Memorando ARCOTEL-DEDA-2017-0195-M de 31 de enero de 2017
Con Memorando ARCOTEL-DEDA-2018-0889-M de 27 de marzo de 2018 se remite el reporte de cumplimiento de Recomendaciones de CGE</t>
  </si>
  <si>
    <t xml:space="preserve">Con Memorando ARCOTEL-DEDA-2018-0889-M de 27 de marzo de 2018 se remite el reporte de cumplimiento de Recomendaciones de CGE
Referirse a los documentos verificadores colocados en la carpeta compartida ubicada en el Servidor Institucional </t>
  </si>
  <si>
    <t xml:space="preserve">Contestación de cumplimiento de las Recomendaciones de Exámenes Especiales de Auditoría Interna y de la Contraloría General del Estado (CGE)
Con Memorando ARCOTEL-DEDA-2018-0889-M de 27 de marzo de 2018 se remite el reporte de cumplimiento de Recomendaciones de CGE
Referirse a los documentos verificadores colocados en la carpeta compartida ubicada en el Servidor Institucional </t>
  </si>
  <si>
    <r>
      <t xml:space="preserve">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"Comisión de Gestión Documental y Archivo", se entenderá que aquellas atribuciones y responsabilidades corresponden a la "Secretaría General, o la Dirección de Gestión Documental y Archivo, o quien haga sus veces. Por lo tanto la conformación del comité no aplica, </t>
    </r>
    <r>
      <rPr>
        <b/>
        <sz val="8"/>
        <rFont val="Arial"/>
        <family val="2"/>
      </rPr>
      <t>sin embargo la DEDA está trabajando en la emisión de la tabla de plazos de conservación documental.</t>
    </r>
    <r>
      <rPr>
        <sz val="8"/>
        <rFont val="Arial"/>
        <family val="2"/>
      </rPr>
      <t xml:space="preserve">
Con Memorando ARCOTEL-DEDA-2018-0889-M de 27 de marzo de 2018 se remite el reporte de cumplimiento de Recomendaciones de CGE</t>
    </r>
  </si>
  <si>
    <t>Mediante la Circular Nro. ARCOTEL-DTH-2016-0006, la CADT emitió directrices a los responsables de las unidades administrativas, para el cambio de atribuciones y responsabilidades de los servidores a su cargo.
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Se adjunta listado del personal de la Dirección de Talento Humano por roles.
Con Memorando ARCOTEL-CAFI-2018-0227-M de 28 de marzo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</si>
  <si>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 xml:space="preserve">CADT: De acuerdo a la Metodología implementada por el Ministerio del Trabajo se realizó el levantamiento de las necesidades de capacitación de los servidores de la ARCOTEL.
Documentación entregada: 
1. Plan de Capacitación 2017 Aprobado.
2. Registro de actividades de capacitación ejecutadas en el periodo 2017
En el primer trimestre de 2018, se ha elaborado y aprobado el Plan de Capacitación 2018, de conformidad a las directrices del Ministerio del Trabajo.
Con Memorando ARCOTEL-CAFI-2018-0227-M de 28 de marzo de 2018 se remite reporte de cumplimiento de Recomendaciones de CGE
Referirse a los documentos verificadores colocados en la carpeta compartida ubicada en el Servidor Institucional </t>
  </si>
  <si>
    <t xml:space="preserve">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
Mediante Oficio Nro.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
Cabe señalar que la CADT, se encuentra trabajando con el MDT, en la aprobación del Manual de Clasificación de Puestos, así como en la creación de puestos, a fin de planificar y ejecutar los respectivos concursos de mérito y oposición.
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
Con Memorando ARCOTEL-CAFI-2018-0227-M de 28 de marzo de 2018 se remite reporte de cumplimiento de Recomendaciones de CGE
Referirse a los documentos verificadores colocados en la carpeta compartida ubicada en el Servidor Institucional </t>
  </si>
  <si>
    <t>Con memorando ARCOTEL-CJUR-2017-0172-M de 20 de marzo de 2017 se informa a la DEAR el cumplimiento de esta recomendación
Con memorando ARCOTEL-CJDA-2017-0092-M 11/ABR/2017 se realiza la asignación de actividades
Mediante  Memorando  ARCOTEL-CJDA-2017-0251-M de 19 de septiembre de 2017, se informa que la falta de personal puede afectar la gestión institucional.
Mediante memorando ARCOTEL-CJDA-2017-0258-M 26/SEP/2017, se solicita personal
Con Memorandos  ARCOTEL-CJDA-2018-0116-M de 21 de marzo de 2018 y  ARCOTEL-CJUR-2018-0206-M de 27 de marzo de 2018 se remite el reporte de cumplimiento de Recomendaciones de la CGE  correspondientes a CJDA
Referirse a los documentos verificadores colocados en la carpeta compartida ubicada en el Servidor Institucional y las atribuciones establecidas en el Estatuto Orgánico de Gestión Organizacional por Procesos de la  ARCOTEL  vigente</t>
  </si>
  <si>
    <t xml:space="preserve">Con memorando ARCOTEL-CJDA-2017-0060-M de 08 de marzo de 2017 se dispone el cumplimiento de esta recomendación
Conforme al Registro de la CJDA, en el período evaluado no se evidencia temática relacionada con la recomendación
En el registro de la CJDA, en el periodo evaluado no se evidencia temática relacionada con la recomendación.
Con Memorandos  ARCOTEL-CJDA-2018-0116-M de 21 de marzo de 2018 y  ARCOTEL-CJUR-2018-0206-M de 27 de marzo de 2018 se remite el reporte de cumplimiento de Recomendaciones de la CGE  correspondientes a CJDA
Referirse a los documentos verificadores colocados en la carpeta compartida ubicada en el Servidor Institucional </t>
  </si>
  <si>
    <t xml:space="preserve">Con memorando ARCOTEL-CJDA-2017-0060-M de 08 de marzo de 2017 se dispone el cumplimiento de esta recomendación
Conforme al Registro de la CJDA, en el período evaluado no se evidencia temática relacionada con la recomendación
En el registro de la CJDA, en el periodo evaluado no se evidencia temática relacionada con la recomendación.
Con Memorandos  ARCOTEL-CJDA-2018-0116-M de 21 de marzo de 2018 y  ARCOTEL-CJUR-2018-0206-M de 27 de marzo de 2018 se remite el reporte de cumplimiento de Recomendaciones de la CGE  correspondientes a CJDA
Referirse a los documentos verificadores colocados en la carpeta compartida ubicada en el Servidor Institucional 
Referirse a los documentos verificadores colocados en la carpeta compartida ubicada en el Servidor Institucional </t>
  </si>
  <si>
    <r>
      <t xml:space="preserve">Con memorando ARCOTEL-CJUR-2017-0171-M de 20 de marzo de 2017 se informa a la DEAR el cumplimiento de esta recomendación
</t>
    </r>
    <r>
      <rPr>
        <b/>
        <sz val="8"/>
        <rFont val="Arial"/>
        <family val="2"/>
      </rPr>
      <t xml:space="preserve">Conforme al Registro de la CJDA, en el período evaluado no se evidencia temática relacionada con la recomendación
</t>
    </r>
    <r>
      <rPr>
        <sz val="8"/>
        <rFont val="Arial"/>
        <family val="2"/>
      </rPr>
      <t xml:space="preserve">
Mediante Memorando ARCOTEL-CPDS-2017-0120-M de 14 de septiembre de 2017  se envía el Memo ARCOTEL-CJUR-2017-0543-M a la Dirección Administrativa
En el registro de la CJDA, en el periodo evaluado no se evidencia temática relacionada con la recomendación.
Con Memorandos  ARCOTEL-CJDA-2018-0116-M de 21 de marzo de 2018 y  ARCOTEL-CJUR-2018-0206-M de 27 de marzo de 2018 se remite el reporte de cumplimiento de Recomendaciones de la CGE  correspondientes a CJDA</t>
    </r>
  </si>
  <si>
    <r>
      <t xml:space="preserve">A la Directora Ejecutiva de la ARCOTEL
4. Dispondrá a los titulares de las unidades jurídicas que efectúen el seguimiento a los requerimientos de terminación contractual, hasta la liquidación y finiquito oportuno, completo y con el resarcimiento de perjuicios </t>
    </r>
    <r>
      <rPr>
        <b/>
        <sz val="8"/>
        <rFont val="Arial"/>
        <family val="2"/>
      </rPr>
      <t>de haberlos</t>
    </r>
    <r>
      <rPr>
        <sz val="8"/>
        <rFont val="Arial"/>
        <family val="2"/>
      </rPr>
      <t xml:space="preserve">.
</t>
    </r>
  </si>
  <si>
    <r>
      <t xml:space="preserve">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
Mediante Memorando No. ARCOTEL-CJUR-2017-0057-M de 27 de enero de 2017, el señor Coordinador General Jurídico dispone a las Direcciones de Asesoría Jurídica, Patrocinio y Coactivas y a Impugnaciones, dar cumplimiento oportuno y cabal a las recomendaciones de la CGE y de la DAIN 
</t>
    </r>
    <r>
      <rPr>
        <i/>
        <sz val="8"/>
        <rFont val="Arial"/>
        <family val="2"/>
      </rPr>
      <t>1_El encargado de la administración del contrato presenta al Director de Patrocinio y Coactivas el informe de avance (INFORME 001-03-2018- DM -CIAM 005-2016 PROCEDIMIENTO ARBITRAL</t>
    </r>
    <r>
      <rPr>
        <sz val="8"/>
        <rFont val="Arial"/>
        <family val="2"/>
      </rPr>
      <t xml:space="preserve">
Con Memorando ARCOTEL-CJUR-2018-0206-M de 27 de marzo de 2018 se remite el reporte de cumplimiento de las Recomendaciones de CGE correspondiente a CJUR
Referirse a los documentos verificadores colocados en la carpeta compartida ubicada en el Servidor Institucional </t>
    </r>
  </si>
  <si>
    <r>
      <t xml:space="preserve">Anexo 4 del Informe DAI-AI-0284-2017:  </t>
    </r>
    <r>
      <rPr>
        <i/>
        <sz val="8"/>
        <rFont val="Arial"/>
        <family val="2"/>
      </rPr>
      <t>En razón de que los CONTRATOS PRG-2012-100 y DCP-2014-013, se encuentran en ejecución y debiendo  ser liquidados y cobrados  los costos indirectos a su terminación</t>
    </r>
    <r>
      <rPr>
        <sz val="8"/>
        <rFont val="Arial"/>
        <family val="2"/>
      </rPr>
      <t xml:space="preserve">
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Acta de Entrega Recepción finalización Contrato PRG-2013-010  
 Contratos PRG-2012-100 Y DCP-2014-013
Se adjunta el acta de entrega - recepción del contrato PRG-2013-010
Los contratos PRG-2012-100 Y DCP-2014-013 corresponden al contrato principal y contrato complementario del Diseño de pliegos para la construcción del nuevo edificio de la SUPERTEL.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</si>
  <si>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r>
      <t>Anexo 4 del Informe DAI-AI-0284-2017:</t>
    </r>
    <r>
      <rPr>
        <i/>
        <sz val="8"/>
        <rFont val="Arial"/>
        <family val="2"/>
      </rPr>
      <t xml:space="preserve"> En razón de que los CONTRATOS PRG-2012-100 y DCP-2014-013, se encuentran en ejecución y debiendo  ser liquidados y cobrados  los costos indirectos y las multas a su terminación.</t>
    </r>
    <r>
      <rPr>
        <sz val="8"/>
        <rFont val="Arial"/>
        <family val="2"/>
      </rPr>
      <t xml:space="preserve">
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Memorando ARCOTEL-CADA-2017-0598-M de 19 de junio de 2017
En el citado memorando el Administrador del contrato expone los justificativos para no aplicar multas por cuanto la demora en la entrega del producto final no se le puede imputar al consultor, sino al Municipio de Quito.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</si>
  <si>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r>
      <t xml:space="preserve">Anexo 4 del Informe DAI-AI-0284-2017: </t>
    </r>
    <r>
      <rPr>
        <i/>
        <sz val="8"/>
        <rFont val="Arial"/>
        <family val="2"/>
      </rPr>
      <t>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t>
    </r>
    <r>
      <rPr>
        <sz val="8"/>
        <rFont val="Arial"/>
        <family val="2"/>
      </rPr>
      <t xml:space="preserve">
Mediante Memorando  ARCOTEL-CAF-2016-0079-M de 06 de abril de 2016, se notifica a la Dirección Administrativa y Financiera sobre las recomendaciones que deben ser cumplidas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</si>
  <si>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t xml:space="preserve">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</si>
  <si>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y las atribuciones establecidas en el Estatuto Orgánico de Gestión Organizacional por Procesos de la  ARCOTEL  vigente</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</si>
  <si>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</si>
  <si>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Sin evidencia de cumplimiento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</si>
  <si>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ARCOTEL-DEAR-2017-0014-M de 16 de enero de 2017 
ARCOTEL-CAFI-2017-0030-M de 27 de enero de 2017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</si>
  <si>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ARCOTEL-DEAR-2017-0014-M de 16 de enero de 2017
Mediante Memorando ARCOTEL-CAFI-2017-0030-M de 27 de enero de 2017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</si>
  <si>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ARCOTEL-DEAR-2017-0014-M de 16 de enero de 2017
 Memorando ARCOTEL-CAFI-2017-0030-M de 27 de enero de 2017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</si>
  <si>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(Memorando ARCOTEL-CADA-2017-0305-M de 28 de marzo de 2017)
En el artículo 40, letra c)  del citado Instructivo se establece la obligatoriedad de utilizar los vehículos en horas laborables y se guarden en garajes autorizados.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</si>
  <si>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CADF
Memorando ARCOTEL-CADF-2017-0580-M de 04 de mayo de 2017
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</si>
  <si>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ARCOTEL-ARCOTEL-2017-0036-M de 20 de marzo de 2017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</si>
  <si>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Falta incluir el documento verificador por parte de la Dirección Financiera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</si>
  <si>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Memorando ARCOTEL-CAF-2017-0725-M de 25 de noviembre de 2017, se notifica con la recomendación y se solicita se informe el avance y cumplimiento de las recomendaciones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</si>
  <si>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r>
      <t xml:space="preserve">Mediante Memorando ARCOTEL-CADF-2017-1671-M de 27 de noviembre de 2017, el Director Financiero (E) comunica al Coordinador General Administrativo Financiero, lo siguiente: </t>
    </r>
    <r>
      <rPr>
        <i/>
        <sz val="8"/>
        <rFont val="Arial"/>
        <family val="2"/>
      </rPr>
      <t xml:space="preserve">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t>
    </r>
    <r>
      <rPr>
        <sz val="8"/>
        <rFont val="Arial"/>
        <family val="2"/>
      </rPr>
      <t xml:space="preserve">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</si>
  <si>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t xml:space="preserve">Memorando ARCOTEL-CAFI-2017-0725-M de 27 de noviembre de 2017, se notifica con la recomendación y se solicita se informe el avance y cumplimiento de las recomendaciones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</si>
  <si>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r>
      <t xml:space="preserve">A la Directora Ejecutiva de la ARCOTEL
4. Dispondrá a los titulares de las unidades jurídicas que efectúen el seguimiento a los requerimientos de terminación contractual, hasta la liquidación y finiquito oportuno, completo y con el resarcimiento de perjuicios </t>
    </r>
    <r>
      <rPr>
        <b/>
        <sz val="8"/>
        <rFont val="Arial"/>
        <family val="2"/>
      </rPr>
      <t>de haberlos.</t>
    </r>
    <r>
      <rPr>
        <sz val="8"/>
        <rFont val="Arial"/>
        <family val="2"/>
      </rPr>
      <t xml:space="preserve">
</t>
    </r>
  </si>
  <si>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
En el Instructivo aprobado con fecha 28 de marzo de 2017, se establece lo solicitado en la recomendación 8.2, sobre el control al estado de los bienes y la responsabilidades de cada uno de los participantes en la gestión de bienes. Así como la implementación del inspecciones. 
En el Instructivo indicado, se establece las funciones del bodeguero en la recepción de los bienes, y, su ingreso a bodega. 
Con Memorando ARCOTEL-CAFI-2018-0240-M de 02 de abril de 2018 se remite el reporte de cumplimiento de Recomendaciones de CGE
(Con Memorando ARCOTEL-CAFI-2018-0249-M de 03 de abril de 2018 se señala que remitió Reporte mediante ARCOTEL-CAFI-2018-0240-M)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</si>
  <si>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En el Instructivo para la administración de bienes se establece el tratamiento a los bienes técnicos. Con lo que se cumpliría la recomendación. 
Con Memorando ARCOTEL-CAFI-2018-0240-M de 02 de abril de 2018 se remite el reporte de cumplimiento de Recomendaciones de CGE
(Con Memorando ARCOTEL-CAFI-2018-0249-M de 03 de abril de 2018 se señala que remitió Reporte mediante ARCOTEL-CAFI-2018-0240-M)</t>
  </si>
  <si>
    <t>Mediante Memorando ARCOTEL-DAI-2016-0007-M de 09 de agosto de 2016, el Auditor General remitió al Coordinador General Administrativo Financiero de la ARCOTEL un ejemplar del Informe DAI-AI-0301-2016 (11936-1-2014).
El Auditor General mediante Memorandos ARCOTEL-DAI-2016-0008-M y ARCOTEL-DAI-2016-0009-M de 09 de agosto de 2016, también remitió a la Dirección Administrativa y a la Dirección Financiera un ejemplar del Informe DAI-AI-0301-2016 (11936-1-2014). 
Mediante Memorando ARCOTEL-CAFI-2017-0116-M de 09 de marzo de 2017 el Coordinador General Administrativo Financiero remite al Coordinador General Jurídico, Encargado, el Proyecto Reglamento Bienes y Transporte para su revisión y validación.  Posteriormente, mediante Memorando ARCOTEL-CAFI-2017-0146-M de 24 de marzo de 2017, el Coordinador General Administrativo Financiero solicita al Coordinador General Jurídico, Encargado, se informe el estado de revisión del Reglamento Interno Bienes de la ARCOTEL. 
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
Con Memorando ARCOTEL-CJUR-2017-0550-M de 13 de septiembre de 2017, el Abg. Edgar Flores Coordinador General Jurídico, insiste a la Coordinación Administrativa Financiera,  en la necesidad de informar sobre el tema en mención.
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Con Memorando ARCOTEL-CAFI-2018-0240-M de 02 de abril de 2018 se remite el reporte de cumplimiento de Recomendaciones de CGE
(Con Memorando ARCOTEL-CAFI-2018-0249-M de 03 de abril de 2018 se señala que remitió Reporte mediante ARCOTEL-CAFI-2018-0240-M)</t>
  </si>
  <si>
    <t xml:space="preserve">En cumplimiento
Con Memorando ARCOTEL-CZO3-2018-0664-M de 02 de abril de 2018 se remite reporte de cumplimiento de Recomendaciones de CGE
(Con Memorando ARCOTEL-CZO3-2018-0715-M de 05 de abril de 2018 se señala que remitió Reporte mediante Memorando ARCOTEL-CZO3-2018-0664-M)
Referirse a los documentos verificadores colocados en la carpeta compartida ubicada en el Servidor Institucional </t>
  </si>
  <si>
    <t xml:space="preserve">Con Memorando ARCOTEL-CZO3-2018-0664-M de 02 de abril de 2018 se remite reporte de cumplimiento de Recomendaciones de CGE
(Con Memorando ARCOTEL-CZO3-2018-0715-M de 05 de abril de 2018 se señala que remitió Reporte mediante Memorando ARCOTEL-CZO3-2018-0664-M)
Referirse a los documentos verificadores colocados en la carpeta compartida ubicada en el Servidor Institucional </t>
  </si>
  <si>
    <t>Se mantiene carpetas “DOCUMENTOS INMUEBLE ARCOTEL”, la cual contiene el resumen y documentación de respaldo lo siguiente:
x Pago de Impuestos
x Escritura
x Construcciones – Remodelaciones – Ampliaciones
x Mantenimientos
x Planos
x Oficios y Trámites varios
Con Memorando ARCOTEL-CZO3-2018-0664-M de 02 de abril de 2018 se remite reporte de cumplimiento de Recomendaciones de CGE
(Con Memorando ARCOTEL-CZO3-2018-0715-M de 05 de abril de 2018 se señala que remitió Reporte mediante Memorando ARCOTEL-CZO3-2018-0664-M)</t>
  </si>
  <si>
    <t xml:space="preserve">Se adjunta documentación de dos procesos de contratación referente al cumplimiento de la recomendación. 
Con Memorando ARCOTEL-CZO6-2018-0710-M de 27 de marzo de 2018 se remite el reporte de cumplimiento de Recomendaciones de la CGE.
Referirse a los documentos verificadores colocados en la carpeta compartida ubicada en el Servidor Institucional </t>
  </si>
  <si>
    <t xml:space="preserve">Esta recomendación es de competencia de la  DTH, sin embargo las actividades de Talento Humano descentralizadas se realizan conforme los procesos estandarizados por la DTH como se puede observar en Memorando ARCOTEL-CZ5-2016-0001-C de 24 de mayo de 2016.
Con Memorando ARCOTEL-CZO5-2018-0396-M de 21 de marzo de 2018 se remite el reporte de cumplimiento de Recomendaciones de la CGE
Referirse a los documentos verificadores colocados en la carpeta compartida ubicada en el Servidor Institucional </t>
  </si>
  <si>
    <t xml:space="preserve">Con Memorando ARCOTEL-CZO5-2018-0396-M de 21 de marzo de 2018 se remite el reporte de cumplimiento de Recomendaciones de la CGE
Referirse a los documentos verificadores colocados en la carpeta compartida ubicada en el Servidor Institucional </t>
  </si>
  <si>
    <t>Con Memorando ARCOTEL-CZ5-2015-0237-M de 27 de mayo de 2015 se designa a Mariana Barros 
Con Memorando ARCOTEL-CZO5-2018-0396-M de 21 de marzo de 2018 se remite el reporte de cumplimiento de Recomendaciones de la CGE</t>
  </si>
  <si>
    <r>
      <rPr>
        <b/>
        <sz val="8"/>
        <rFont val="Arial"/>
        <family val="2"/>
      </rPr>
      <t>Memorando ARCOTEL-CZ5-2016-0515-</t>
    </r>
    <r>
      <rPr>
        <sz val="8"/>
        <rFont val="Arial"/>
        <family val="2"/>
      </rPr>
      <t>M de 04 de mayo de 2016
Memorando ARCOTEL-CZ5-2016-0521-M de 04 de mayo de 2016
Memorando ARCOTEL-CZO5-2018-0396-M de 21 de marzo de 2018</t>
    </r>
  </si>
  <si>
    <r>
      <rPr>
        <b/>
        <sz val="8"/>
        <rFont val="Arial"/>
        <family val="2"/>
      </rPr>
      <t>Memorando ARCOTEL-CZO5-2016-0423-M de 07 de octubre de 2016</t>
    </r>
    <r>
      <rPr>
        <sz val="8"/>
        <rFont val="Arial"/>
        <family val="2"/>
      </rPr>
      <t xml:space="preserve">
Memorando ARCOTEL-CZO5-2017-0036-M de 16 de enero de 2017
Memorando ARCOTEL-CZO5-2018-0396-M de 21 de marzo de 2018</t>
    </r>
  </si>
  <si>
    <r>
      <rPr>
        <b/>
        <sz val="8"/>
        <rFont val="Arial"/>
        <family val="2"/>
      </rPr>
      <t>Memorando ARCOTEL-CZO5-2016-0423-M de 07 de octubre de 2016</t>
    </r>
    <r>
      <rPr>
        <sz val="8"/>
        <rFont val="Arial"/>
        <family val="2"/>
      </rPr>
      <t xml:space="preserve">
Memorando ARCOTEL-CZO5-2017-0038-M de 16 de enero de 2017
Memorando ARCOTEL-CZO5-2017-0050-M de 17 de enero de 2017
Memorando ARCOTEL-CZO5-2017-0083-M de 20 de enero de 2017
Memorando ARCOTEL-CZO5-2018-0396-M de 21 de marzo de 2018</t>
    </r>
  </si>
  <si>
    <t xml:space="preserve">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
Mediante Memorando  ARCOTEL-CZO2-2017-0200-M  de 16 de febrero de 2017 :  DESIGNACIÓN RESPONSABLE PRINCIPAL SAMM - CZO2.
Mediante Memorando ARCOTEL-CZO2-2017-0197-M de 16 de febrero de 2017 se designa responsable alterno. 
Memorando  ARCOTEL-CZO2-2017-0196-M de fecha de 16 de febrero de 2017, DESIGNACIÓN USUARIOS HERRAMIENTAS SAMM - CZO2
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
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
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
Memorando Nro. ARCOTEL-CZO2-2017-0447-M
Quito, D.M., 24 de abril de 2017
Documentación de cumplimiento de la recomendación están el las siguientes carpetas:
\\172.20.1.33\Respaldo IRN Actualizado\Unidades\IRN\TECNICA\NPS\Telefonía Móvil TMN\Mediciones\Documentación\2012\Informes\SAMM
\\172.20.1.33\Respaldo IRN Actualizado\Unidades\IRN\TECNICA\NPS\Telefonía Móvil TMN\Mediciones\Documentación\2013\Informes\SAMM\2013
\\172.20.1.33\Respaldo IRN Actualizado\Unidades\2014\TÉCNICA\NST\TELEFONIA MOVIL\SAMM
\\172.20.1.33\Respaldo IRN Actualizado\Unidades\2015\TECNICA\NST\TELEFONIA MOVIL\SAMM
\\172.20.1.33\Respaldo IRN Actualizado\Unidades\2016\TECNICA\NST\TELEFONIA MOVIL\SAMM
//172.20.1.33/Respaldo IRN Actualizado/Unidades/2017/DESPACHO/SEGUIMIENTO
RECOMENDACIONES AIN
IT-CZO2-C-2017-0017  ene 2017
Con Memorando ARCOTEL-CZO2-2018-0347-M de 27 de marzo de 2018 se remite el reporte de cumplimiento de Recomendaciones de CGE
Referirse a los documentos verificadores colocados en la carpeta compartida ubicada en el Servidor Institucional 
</t>
  </si>
  <si>
    <t xml:space="preserve">De acuerdo al Memorando ARCOTEL-DAI-2016-0019-M de 09 de agosto de 2016 se ha notificado sobre las recomendaciones del Informe 11936-1-2014  (DAI-AI-0301-2016)  con Oficio N° ARCOTEL-DAIN-2016-0013-M
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
En relación a esta recomendación, que esta dando fiel cumplimiento, para lo cual adjunto el documento escaneado del vehículo PEQ-641, donde se puede observar que se cuenta con la documentación individualizada por vehículo, y así se dispone de todos.
Se da cumplimiento al seguimiento de esta recomendación mediante informes mensuales: 
Abril AT-CZO2-A-2017-0013
Mayo AT-CZ=2-A-2017-0014
Junio AT-CZ=2-A-2017-0026
Julio AT-CZ=2-A-2017-0039
Agosto AT-CZ=2-A-2017-0029
Septiembre AT-CZ=2-A-2017-0059
Noviembre AT-CZ=2-A-2017-0081
Diciembre AT-CZ=2-A-2017-0099
Con Memorando ARCOTEL-CZO2-2018-0347-M de 27 de marzo de 2018 se remite el reporte de cumplimiento de Recomendaciones de CGE
</t>
  </si>
  <si>
    <t xml:space="preserve">Con Memorando ARCOTEL-CZO2-2018-0347-M de 27 de marzo de 2018 se remite el reporte de cumplimiento de Recomendaciones de CGE
Referirse a los documentos verificadores colocados en la carpeta compartida ubicada en el Servidor Institucional </t>
  </si>
  <si>
    <t xml:space="preserve">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
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
Se dispone de expedientes individuales donde se lleva el control y seguimiento de los mantenimientos de cada uno de los vehículos que dispone la Coordinación Zonal 2”.
Con Memorando ARCOTEL-CZO2-2018-0347-M de 27 de marzo de 2018 se remite el reporte de cumplimiento de Recomendaciones de CGE
Referirse a los documentos verificadores colocados en la carpeta compartida ubicada en el Servidor Institucional </t>
  </si>
  <si>
    <t xml:space="preserve">Con Memorando ARCOTEL-CZO4-2018-0222-M de 27 de marzo de 2018 se remite el reporte de cumplimiento de Recomendaciones de CGE
Referirse a los documentos verificadores colocados en la carpeta compartida ubicada en el Servidor Institucional </t>
  </si>
  <si>
    <t xml:space="preserve">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Con Memorando ARCOTEL-CZ5G-2018-0137-M de 28 de marzo de 2018 se remite el reporte de cumplimiento de Recomendaciones  de CGE
Referirse a los documentos verificadores colocados en la carpeta compartida ubicada en el Servidor Institucional </t>
  </si>
  <si>
    <t xml:space="preserve">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Nro. ARCOTEL-CREG-2017-0174-M  de 30 de junio de 2017). Siendo importante señalar que el proceso actual requiere de un ingreso manual de información al sistema SIFAF, luego del cual se genera la facturación, de ahí la importancia de la propuesta planteada.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Referirse a los documentos verificadores colocados en la carpeta compartida ubicada en el Servidor Institucional </t>
  </si>
  <si>
    <r>
      <t xml:space="preserve">DEAC  señala:
Las recomendaciones fueron solventadas y solucionadas a través de los Memorandos indicados y esta Unidad considera que no requieren de revisión a través del tiempo y son de carácter general.
</t>
    </r>
    <r>
      <rPr>
        <i/>
        <sz val="8"/>
        <rFont val="Arial"/>
        <family val="2"/>
      </rPr>
      <t xml:space="preserve">Nota: Revisado el Informe DAI-AI-0878-2016 (32016-2-2015) se observa que esta Recomendación está dirigida a los Directores Generales Administrativo y Financiero, y al  Subdirector de Gestión Financiera. 
Con Memorando ARCOTEL-DEAC-2018-0029-M de 29 de marzo de 2018 se remite reporte de cumplimiento de Recomendaciones de CGE
</t>
    </r>
    <r>
      <rPr>
        <sz val="8"/>
        <rFont val="Arial"/>
        <family val="2"/>
      </rPr>
      <t>Referirse a los documentos verificadores colocados en la carpeta compartida ubicada en el Servidor Institucional y las atribuciones establecidas en el Estatuto Orgánico de Gestión Organizacional por Procesos de la  ARCOTEL  vigente</t>
    </r>
  </si>
  <si>
    <t xml:space="preserve">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
Las funciones y atribuciones de cada una de las Unidades Administrativas de la ARCOTEL están establecidas en el  Estatuto Orgánico de Gestión Organizacional por Procesos de la ARCOTEL  (Resolución N° 04-03-ARCOTEL-2017 de 10 de mayo de 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Referirse a los documentos verificadores colocados en la carpeta compartida ubicada en el Servidor Institucional y las atribuciones establecidas en el Estatuto Orgánico de Gestión Organizacional por Procesos de la  ARCOTEL  vigente
</t>
  </si>
  <si>
    <t>Mediante los memorandos referidos, se evidencia la particularización de las actividades de los servidores de la Dirección de Impugnaciones, evitando la incompatibilidad o duplicidad innecesaria de las mismas.
Con Memorando ARCOTEL-CJDI-2018-0149-M de 27 de marzo de 2018 y  ARCOTEL-CJUR-2018-0206-M de 27 de marzo de 2018 se remite el reporte de cumplimiento de Recomendaciones de la CGE  correspondientes a CJDI
Referirse a los documentos verificadores colocados en la carpeta compartida ubicada en el Servidor Institucional y las atribuciones establecidas en el Estatuto Orgánico de Gestión Organizacional por Procesos de la  ARCOTEL  vigente</t>
  </si>
  <si>
    <t>La Coordinadora Técnica de Control, en el sistema documental QUIPUX, el 18 de octubre de 2016, dispuso a las Direcciones Técnicas lo siguiente "Sumilla Ing. Ana Valdiviezo cumplir estrictamente con recomendaciones AIN según competencias"., como ejemplo el oficio en mención.
Las Direcciones Técnicas que pertenecen a esta Coordinación, remiten trimestralmente el seguimiento que realizan a esta recomendación.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Referirse a los documentos verificadores colocados en la carpeta compartida ubicada en el Servidor Institucional y las atribuciones establecidas en el Estatuto Orgánico de Gestión Organizacional por Procesos de la  ARCOTEL  vigente</t>
  </si>
  <si>
    <t>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Se definió funciones a cada servidor del área financiera y administrativa.
Mediante Memorando : CZO2-2017-02554M  y  CZO2-2017-0255-M de 1 marzo de 2017 se establecieron la asignación de atribuciones y responsabilidades.
Con Memorando ARCOTEL-CZO2-2018-0347-M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</si>
  <si>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En cumplimiento
Con Memorando ARCOTEL-CZO3-2018-0664-M de 02 de abril de 2018 se remite reporte de cumplimiento de Recomendaciones de CGE
(Con Memorando ARCOTEL-CZO3-2018-0715-M de 05 de abril de 2018 se señala que remitió Reporte mediante Memorando ARCOTEL-CZO3-2018-0664-M)
Referirse a los documentos verificadores colocados en la carpeta compartida ubicada en el Servidor Institucional y las atribuciones establecidas en el Estatuto Orgánico de Gestión Organizacional por Procesos de la  ARCOTEL  vigente</t>
  </si>
  <si>
    <t>Con Memorando ARCOTEL-CZO4-2018-0222-M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</si>
  <si>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Con Memorando ARCOTEL-CZO5-2018-0396-M de 21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t>
  </si>
  <si>
    <t>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Con Memorando ARCOTEL-CZO6-2018-0710-M de 27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t>
  </si>
  <si>
    <t>Con fecha abril de 2016, se expide el Manual de Procedimientos de Contratación Pública.
En la Directriz General No. 12 se considera que la designación de administradores de contrato por parte de la máxima autoridad, o su delegado, se realice a funcionarios cuyo perfil profesional guarde relación con los contratos a administrar 
Con la publicación del Manual de Procedimientos de Contratación Pública; se ha avanzado en el cumplimiento de la presente recomendación. 
Con Memorando ARCOTEL-CAFI-2018-0247-M de 03 de abril de 2018 la  CADA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</si>
  <si>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 xml:space="preserve">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
No corresponde a la Dirección de Planificación, Inversión, Seguimiento y Evaluación
(Con Memorando ARCOTEL-CPDS-2017-0009-M de 23 de enero de 2017 se comunica al Coordinador General de Planificación y Gestión Estratégica que conforme el Estatuto de la ARCOTEL, se han distribuido las actividades en la Dirección de Planificación, Inversión, Seguimiento y Evaluación)
Mediante Memorando ARCOTEL-CPDS-2018-0037-M de 14 de marzo de 2018 y sobre la base de lo establecido en el Estatuto Orgánico de Gestión Organizacional por procesos de
ARCOTEL, se remite el anexo que contiene las actividades asignadas a cada uno de los funcionarios de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Referirse a los documentos verificadores colocados en la carpeta compartida ubicada en el Servidor Institucional y las atribuciones establecidas en el Estatuto Orgánico de Gestión Organizacional por Procesos de la  ARCOTEL  vigente
</t>
  </si>
  <si>
    <t xml:space="preserve"> - Con Memorando No. ARCOTEL-CCON-2017-0093-M, se informa sobre cumplimiento de las recomendaciones de la Auditoría.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
Con Memorando ARCOTEL-CCON-2018-0290-M de 29 de marzo de 2018 (CCDR)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</si>
  <si>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El Director de la CCDH considerando el Estatuto Orgánico de Gestión organizacional por procesos de la ARCOTEL y los memorandos ARCOTEL-CADT-2016-0173-M y
ARCOTEL-CADT-2016-0241-M relativos a los roles de los servidores y su ámbito de aplicación, verifica que la asignación de funciones no sean incompatibles con actos financieros o administrativos.
Mediante memorandos ARCOTEL-CCDH-2017-0014,15,16,17,45, 46. 47, 48, 49, 50-M, se dispone las actividades de los servidores de la CCDH, verificando lo dispuesto en esta recomendación.  
Con Memorando ARCOTEL-CCDH-2018-0023-M de 27 de marzo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</si>
  <si>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Referirse a los documentos verificadores colocados en la carpeta compartida ubicada en el Servidor Institucional y las atribuciones establecidas en el Estatuto Orgánico de Gestión Organizacional por Procesos de la  ARCOTEL  vigente
Con Memorando ARCOTEL-DECS-2018-0080-M de 28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</si>
  <si>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 xml:space="preserve">Memorando ARCOTEL-CTRP-2017-0016-M    de 31 /03/ 2017
Memorando ARCOTEL-CPGE-2017-0355-M de 26 de octubre de 2017
Memorando ARCOTEL-CTRP-2017-0457-M de 10 de noviembre de 2017
Memorando ARCOTEL-CTRP-2018-0200-M de 10 de abril de 2018
</t>
  </si>
  <si>
    <t>Memorando ARCOTEL-CTRP-2017-00172-M de  20 /06/ 2017
Memorando ARCOTEL-CPGE-2017-0355-M de 26 de octubre de 2017
Memorando ARCOTEL-CTRP-2017-0457-M de 10 de noviembre de 2017
Memorando ARCOTEL-CTRP-2018-0200-M de 10 de abril de 2018</t>
  </si>
  <si>
    <t>Memorando ARCOTEL-CTRP-2017-0016-M  de 31 /03/ 2017
Memorando ARCOTEL-CPGE-2017-0355-M de 26 de octubre de 2017
Memorando ARCOTEL-CTRP-2017-0457-M de 10 de noviembre de 2017
Memorando ARCOTEL-CTRP-2018-0200-M de 10 de abril de 2018</t>
  </si>
  <si>
    <t>Memorando ARCOTEL-CTRP-2017-0017-M   de 31 /03/ 2017.
Memorando ARCOTEL-CPGE-2017-0355-M de 26 de octubre de 2017.
Memorando ARCOTEL-CTRP-2017-0457-M de 10 de noviembre de 2017. 
Memorando ARCOTEL-CTRP-2017-0461-M de 16/11/2017.                        
Memorando ARCOTEL-CTRP-2017-0543-M de 21/1272017
Memorando ARCOTEL-CTRP-2018-0200-M de 10 de abril de 2018</t>
  </si>
  <si>
    <t>Memorando ARCOTEL-CTRP-2017-0017-M   de 31 /03/ 2017.
Memorando ARCOTEL-CPGE-2017-0355-M de 26 de octubre de 2017.
Memorando ARCOTEL-CTRP-2017-0457-M de 10 de noviembre de 2017. 
Memorando ARCOTEL-CTRP-2017-0461-M de 16/11/2017                       
Memorando ARCOTEL-CTRP-2017-0543-M de 21/1272017
Correo electrónico de 21-02-2018 (enviado por CTRP y dirigido a DAI)
Memorando ARCOTEL-CTRP-2018-0200-M de 10 de abril de 2018</t>
  </si>
  <si>
    <t>Memorando ARCOTEL-CTRP-2017-0016-M  de  31 /03/ 2017
Memorando ARCOTEL-CPGE-2017-0355-M de 26 de octubre de 2017.
Memorando ARCOTEL-CTRP-2017-0457-M de 10 de noviembre de 2017                                                                                                                                                                                          
Memorando ARCOTEL-CTRP-2017-0463-M de 21/11/2017.                                
Memorando ARCOTEL-CTRP-2017-0464-M de 21/11/2017.                          
Memorando ARCOTEL-CTRP-2017-0467-M de 21/11/2017.                            
Memorando ARCOTEL-CTRP-2017-0474-M de 27/11/2017.                            
Memorando ARCOTEL-CTRP-2017-0524-M de 15/12/2017.                       
Memorando ARCOTEL-CTRP-2017-0528-M de 18/12/2017.          
Memorando ARCOTEL-CTRP-2017-0529-M de 18/12/2017.          
Memorando  ARCOTEL-CTRP-2017-0530-M de 18/12/2017.                      
Memorando ARCOTEL-CTRP-2017-0531-M de 19/12/2017 .    
Memorando ARCOTEL-CTRP-2017-0532-M de 19/12/2017 .     
Memorando ARCOTEL-CTRP-2017-0533-M de 19/12/2017.
Memorando ARCOTEL-CTRP-2018-0200-M de 10 de abril de 2018</t>
  </si>
  <si>
    <t>Memorando ARCOTEL-CTRP-2017-0016-M  de  31 /03/ 2017
Memorando ARCOTEL-CPGE-2017-0355-M de 26 de octubre de 2017
Memorando ARCOTEL-CTRP-2017-0457-M de 10 de noviembre de 2017
Memorando ARCOTEL-CTRP-2017-0463-M de 21/11/2017
Memorando ARCOTEL-CTRP-2017-0464-M de 21/11/2017
Memorando ARCOTEL-CTRP-2017-0467-M de 21/11/2017
Memorando ARCOTEL-CTRP-2017-0474-M de 27/11/2017
Memorando ARCOTEL-CTRP-2017-0524-M de 15/12/2017
Memorando ARCOTEL-CTRP-2017-0528-M de 18/12/2017
Memorando ARCOTEL-CTRP-2017-0529-M de 18/12/2017
Memorando  ARCOTEL-CTRP-2017-0530-M de 18/12/2017
Memorando ARCOTEL-CTRP-2017-0531-M de 19/12/2017 
Memorando ARCOTEL-CTRP-2017-0532-M de 19/12/2017 
Memorando ARCOTEL-CTRP-2017-0533-M de 19/12/2017
Correo electrónico de 21-02-2018 (enviado por CTRP y dirigido a DAI)
Memorando ARCOTEL-CTRP-2018-0200-M de 10 de abril de 2018</t>
  </si>
  <si>
    <t>Se designó al Abg. Sebastián Franco el encargo, seguimiento y evaluación periódica de la aplicación de las Recomendaciones y para la asistencia a las reuniones de trabajo.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t>
  </si>
  <si>
    <t>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t>
  </si>
  <si>
    <t>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t>
  </si>
  <si>
    <t xml:space="preserve">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Referirse a los documentos verificadores colocados en la carpeta compartida ubicada en el Servidor Institucional </t>
  </si>
  <si>
    <t xml:space="preserve">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
1.-  La documentación física de Títulos  Habilitantes se identifica en orden secuencial numérica en Tomo y Fojas, foliados y rotulados. Se respalda en archivos físicos y digitales,  almacenados digitalmente en el sistema ONBASE.
 2.- La documentación física de los Registros de Interconexiones se identifican por Actas y Páginas, en orden secuencial numérica y sus marginaciones, los archivos físicos son  identificados y rotulados. Se encuentran en archivos digitales de respaldo en el Sistema ONBASE.
3.- Los Registros de datos a la marginación de contratos de los Servicios de Telecomunicaciones, se evidencian en archivos físicos
identificados por leyenda y por servicios. Los datos almacenados se evidencian en el Sistema SACOF y SIRATV, además se lleva un registro en Hoja de Excel que sirve para el descargo del GPR.                    4.- Inventario permanente de los archivos a cargo del Registro Público. 
Estas actividades son perennes de la gestión que se realiza diariamente en la  Unidad. 
Memorando ARCOTEL-CTRP-2016-0012-M de 30 de diciembre de 2016., Gestión 2016 implantada a los procedimiento para asegurar la confiabilidad de la documentación a cargo de la unidad.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Referirse a los documentos verificadores colocados en la carpeta compartida ubicada en el Servidor Institucional </t>
  </si>
  <si>
    <t>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
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t>
  </si>
  <si>
    <t xml:space="preserve">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
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Referirse a los documentos verificadores colocados en la carpeta compartida ubicada en el Servidor Institucional </t>
  </si>
  <si>
    <t xml:space="preserve">Referirse al Informe ST-AI-0064-2011 relacionado con el Examen Especial al Seguimiento de Recomendaciones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</si>
  <si>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r>
      <t xml:space="preserve">Con Memorando No. DGSI-2014-0191-M, de 18 de junio de 2014, la DGSI a través de Memorando No. DGSI-2014-0084-M, comunica que esta recomendación </t>
    </r>
    <r>
      <rPr>
        <b/>
        <sz val="8"/>
        <rFont val="Arial"/>
        <family val="2"/>
      </rPr>
      <t>no aplica en la Dirección</t>
    </r>
    <r>
      <rPr>
        <sz val="8"/>
        <rFont val="Arial"/>
        <family val="2"/>
      </rPr>
      <t xml:space="preserve">.
Con memorando DGSI-2014-0084-M de 11 de marzo de 2014, informa que en relación a la recomendación no aplica en la Dirección General de Sistemas Informáticos.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r>
  </si>
  <si>
    <t xml:space="preserve">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</si>
  <si>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r>
      <t xml:space="preserve">Mediante </t>
    </r>
    <r>
      <rPr>
        <b/>
        <sz val="8"/>
        <rFont val="Arial"/>
        <family val="2"/>
      </rPr>
      <t>Memorando ARCOTEL-CADF-2017-1671-M</t>
    </r>
    <r>
      <rPr>
        <sz val="8"/>
        <rFont val="Arial"/>
        <family val="2"/>
      </rPr>
      <t xml:space="preserve"> de 27 de noviembre de 2017, el Director Financiero (E) comunica al Coordinador General Administrativo Financiero, lo siguiente: </t>
    </r>
    <r>
      <rPr>
        <i/>
        <sz val="8"/>
        <rFont val="Arial"/>
        <family val="2"/>
      </rPr>
      <t xml:space="preserve">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t>
    </r>
    <r>
      <rPr>
        <sz val="8"/>
        <rFont val="Arial"/>
        <family val="2"/>
      </rPr>
      <t xml:space="preserve">Con Memorando ARCOTEL-CAFI-2018-0248-M de 03 de abril de 2018, la CADF remite reporte de cumplimiento de Recomendaciones de CGE
Referirse a los documentos verificadores colocados en la carpeta compartida ubicada en el Servidor Institucional </t>
    </r>
  </si>
  <si>
    <r>
      <t xml:space="preserve">Memorando ARCOTEL-DAI-2017-0049-M de 26 de julio de 2017 </t>
    </r>
    <r>
      <rPr>
        <i/>
        <sz val="8"/>
        <rFont val="Arial"/>
        <family val="2"/>
      </rPr>
      <t xml:space="preserve">(evidencia de notificación)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r>
    <r>
      <rPr>
        <sz val="8"/>
        <rFont val="Arial"/>
        <family val="2"/>
      </rPr>
      <t>Referirse a los documentos verificadores colocados en la carpeta compartida ubicada en el Servidor Institucional</t>
    </r>
  </si>
  <si>
    <t xml:space="preserve">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</si>
  <si>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r>
      <t xml:space="preserve">Se realizó un trabajo preliminar de levantamiento de juicios coactivos y cruce de cartera,  se identificó diferencias las cuales deben ser sustentadas
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
</t>
    </r>
    <r>
      <rPr>
        <i/>
        <sz val="8"/>
        <rFont val="Arial"/>
        <family val="2"/>
      </rPr>
      <t>En función de dar cumplimiento de la misma se remite copia del ACTA DE CONCILIACIÓN DE LA INFORMACIÓN DE LAS CUENTAS POR COBRAR QUE SE ENCUENTRAN CON JUICIO COACTIVO Y SIN JUICIO COACTIVO AL 31 DE DICIEMBRE DE 2017",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"Gestionar envío de facturas y/o Resoluciones sin juicio a la Dirección de Patrocinio y Coactivas. Coordinar con Tesorería General y Zonales"</t>
    </r>
    <r>
      <rPr>
        <sz val="8"/>
        <rFont val="Arial"/>
        <family val="2"/>
      </rPr>
      <t xml:space="preserv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r>
  </si>
  <si>
    <t xml:space="preserv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</si>
  <si>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memorandos ARCOTEL-CAFI-2017-0275-276-277-278-279-280-281-282-283-M DEL  13 DE JUNIO DE 2017. Se remitió al las distintas Coordinaciones Zonales los listados de concesionarios morosos con más de 90 días para el inicio del proceso sancionador.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</si>
  <si>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t>FUNCIONES PRESUPUESTO-CONTABILIDAD, TESORERÍA Y CARTERA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</si>
  <si>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</si>
  <si>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r>
      <t xml:space="preserve">Memorando ARCOTEL-DAI-2018-0034-M de 14 de marzo de 2018 </t>
    </r>
    <r>
      <rPr>
        <i/>
        <sz val="8"/>
        <rFont val="Arial"/>
        <family val="2"/>
      </rPr>
      <t>(evidencia de notificación al Director Ejecutivo)</t>
    </r>
    <r>
      <rPr>
        <sz val="8"/>
        <rFont val="Arial"/>
        <family val="2"/>
      </rPr>
      <t xml:space="preserve">
Memorando ARCOTEL-DAI-2018-0033-M de 14 de marzo de 2018 (evidencia de notificación a CJDP)
Memorando ARCOTEL-DAI-2018-0032-M de 14 de marzo de 2018 (evidencia de notificación a CAFI)
Memorando ARCOTEL-DAI-2018-0031-M de 14 de marzo de 2018 (evidencia de notificación a CADF)
Memorando ARCOTEL-DAI-2018-0030-M de 14 de marzo de 2018 (evidencia de notificación a Contador General)
Memorando ARCOTEL-DAI-2018-0029-M de 14 de marzo de 2018 (evidencia de notificación a CADA)
Memorando ARCOTEL-ARCOTEL-2018-0056-M de 20 de marzo de 2018  (evidencia de notificación a CPGE)
Memorando ARCOTEL-DAI-2018-0045-M de 09 de abril de 2018  (alcance al Memorando ARCOTEL-DAI-2018-0032-M de 14 de marzo de 2018)
Memorando ARCOTEL-DAI-2018-0047-M de 10 de abril de 2018  (alcance al Memorando ARCOTEL-DAI-2018-0034-M de 14 de marzo de 2018)</t>
    </r>
  </si>
  <si>
    <r>
      <t xml:space="preserve">Memorando ARCOTEL-DAI-2018-0034-M de 14 de marzo de 2018 </t>
    </r>
    <r>
      <rPr>
        <i/>
        <sz val="8"/>
        <rFont val="Arial"/>
        <family val="2"/>
      </rPr>
      <t>(evidencia de notificación al Director Ejecutivo)</t>
    </r>
    <r>
      <rPr>
        <sz val="8"/>
        <rFont val="Arial"/>
        <family val="2"/>
      </rPr>
      <t xml:space="preserve">
Memorando ARCOTEL-DAI-2018-0033-M de 14 de marzo de 2018 (evidencia de notificación a CJDP)
Memorando ARCOTEL-DAI-2018-0032-M de 14 de marzo de 2018 (evidencia de notificación a CAFI)
Memorando ARCOTEL-DAI-2018-0031-M de 14 de marzo de 2018 (evidencia de notificación a CADF)
Memorando ARCOTEL-DAI-2018-0030-M de 14 de marzo de 2018 (evidencia de notificación a Contador General)
Memorando ARCOTEL-DAI-2018-0029-M de 14 de marzo de 2018 (evidencia de notificación a CADA)
Memorando ARCOTEL-ARCOTEL-2018-0056-M de 20 de marzo de 2018  (evidencia de notificación a CPGE)
Memorando ARCOTEL-DAI-2018-0045-M de 09 de abril de 2018  (alcance al Memorando ARCOTEL-DAI-2018-0032-M de 14 de marzo de 2018)
Memorando ARCOTEL-DAI-2018-0047-M de 10 de abril de 2018  (alcance al Memorando ARCOTEL-DAI-2018-0034-M de 14 de marzo de 2018)
</t>
    </r>
  </si>
  <si>
    <t xml:space="preserve">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t>
  </si>
  <si>
    <t>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t>
  </si>
  <si>
    <t xml:space="preserve">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t>
  </si>
  <si>
    <t>TOTAL</t>
  </si>
  <si>
    <t>CCON designa a la señora Laura Flores a fin de que presente los reportes trimestrales consolidados de cumplimiento de esta recomendación para los fines de control y seguimiento, conforme sean solicitados por la Dirección de Planificación, Inversión, Seguimiento y Evaluación.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Mediante Memorando ARCOTEL-CCON-2018-0363-M de 13 de abril de 2018 el Coordinador Técnico de Control comunica se ha delegado a la Lcda. Andrea Verónica Mosquera Jácome en reemplazo de la Sra. Laura Flores para que, en cumplimiento a la recomendación 1 del Informe DAAC-0288-2015, realice el seguimiento del cumplimiento y evaluación de la citada recomendación.</t>
  </si>
  <si>
    <t xml:space="preserve">Memorando ARCOTEL-CCON-2018-0081-M de 24 de enero de 2018
Memorando ARCOTEL-CCON-2018-0090-M de 26 de enero de 2018
Memorando ARCOTEL-CCON-2018-0291-M de 29 de marzo de 2018
Memorando ARCOTEL-CCON-2018-0363-M de 13 de abril de 2018 </t>
  </si>
  <si>
    <t>REGISTRADA</t>
  </si>
  <si>
    <t>CERRADA</t>
  </si>
  <si>
    <t>EN PROCESO DE CUMPLIMIENTO</t>
  </si>
  <si>
    <t>Unidad Administrativa</t>
  </si>
  <si>
    <t xml:space="preserve">CUMPLIDA (NOTIFICADA A AIN)
Memorando ARCOTEL-CPDS-2018-0020-M  
01-02-2018 </t>
  </si>
  <si>
    <t>SIGLAS
RESPONSABLE</t>
  </si>
  <si>
    <t>RESPONSABLE</t>
  </si>
  <si>
    <t xml:space="preserve">SIGLAS
RESPONSABLE </t>
  </si>
  <si>
    <r>
      <t xml:space="preserve">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La Dirección de Patrocinio y Coactivas da contestación a esta recomendación con Memorando ARCOTEL-CJDP-2017-0158-M  
La Coordinación General Jurídica remite a la Dirección de Planificación el cumplimiento de esta disposición con Memorando ARCOTEL-CJUR-2017-0191-M de 29 de marzo de 2017.
</t>
    </r>
    <r>
      <rPr>
        <i/>
        <sz val="8"/>
        <rFont val="Arial"/>
        <family val="2"/>
      </rPr>
      <t>1_Se solicita información a la CJDP sobre la recomendación
2_La CJDP informa no se ha obtenido ninguna respuesta de parte de Auditoría Interna solicitada con memorando AIN.2009.0349 de 23 de diciembre de 2009
3_CJUR solicita a CJDP que solicite a la Contraloría General del Estado una actualización de la consulta
4_CJDP solicita a Auditor General Interno - ARCOTEL, realizar las gestiones pertinentes
5_Auditor General Interno - ARCOTEL informa a CJDP, los aspectos relacionados con las Unidades de Talento Humano sean atendidos por la Dirección Nacional de Talento Humano de la Contraloría General del Estado 
6_CJUR informa al Director Ejecutivo y al Coordinador General Administrativo Financiero la información del Auditor Interno y señala "a la Dirección Ejecutiva con el concurso de la Coordinación General Administrativa Financiera y la Dirección de Talento Humano, implementar las acciones necesarias a fin de concluir con el trámite..." 
7_El Director Ejecutivo dispone el cumplimiento de la recomendación a la Coordinación General Administrativa Financiera y General Jurídica
8_CJUR señala a la Dirección Ejecutiva que no corresponde realizar gestión adicional en Derecho, siendo la Coordinación General Administrativa Financiera quien debe adoptar una decisión al respecto, con el curso de la Dirección de Talento Humano 
9_CJUR solicita 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t>
    </r>
  </si>
  <si>
    <r>
      <t xml:space="preserve">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
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
 Con  Memorando ARCOTEL- CJDP-2017-0051-M de 20 de enero de 2017, se remite copia de la Sentencia expedida por la Sala Única del Tribunal Distrital No. 1 de lo Contencioso Tributario con sede en el Cantón Quito, en referencia a la devolución del impuesto al valor agregado.   
Se presentó recurso de casación, el cual no ha sido resuelto por el Tribunal hasta la presente fecha.
</t>
    </r>
    <r>
      <rPr>
        <i/>
        <sz val="8"/>
        <rFont val="Arial"/>
        <family val="2"/>
      </rPr>
      <t>1_CJUR solicita información a la CJDP sobre la recomendación
2_La CJDP remite documento con fe de presentación del recurso de casación, mismo que es la ultima actuación procesal de la ARCOTEL</t>
    </r>
    <r>
      <rPr>
        <sz val="8"/>
        <rFont val="Arial"/>
        <family val="2"/>
      </rPr>
      <t xml:space="preserve">
Con Memorando ARCOTEL-CJUR-2018-0206-M de 27 de marzo de 2018 se remite el reporte de cumplimiento de las Recomendaciones de CGE correspondiente a CJUR
</t>
    </r>
  </si>
  <si>
    <r>
      <t xml:space="preserve">De acuerdo con el Estatuto Orgánico por Procesos le corresponde a la Dirección de Asesoría Jurídica dar cumplimiento a ésta  recomendación.
 En el Reglamento Interno de Talento Humano -Resolución ARCOTEL No. 0074-2017 en el Art.91 establece sobre "Anticipo de Remuneraciones".
Con Memorando Nro. ARCOTEL-CJUR-2017-0562 -M de 18 de septiembre de 2017, el Coordinador General Jurídico indica que, en la matriz del Primer Trimestre de las Recomendaciones Eventuales 2010-2015, de la Coordinación General Jurídica, se estableció que corresponde a la Dirección de Asesoría Jurídica dar cumplimiento a ésta recomendación.  Adicionalmente, manifiesta que el Reglamento Interno de Talento Humano expedido mediante Resolución ARCOTEL No. 0074-2017, en el Art. 91, norma el tema relativo a "Anticipo de Remuneraciones".
Por lo que insiste en el cumplimiento de la recomendación. 
Mediante Memorando ARCOTEL-CJDA-2017-0270-M de 06 de octubre de 2017, el Director de Asesoría Jurídica (E) comunica al Coordinador General Jurídico que la Recomendación 8 del Informe ST-AI-063-2011 se ha vuelto inaplicable en razón de que el “Reglamento Interno de Concesión de anticipos para los funcionarios de libre nombramiento y remoción” expedido mediante Resolución ST-2007-0012 de 6 de febrero de 2007 y sus modificaciones, estaría derogado. Sin embargo, en atención de la Disposición Final Primera del Reglamento Interno de Administración del Talento Humano para los servidores de la ARCOTEL amparados por la LOSEP, por la cual se señala que de su aplicación se encarga a la Coordinación General Administrativa Financiera, a través de la Dirección de Talento Humano, se considera que dicha Unidad, en observancia de sus atribuciones contenidas en el numeral 1.3.2.1.1 acápite III, letras f) y r) del Estatuto Orgánico de Gestión Organizacional por Procesos, que se refieren a: “f. Presentar proyectos de normativa interna para aprobación de la autoridad competente.”; y, “r. Administrar el proceso de concesión de anticipos de remuneraciones.”, debería elaborar dentro del marco legal y reglamentario vigente, lo pertinente en relación a las garantías personales a requerirse en el caso de concesión de anticipos a los servidores de la ARCOTEL, normativa respecto de la cual en cumplimiento de las atribuciones y competencias de esta Dirección de Asesoría Jurídica, se procedería a realizar su revisión”.
Con Memorando Nro. ARCOTEL-CJUR-2017-0769-M de 15 de diciembre de 2017, la Abg. Estefanía De Mora Coordinadora General Jurídica, indica que toda vez que hasta la presente fecha no se ha recibido una comunicación sobre el Reglamento Interno, insiste al Ing. Holger Prieto Suárez Coordinador General Administrativo Financiero, en la necesidad de informar sobre el tema en mención, con el propósito de cumplir con ésta Recomendación .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t>
    </r>
    <r>
      <rPr>
        <b/>
        <sz val="8"/>
        <rFont val="Arial"/>
        <family val="2"/>
      </rPr>
      <t>no es aplicable en este momento elaborar un Reglamento Interno de Concesión de Anticipos</t>
    </r>
    <r>
      <rPr>
        <sz val="8"/>
        <rFont val="Arial"/>
        <family val="2"/>
      </rPr>
      <t xml:space="preserve"> para los servidores y trabajadores de la ARCOTEL”; puntualizando que mediante Memorando ARCOTEL-CJDA-2017-0270-M de 6 de octubre de 2017, la Dirección de Asesoría Jurídica ya se pronunció al respecto.
</t>
    </r>
    <r>
      <rPr>
        <i/>
        <sz val="8"/>
        <rFont val="Arial"/>
        <family val="2"/>
      </rPr>
      <t>1_CJUR solicita a CPGE retirar de los listados de la matriz de recomendaciones las que no son de competencia de la CJUR 
2_CJUR solicita 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
</t>
    </r>
  </si>
  <si>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CPDT
En cumplimiento al ESTATUTO ORGÁNICO DE GESTIÓN ORGANIZACIONAL POR PROCESOS emitido mediante Resolución No. 04-03-ARCOTEL-2017 el 14 de junio de 2017, la Dirección de Tecnologías de la Información y Comunicación ha planteado en la herramienta Gobierno por Resultados GPR un proyecto relacionados con los productos y servicios establecidos como son: la Propuesta de Plan Estratégico Informático. 
Al constar en el Estatuto Orgánico de Gestión Organizacional por Procesos, la entendería por cumplida la presente recomendación. 
Memorando ARCOTEL-CPGE-2018-0086-M 15 de febrero de 2018 (Convocatoria a reunión del Comité Informático)
Memorando ARCOTEL-CPGE-2018-0092-M de 20 de febrero de 2018 (Convocatoria a reunión del Comité Informático)
Con Memorando ARCOTEL-CAFI-2018-0240-M de 02 de abril de 2018 se remite el reporte de cumplimiento de Recomendaciones de la CGE
(Con Memorando ARCOTEL-CAFI-2018-0249-M de 03 de abril de 2018 se señala que remitió Reporte mediante ARCOTEL-CAFI-2018-0240-M)
</t>
  </si>
  <si>
    <r>
      <t xml:space="preserve">Circular Nro. ARCOTEL-DTH-2016-0003-C  de 20 de mayo de 2016 (Directrices)
INSTRUCTIVO DE TRABAJO DEL FORMATO DE CONSTANCIA DE ENTREGA-RECEPCIÓN DE BIENES, TRÁMITES, VALORES y OTROS .- Código: IT-DTH-01 Versión:1.1
ARCOTEL-CPDP-2017-0030-M de 21 de junio de 2017  (Designación)
</t>
    </r>
    <r>
      <rPr>
        <b/>
        <sz val="8"/>
        <rFont val="Arial"/>
        <family val="2"/>
      </rPr>
      <t>Memorando Nro. ARCOTEL-CPDP-2018-0029-M_entrega de información solicitada a CGarces
Memorando Nro. ARCOTEL-CPDP-2018-0030-M _remite información EGSI _cgarces</t>
    </r>
    <r>
      <rPr>
        <sz val="8"/>
        <rFont val="Arial"/>
        <family val="2"/>
      </rPr>
      <t xml:space="preserve">
</t>
    </r>
    <r>
      <rPr>
        <b/>
        <sz val="8"/>
        <rFont val="Arial"/>
        <family val="2"/>
      </rPr>
      <t xml:space="preserve">ARCOTEL-CPGE-2018-0004-M
Respuesta a solicitud de pronunciamiento cambio administrativo cgarces </t>
    </r>
    <r>
      <rPr>
        <sz val="8"/>
        <rFont val="Arial"/>
        <family val="2"/>
      </rPr>
      <t xml:space="preserve">
</t>
    </r>
    <r>
      <rPr>
        <b/>
        <sz val="8"/>
        <rFont val="Arial"/>
        <family val="2"/>
      </rPr>
      <t>ARCOTEL-CAFI-2018-0001-M
Solicitud pronunciamiento cambio administrativo cgarces.</t>
    </r>
    <r>
      <rPr>
        <sz val="8"/>
        <rFont val="Arial"/>
        <family val="2"/>
      </rPr>
      <t xml:space="preserve">
</t>
    </r>
    <r>
      <rPr>
        <b/>
        <sz val="8"/>
        <rFont val="Arial"/>
        <family val="2"/>
      </rPr>
      <t>ARCOTEL-CADT-2018-0033-M
Informe Técnico para cambio administrativo_cgarces
Memorando ARCOTEL-CPDP-2018-0054-M de 27 de marzo de 2018</t>
    </r>
    <r>
      <rPr>
        <sz val="8"/>
        <rFont val="Arial"/>
        <family val="2"/>
      </rPr>
      <t xml:space="preserve">
</t>
    </r>
    <r>
      <rPr>
        <sz val="8"/>
        <color indexed="10"/>
        <rFont val="Arial"/>
        <family val="2"/>
      </rPr>
      <t/>
    </r>
  </si>
  <si>
    <r>
      <t xml:space="preserve">ARCOTEL.- En coordinación con CPDP levantó el: "INSTRUCTIVO DE TRABAJO DEL FORMATO DE CONSTANCIA DE ENTREGA-RECEPCIÓN DE BIENES, TRÁMITES, VALORES y OTROS .- Código: IT-DTH-01 Versión:1.1 MACROPROCESO: GESTIÓN ADMINISTRATIVA FINANCIERA PROCESO: GESTIÓN DEL TALENTO HUMANO Mayo /2016".- 
ACTUALMENTE SE PROCEDE DE CONFORMIDAD A LAS DIRECTRICES IMPARTIDAS EN CIRCULAR CADT  (Circular Nro. ARCOTEL-DTH-2016-0003-C  de 20 de mayo de 2016)
2017-09-25 A partir de esta fecha fue designada una servidora para cumplir con las directrices emitidas por CADT. (Últimas desvinculaciones:  Carolina Valenzuela y  Byron Chamarro).
</t>
    </r>
    <r>
      <rPr>
        <b/>
        <sz val="8"/>
        <rFont val="Arial"/>
        <family val="2"/>
      </rPr>
      <t>Marzo 27: Cambio administrativo Carlos Garcés
Con Memorando ARCOTEL-CPDP-2018-0054-M de 27 de marzo de 2018 se remite el reporte de cumplimiento de Recomendaciones de CGE</t>
    </r>
  </si>
  <si>
    <t>Memorando ARCOTEL-DE-2016-0062-M de 16 de mayo de 2016
Memorando ARCOTEL-CTC-2016-0177-M de 06 de mayo de 2016
Memorando ARCOTEL-DPP-2016-0083-M de 19 de mayo de 2016
Memorando ARCOTEL-DGDA-2016-1310-M de 26 de mayo de 2016, 
Memorando ARCOTEL-CCDS-2017-0567-M de 28 de diciembre de 2017
ACTA DE SALIDA (Adrián_Haro)
Memorando ARCOTEL-CCDS-2018-0255-M de 04 de abril de 2018</t>
  </si>
  <si>
    <t>Memorando ARCOTEL-CCDE-2018-0198-M de 23 de marzo de 2018
Memorando ARCOTEL-DCE-2016-0291-M de 13 de junio de 2016
Memorando ARCOTEL-CCDE-2017-0656-M de 26 de septiembre de 2017
Memorando  ARCOTEL-CCDE-2018-0235-M de 05 de abril de 2018</t>
  </si>
  <si>
    <t>Memorando ARCOTEL-CCDE-2018-0198-M de 23 de marzo de 2018
Memorando ARCOTEL-CCDE-2017-0202-M de 06 de abril de 2017
Memorando ARCOTEL-CCDE-2017-0656-M de 26 de septiembre de 2017
Memorando  ARCOTEL-CCDE-2018-0235-M de 05 de abril de 2018</t>
  </si>
  <si>
    <r>
      <t xml:space="preserve">De acuerdo con el Estatuto Orgánico por Procesos le corresponde a la Coordinación Administrativa Financiera y a la Dirección de Patrocinio y Coactivas dar cumplimiento a ésta a recomendación                                   
Mediante Memorando ARCOTEL-CJUR-2017-0136-M de 6 de marzo de 2017, el señor Coordinador General Jurídico dispone a la Dirección de Patrocinio y Coactivas, dar cumplimiento oportuno a las recomendaciones.
Mediante Memorando ARCOTEL-CJUR-2017-0157-M de 10 de marzo de 2017 el, Coordinador General Jurídico, insiste en que la Dirección de Patrocinio y Coactivas de cumplimiento a la citada recomendación .
 Mediante correo electrónico el Director de Patrocinio y Coactivas, Dr. José Luis Peñaherrera solicita a la Ing. Mariam López se sirva disponer que un funcionario de esa Dirección colabore directamente con el Ab. José Miguel Torres para el cumplimiento de esta recomendación.  
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
Con Memorando ARCOTEL-CJUR-2017-0550-M de 13 de septiembre de 2017, el Abg. Edgar Flores Coordinador General Jurídico, insiste a la Coordinación Administrativa Financiera,  en la necesidad de informar sobre el tema en mención.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
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t>
    </r>
    <r>
      <rPr>
        <i/>
        <sz val="8"/>
        <rFont val="Arial"/>
        <family val="2"/>
      </rPr>
      <t xml:space="preserve">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t>
    </r>
    <r>
      <rPr>
        <sz val="8"/>
        <rFont val="Arial"/>
        <family val="2"/>
      </rPr>
      <t xml:space="preserve">
Con Memorando ARCOTEL-CJUR-2018-0206-M de 27 de marzo de 2018 se remite el reporte de cumplimiento de las Recomendaciones de CGE correspondiente a CJUR
Mediante </t>
    </r>
    <r>
      <rPr>
        <b/>
        <sz val="8"/>
        <rFont val="Arial"/>
        <family val="2"/>
      </rPr>
      <t>Memorando ARCOTEL-CJUR-2018-0207-M de 27 de marzo de 2018</t>
    </r>
    <r>
      <rPr>
        <sz val="8"/>
        <rFont val="Arial"/>
        <family val="2"/>
      </rPr>
      <t xml:space="preserve">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t>
    </r>
    <r>
      <rPr>
        <b/>
        <sz val="8"/>
        <rFont val="Arial"/>
        <family val="2"/>
      </rPr>
      <t xml:space="preserve"> puntualizando que se debe proceder a cambiar las “siglas responsable” de  CJUR  a  CJDP</t>
    </r>
    <r>
      <rPr>
        <sz val="8"/>
        <rFont val="Arial"/>
        <family val="2"/>
      </rPr>
      <t>.</t>
    </r>
  </si>
  <si>
    <r>
      <t xml:space="preserve">De acuerdo con el Estatuto Orgánico por Procesos le corresponde a la Dirección de Patrocinio y Coactivas dar cumplimiento a ésta a recomendación                                       
Mediante Memorando ARCOTEL-CJUR-2016-0289-M de 15 de diciembre de 2016, el señor Coordinador General Jurídico dispone a la Dirección de Patrocinio y Coactivas, dar cumplimiento oportuno a esta recomendación.
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
Mediante Memorando ARCOTEL-CJUR-2017-0157-M de 10 de marzo de 2017, el  Coordinador General Jurídico, dispone que la Dirección de Patrocinio y Coactivas de cumplimiento a la citada recomendación.     
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
Mediante correo electrónico de 17 de marzo de 2017 la Oficina Técnica Galápagos remite CATASTRO de juicios por clausuras y requisas.  
Mediante correo electrónico de 21 de marzo de 2017 la Coordinación Zonal 3 remite CATASTRO de juicios por clausuras y requisas.
El Dr. José Luis Peñaherrera solicita a los Coordinadores de las Zonales 2, 4, 5 y 6, instruir a sus Unidades Jurídicas que se dé cumplimiento al correo enviado el 14 de marzo de 2017 (infra) y que hasta la presente fecha no  se ha contestado.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Nro. ARCOTEL-CJDP-2017-0827-OF de 20 de octubre de 2017.
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Nro. ARCOTEL-CJDP-2017-0827-OF de 20 de octubre de 2017. 
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
</t>
    </r>
    <r>
      <rPr>
        <i/>
        <sz val="8"/>
        <rFont val="Arial"/>
        <family val="2"/>
      </rPr>
      <t xml:space="preserve">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t>
    </r>
    <r>
      <rPr>
        <sz val="8"/>
        <rFont val="Arial"/>
        <family val="2"/>
      </rPr>
      <t xml:space="preserve">
Con Memorando ARCOTEL-CJUR-2018-0206-M de 27 de marzo de 2018 se remite el reporte de cumplimiento de las Recomendaciones de CGE correspondiente a CJUR
Mediante </t>
    </r>
    <r>
      <rPr>
        <b/>
        <sz val="8"/>
        <rFont val="Arial"/>
        <family val="2"/>
      </rPr>
      <t>Memorando ARCOTEL-CJUR-2018-0207-M de 27 de marzo de 2018</t>
    </r>
    <r>
      <rPr>
        <sz val="8"/>
        <rFont val="Arial"/>
        <family val="2"/>
      </rPr>
      <t xml:space="preserve">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t>
    </r>
    <r>
      <rPr>
        <b/>
        <sz val="8"/>
        <rFont val="Arial"/>
        <family val="2"/>
      </rPr>
      <t>puntualizando que se debe proceder a cambiar las “siglas responsable” de  CJUR  a  CJDP</t>
    </r>
    <r>
      <rPr>
        <sz val="8"/>
        <rFont val="Arial"/>
        <family val="2"/>
      </rPr>
      <t>.</t>
    </r>
  </si>
  <si>
    <r>
      <t xml:space="preserve">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Con Memorando No. ARCOTEL-CJDP-2017-0237-M de 27 de abril de 2017 la Dirección de Patrocinio y Coactivas da cumplimiento a la disposición, asignando funciones al personal de la Dirección con Memorandos Nros:
ARCOTEL-CJDP-2017-0226-M; ARCOTEL-CJDP-2017-0227-M;
 ARCOTEL -CJDP-2017-0228-M; ARCOTEL-CJDP-2017-0229-M; ARCOTEL-CJDP-2017-0230-M; ARCOTEL-CJDP-2017-0231-M;  ARCOTEL-CJDP-2017-0232-M; ARCOTEL-CJDP-2017-0233-M; ARCOTEL-CJDP-2017-0234-M; ARCOTEL-CJDP-2017-0235-M; ARCOTEL-CJDP-2017-0236-M;
Con Memorando No. ARCOTEL-CJUR-2017-0265-M de 28 de abril de 2017, la Coordinación General Jurídica informa a la Dirección de Planificación el cumplimiento de la recomendación.
</t>
    </r>
    <r>
      <rPr>
        <i/>
        <sz val="8"/>
        <rFont val="Arial"/>
        <family val="2"/>
      </rPr>
      <t xml:space="preserve">1_CJDP actualiza actividades de Dr. Willam Peña
2_CJDP asigna actividades eventuales a Víctor Guachi
</t>
    </r>
    <r>
      <rPr>
        <sz val="8"/>
        <rFont val="Arial"/>
        <family val="2"/>
      </rPr>
      <t>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y las atribuciones establecidas en el Estatuto Orgánico de Gestión Organizacional por Procesos de la  ARCOTEL  vigente</t>
    </r>
  </si>
  <si>
    <t>Mediante  ARCOTEL-CZ5G-2017-0111-M se dispuso al personal administrativo financiero de la CZ5G, que  dentro de sus funciones únicamente ejecuten las actividades que están asignadas y eviten caer en acciones contrarias a lo que establece la recomendación.
Con Memorando ARCOTEL-CZ5G-2018-0137-M de 28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</si>
  <si>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Memorando ARCOTEL-CCDE-2018-0198-M de 23 de marzo de 2018
Memorando ARCOTEL-CCDE-2016-0205-M de 18 de octubre de 2016
Memorando ARCOTEL-CCDE-2017-0656-M de 26 de septiembre de 2017
Memorando  ARCOTEL-CCDE-2018-0235-M de 05 de abril de 2018</t>
  </si>
  <si>
    <t>ARCOTEL-CADF-2017-1181-M  17.08.2017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</si>
  <si>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 xml:space="preserve">Formulario asignando perfiles en el SIFAF
Memorando ARCOTEL-CPGE-2017-0355-M de 26 de octubre de 2017 
Memorando ARCOTEL-CAFI-2017-0647-M de 30 de octubre de 2017
Memorando ARCOTEL-CAFI-2018-0023-M de 12 de enero de 2018
Solicitud de Activación y/o Desactivación de Funciones SIFAF (13-12-2016)
</t>
  </si>
  <si>
    <t>Registrada</t>
  </si>
  <si>
    <t>Cumplida (validada CPDS)</t>
  </si>
  <si>
    <t>en proceso y no cumplidas</t>
  </si>
  <si>
    <t>cumplidas, no competencia, no aplicables</t>
  </si>
  <si>
    <t>luego del Informe de DAI y CGE</t>
  </si>
  <si>
    <t xml:space="preserve">TOTAL </t>
  </si>
  <si>
    <t>CUMPLIDA
 (validada CPDS)</t>
  </si>
  <si>
    <t>DAAC-0099-2014</t>
  </si>
  <si>
    <t>Página WEB de la ARCOTEL
Memorando ARCOTEL-CAFI-2017-0158-M de 28 de marzo de 2017
Memorando ARCOTEL-CPGE-2017-0355-M de 26 de octubre de 2017 
Memorando ARCOTEL-CAFI-2017-0647-M de 30 de octubre de 2017
Memorando ARCOTEL-CAFI-2018-0023-M de 12 de enero de 2018
Memorando ARCOTEL-CAFI-2018-0248-M de 03 de abril de 2018
Memorando ARCOTEL-CAFI-2018-0316-M de 02 de mayo de 2018</t>
  </si>
  <si>
    <t xml:space="preserve">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En el cuarto trimestre del año 2017 no se registran entradas ni salidas de personal por lo cual no se genera comunicación a la Dirección de Talento Humano
///////////////////////////////////////////////////////
El día 6 de febrero de 2018 mediante número de trámite
ARCOTEL-DEDA-2018-002843-E. el Ing. Javier Merino presenta la renuncia por lo cual de acuerdo a la recomendación la CRDM procede a remitir el acta de entrega-recepción de registros y archivos entregados por el mencionado funcionario.
////////////////////////////////////////////////////////
Con Memorando ARCOTEL-CRDM-2018-0047-M de 02 de abril de 2018 se remite el reporte de cumplimiento de Recomendaciones de CGE
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
</t>
  </si>
  <si>
    <t>Memorando ARCOTEL-CRDM-2017-0104-M de 21 de junio de 2017
Memorando ARCOTEL-CREG-2017-0362-M de 29 de septiembre de 2017
Cuarto trimestre 2017 no se registran entradas, salidas de personal. 
/////////////////////////////////////////////
Memorando Nro. ARCOTEL-CRDM-2018-0036-M
Quito, D.M., 15 de marzo de 2018
////////////////////////////////////////////
Memorando ARCOTEL-CRDM-2018-0047-M de 02 de abril de 2018
Memorando ARCOTEL-CRDM-2018-0061-M de 03 de mayo de 2018</t>
  </si>
  <si>
    <t>Memorando ARCOTEL-CCON-2018-0090-M de 26 de enero de 2018
Correo electrónico de 01-03-2018: Observaciones CCON a seguimiento de Recomendaciones AI-CGE (fotocopia de documento)
Memorando ARCOTEL-CCON-2018-0291-M de 29 de marzo de 2018
Memorando ARCOTEL-CCON-2018-0441-M de 04 de mayo de 2018</t>
  </si>
  <si>
    <r>
      <t xml:space="preserve">La Coordinación Técnica de Control  no realiza procedimientos financieros, tan solo técnicos; sin embargo, la Coordinación Técnica de Títulos Habilitantes, en la parte III de Atribuciones y responsabilidades literal f) señala </t>
    </r>
    <r>
      <rPr>
        <i/>
        <sz val="8"/>
        <rFont val="Arial"/>
        <family val="2"/>
      </rPr>
      <t>“Coordinar, monitorear y supervisar la aplicación de procedimientos para la liquidación y reliquidación de los valores establecidos en el ordenamiento jurídico vigente y en los títulos habilitantes”</t>
    </r>
    <r>
      <rPr>
        <sz val="8"/>
        <rFont val="Arial"/>
        <family val="2"/>
      </rPr>
      <t>, conforme el Estatuto Orgánico de Gestión Organizacional por Procesos, publicada el 14 de junio de 2017.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Referirse a los documentos verificadores colocados en la carpeta compartida ubicada en el Servidor Institucional.
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t>
    </r>
  </si>
  <si>
    <t>Memorando ARCOTEL-CPDT-2017-0451-M de 03/10/2017
Memorando ARCOTEL-CPDT-2017-0447-M de 03/10/2017 (anexo al Memo ARCOTEL-CPDT-2017-0451-M)
Memorando ARCOTEL-CPDT-2018-0185-M de 16 de mayo de 2018</t>
  </si>
  <si>
    <t xml:space="preserve">Perfil de Proyecto Elaboración de un Plan Informático definido en la herramienta GPR 
Ficha Informativa del Proyecto definido en GPR
Acta de Reunión de Trabajo interno de la CPDT de 26 de septiembre de 2017 
Memorando ARCOTEL-CPDT-2017-0451-M de 03/10/2017
Memorando ARCOTEL-CPDT-2017-0447-M de 03/10/2017 (anexo al Memo ARCOTEL-CPDT-2017-0451-M)
Memorando ARCOTEL-CPDT-2018-0185-M de 16 de mayo de 2018
</t>
  </si>
  <si>
    <t xml:space="preserve">Memorando ARCOTEL-CPDT-2016-0112-M de 19 de octubre de 2016
Memorando ARCOTEL-CPDT-2017-0192-M de 11 de mayo de 2017
Memorando ARCOTEL-CPDT-2017-0047-M de 31 de enero de 2017
Memorando ARCOTEL-CPGE-2017-0048-M de 14 de febrero de 2017
Memorando ARCOTEL-CPDT-2017-0352-M de 08 de agosto de 2017.
Memorando ARCOTEL-CPDT-2017-0421-M de 15 de septiembre de 2017
Memorando ARCOTEL-CPDT-2017-0451-M de 03/10/2017
Memorando ARCOTEL-CPDT-2017-0447-M de 03/10/2017 (anexo al Memo ARCOTEL-CPDT-2017-0451-M)
Memorando ARCOTEL-CPDT-2018-0185-M de 16 de mayo de 2018
</t>
  </si>
  <si>
    <t xml:space="preserve">Memorando ARCOTEL-CPGE-2017-0110-M de 05 de abril de 2017
ACTA DE REUNIÓN C.I. 15-03-2017  (fotocopia del documento)
ACTA DE REUNIÓN C.I. 19-09-2017  (fotocopia del documento)
Memorando ARCOTEL-CPDT-2017-0451-M de 03/10/2017
Memorando ARCOTEL-CPDT-2017-0447-M de 03/10/2017 (anexo al Memo ARCOTEL-CPDT-2017-0451-M)
Memorando ARCOTEL-CTHB-2017-1191-M de 27-octubre-2017    
Memorando ARCOTEL-CPGE-2017-0370-M de 08-noviembre-2017    
Memorando ARCOTEL-CPDT-2018-0185-M de 16 de mayo de 2018
</t>
  </si>
  <si>
    <t>Hojas de Ingreso con OSTICKET
Hoja de Salida de Funcionarios
Hoja de Salida de Funcionarios correspondiente al período julio-septiembre de 2017
Memorando ARCOTEL-CPDT-2017-0451-M de 03/10/2017
Memorando ARCOTEL-CPDT-2017-0447-M de 03/10/2017 (anexo al Memo ARCOTEL-CPDT-2017-0451-M)
Memorando ARCOTEL-CPDT-2017-0636-M de 19 de diciembre de 2017
Memorando ARCOTEL-CPDT-2018-0185-M de 16 de mayo de 2018</t>
  </si>
  <si>
    <t xml:space="preserve">Memorando ARCOTEL-DE-2016-0059-M de 16 de mayo de 2016  (evidencia de notificación)
Memorando ARCOTEL-CPDT-2017-0157-M de 21 de abril de 2017
Memorando ARCOTEL-CPDT-2017-0451-M de 03/10/2017
Memorando ARCOTEL-CPDT-2017-0447-M de 03/10/2017 (anexo al Memo ARCOTEL-CPDT-2017-0451-M)
Memorando ARCOTEL-CPDT-2018-0185-M de 16 de mayo de 2018
</t>
  </si>
  <si>
    <t>Memorando ARCOTEL-CPGE-2017-0111-M de 07 de abril de 2017
Resolución 03-03-ARCOTEL-2017 de 10 de mayo de 2017
ACTA DE REUNIÓN C.I. 19-09-2017
Memorando ARCOTEL-CPDT-2017-0451-M de 03/10/2017
Memorando ARCOTEL-CPDT-2017-0447-M de 03/10/2017 (anexo al Memo ARCOTEL-CPDT-2017-0451-M)
Oficio  0045-0001-ARCOTEL-AI-2018 de 29 de enero de 2018
Oficio ARCOTEL-ARCOTEL-2018-0050-OF de 05 de febrero de 2018
Memorando ARCOTEL-CPDT-2018-0185-M de 16 de mayo de 2018</t>
  </si>
  <si>
    <t xml:space="preserve">Memorando ARCOTEL-CPDT-2017-0154-M de 20 de abril de 2017
Memorando ARCOTEL-CAFI-2017-0506-M  de 04 de septiembre de 2017
Memorando ARCOTEL-CPDT-2017-0431-M de 21 de septiembre de 2017
Memorando ARCOTEL-CPDT-2017-0451-M de 03/10/2017
Memorando ARCOTEL-CPDT-2017-0447-M de 03/10/2017 (anexo al Memo ARCOTEL-CPDT-2017-0451-M)
Memorando ARCOTEL-CPDT-2018-0185-M de 16 de mayo de 2018
</t>
  </si>
  <si>
    <t xml:space="preserve">Memorando ARCOTEL-CPGE-2017-0020-M de 25 de enero de 2017
Memorando ARCOTEL-CAFI-2017-0506-M  de 04 de septiembre de 2017
Memorando ARCOTEL-CPDT-2017-0431-M de 21 de septiembre de 2017
Memorando ARCOTEL-CPDT-2017-0451-M de 03/10/2017
Memorando ARCOTEL-CPDT-2017-0447-M de 03/10/2017 (anexo al Memo ARCOTEL-CPDT-2017-0451-M)
Memorando ARCOTEL-CPDT-2018-0185-M de 16 de mayo de 2018
</t>
  </si>
  <si>
    <t xml:space="preserve">Memorando ARCOTEL-CPGE-2017-0049-M de 16 de febrero de 2017
Memorando ARCOTEL-CADA-2017-0435-M de 08 de mayo de 2017
Memorando ARCOTEL-CPDT-2017-0258-M de 06 de junio de 2017
Memorando ARCOTEL-CAFI-2017-0506-M  de 04 de septiembre de 2017
Memorando ARCOTEL-CPDT-2017-0431-M de 21 de septiembre de 2017
Memorando ARCOTEL-CPDT-2017-0451-M de 03/10/2017
Memorando ARCOTEL-CPDT-2017-0447-M de 03/10/2017 (anexo al Memo ARCOTEL-CPDT-2017-0451-M)
Memorando ARCOTEL-CPDT-2018-0185-M de 16 de mayo de 2018
</t>
  </si>
  <si>
    <t>Memorando ARCOTEL-CPDT-2017-0451-M de 03/10/2017
Memorando ARCOTEL-CPDT-2017-0447-M de 03/10/2017 (anexo al Memo ARCOTEL-CPDT-2017-0451-M)
Memorando ARCOTEL-CPDT-2016-0112-M de 19 de octubre de 2016
Memorando ARCOTEL-CPDT-2017-0652-M de 22 de diciembre de 2017
Memorando ARCOTEL-CPDT-2018-0185-M de 16 de mayo de 2018</t>
  </si>
  <si>
    <t>Formulario de activación  y/o  desactivación de funciones SIFAF
Formulario de activación  y/o  desactivación de funciones SIFAF para el período julio-septiembre 2017
Memorando ARCOTEL-CPDT-2017-0451-M de 03/10/2017
Memorando ARCOTEL-CPDT-2017-0447-M de 03/10/2017 (anexo al Memo ARCOTEL-CPDT-2017-0451-M)
Memorando ARCOTEL-CPDT-2017-0647-M de 22 de diciembre de 2017
Memorando ARCOTEL-CPDT-2018-0185-M de 16 de mayo de 2018</t>
  </si>
  <si>
    <t xml:space="preserve">Pantallas SIFAF
Pantallas de la Opción 86 del SIFAF actualizadas a octubre de 2017
Formulario de Requerimiento de implementación de la opción 86
Cuadre eSigef - SIFAF - Reporte 36  (fotocopia de documento)
Memorando ARCOTEL-CPDT-2017-0451-M de 03/10/2017
Memorando ARCOTEL-CPDT-2017-0447-M de 03/10/2017 (anexo al Memo ARCOTEL-CPDT-2017-0451-M)
Memorando ARCOTEL-CPDT-2018-0185-M de 16 de mayo de 2018
</t>
  </si>
  <si>
    <t xml:space="preserve">Memorando ARCOTEL-CPDT-2017-0032-M de 24 de enero de 2017
Actas de capacitación y Transferencia de conocimiento del SIFAF v 3.0
Procedimiento de Ejecución de la Facturación de Frecuencias correspondiente al mes de Julio 2017
Correo electrónico de 02-03-2018 (de CPDT dirigido a DAI):  Actas de capacitación y transferencia del conocimiento del Sistema SIFAF
Memorando ARCOTEL-CPDT-2017-0451-M de 03/10/2017
Memorando ARCOTEL-CPDT-2017-0447-M de 03/10/2017 (anexo al Memo ARCOTEL-CPDT-2017-0451-M)
Memorando ARCOTEL-CPDT-2018-0185-M de 16 de mayo de 2018
</t>
  </si>
  <si>
    <t xml:space="preserve">Manual del SIFAF
Memorando ARCOTEL-CPDT-2017-0032-M de 24 de enero de 2017
Memorando ARCOTEL-CPDT-2017-0451-M de 03/10/2017
Memorando ARCOTEL-CPDT-2017-0447-M de 03/10/2017 (anexo al Memo ARCOTEL-CPDT-2017-0451-M)
Memorando ARCOTEL-CPDT-2017-0649-M de 22 de diciembre de 2017
Memorando ARCOTEL-CPDT-2018-0185-M de 16 de mayo de 2018
</t>
  </si>
  <si>
    <t xml:space="preserve">Pantallas SIFAF
Pantallas de la Opción 86 del SIFAF actualizadas a octubre de 2017
Formulario de Requerimiento de implementación de la opción 86
Correo electrónico 02-03-2018: Registro de Administración de Aplicaciones
Solicitud de Activación y/o Desactivación de Funciones - Sistema SIFAF
Memorando ARCOTEL-CPDT-2017-0451-M de 03/10/2017
Memorando ARCOTEL-CPDT-2017-0447-M de 03/10/2017 (anexo al Memo ARCOTEL-CPDT-2017-0451-M)
Memorando ARCOTEL-CPDT-2018-0185-M de 16 de mayo de 2018
</t>
  </si>
  <si>
    <t>Formulario de activación  y/o  desactivación de funciones SIFAF
Formulario de activación  y/o  desactivación de funciones SIFAF para el período julio-septiembre 2017
Solicitud de Activación y/o Desactivación de Funciones - Sistema SIFAF
Memorando ARCOTEL-CPDT-2017-0451-M de 03/10/2017
Memorando ARCOTEL-CPDT-2017-0447-M de 03/10/2017 (anexo al Memo ARCOTEL-CPDT-2017-0451-M)
Memorando ARCOTEL-CPDT-2017-0650-M de 22 de diciembre de 2017
Memorando ARCOTEL-CPDT-2018-0185-M de 16 de mayo de 2018</t>
  </si>
  <si>
    <t>Memorando ARCOTEL-CPGE-2017-0195-M de 04 de julio de 2017
Pantalla de la Opción 52 del SIFAF actualizadas a octubre de 2017
Memorando ARCOTEL-CJUR-2017-0300-M de 19 de Mayo de 2017
Memorando ARCOTEL-CPDT-2017-0451-M de 03/10/2017
Memorando ARCOTEL-CPDT-2017-0447-M de 03/10/2017 (anexo al Memo ARCOTEL-CPDT-2017-0451-M)
Memorando ARCOTEL-CPDT-2018-0079-M de 07 de marzo de 2018
Memorando ARCOTEL-CPDT-2018-0185-M de 16 de mayo de 2018</t>
  </si>
  <si>
    <r>
      <t xml:space="preserve">Mediante Memorando ARCOTEL-CPGE-2017-0049-M de 16 de febrero de 2017  se verifica que previo  a  solicitar  el  inicio  del  proceso  de  contratación  de  la  "RENOVACION  DEL SERVICIO DE SOPORTE Y MANTENIMIENTO DE LA PLATAFORMA ONBASE", se solicita el  detalle  del  registro  de  bienes  de las licencias adquiridas por la ex SUPERTEL y por la ex SENATEL relacionadas con la Plataforma ONBASE con la finalidad de que los estudios previos técnicos cuenten con la información registrada en la Dirección Administrativa.
Mediante Memorando ARCOTEL-CADA-2017-0435-M de 08 de mayo de 2017, la Dirección Administrativa informa que informar que la unidad
de Inventarios ha revisado los registros de la unidad y conciliado con la información remitida, por lo que, se remite a la CPDT el archivo conciliado.
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t>
    </r>
    <r>
      <rPr>
        <b/>
        <sz val="8"/>
        <rFont val="Arial"/>
        <family val="2"/>
      </rPr>
      <t xml:space="preserve">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
Mediante 0141-0002-ARCOTEL-AI-2018 del 21 de marzo de 2018 el Señor Carlos Alberto Jácome Ponce notifica a la Dirección de Tecnologías la comunicación de los resultados y </t>
    </r>
    <r>
      <rPr>
        <b/>
        <u/>
        <sz val="8"/>
        <rFont val="Arial"/>
        <family val="2"/>
      </rPr>
      <t>en oficio se notifica que la recomendación 3 del informe DAI-AI-0876-2016 (0001-ARCOTEL-AI-2016) se encuentra cumplida.</t>
    </r>
    <r>
      <rPr>
        <b/>
        <sz val="8"/>
        <rFont val="Arial"/>
        <family val="2"/>
      </rPr>
      <t xml:space="preserve">
La CPDT mediante Oficio Nro. ARCOTEL-CPDT-2018-0012-OF, remitió las respuestas a las recomendaciones no cumplidas en respuesta a los Oficios No. 0080-0002-ARCOTEL-AI-2018 y 0141-0002-ARCOTEL-AI-2018 </t>
    </r>
  </si>
  <si>
    <r>
      <t xml:space="preserve">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
La Dirección de Tecnologías de la Información y Comunicación mediante memorando No. ARCOTEL-CPDT-2017-0485-M de 20 de octubre de 2017, emite lineamientos sobre la Administración de software institucional a los líderes de las áreas de gestión interna de la CPDT.
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
Mediante Memo ARCOTEL-CPDT-2017-0451-M se remite reporte de cumplimiento de Recomendaciones de la CPDT, correspondiente al Tercer Trimestre 2017.
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
</t>
    </r>
    <r>
      <rPr>
        <b/>
        <sz val="8"/>
        <rFont val="Arial"/>
        <family val="2"/>
      </rPr>
      <t xml:space="preserve">
Mediante Memo ARCOTEL-CPDT-2018-0185-M se remite reporte de cumplimiento de Recomendaciones de la CPDT correspondiente al Primer Trimestre 2018, puntualizando:
Conforme lo notificado por la CPDT:
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
La Dirección de Tecnologías de la Información y Comunicación mediante memorando No. ARCOTEL-CPDT-2017-0485-M de 20 de octubre de 2017, emite lineamientos sobre la Administración de software institucional a los líderes de las áreas de gestión interna de la CPDT.
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
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
</t>
    </r>
    <r>
      <rPr>
        <b/>
        <u/>
        <sz val="8"/>
        <rFont val="Arial"/>
        <family val="2"/>
      </rPr>
      <t>La CPDT notifica que la recomendación se encuentra cumplida</t>
    </r>
  </si>
  <si>
    <r>
      <t xml:space="preserve">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Mediante Memo ARCOTEL-CPDT-2017-0451-M se remite reporte de cumplimiento de Recomendaciones de la CPDT, correspondiente al Tercer Trimestre 2017.
</t>
    </r>
    <r>
      <rPr>
        <b/>
        <sz val="8"/>
        <rFont val="Arial"/>
        <family val="2"/>
      </rPr>
      <t xml:space="preserve">Mediante Memo ARCOTEL-CPDT-2018-0185-M se remite reporte de cumplimiento de Recomendaciones de la CPDT correspondiente al Primer Trimestre 2018, puntualizando:
Conforme lo notificado por la CPDT anteriormente:
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
</t>
    </r>
    <r>
      <rPr>
        <b/>
        <u/>
        <sz val="8"/>
        <rFont val="Arial"/>
        <family val="2"/>
      </rPr>
      <t>La recomendación 9 del Informe DAI-AI-0878-2016 se encuentra cumplida.</t>
    </r>
  </si>
  <si>
    <r>
      <t xml:space="preserve">En la carpeta que centraliza la documentación de los diferentes sistemas implementados en la Institución y desarrollados internamente, se encuentran algunos manuales del sistema SIFAF.
Cabe señalar que mediante memorando ARCOTEL-CPDT-2017-0032-M de 24 de enero de 2017, el responsable del Sistema de Facturación de Frecuencias SIFAF referencia la ubicación física en el sistema de almacenamiento masivo NAS de los manuales técnicos, de instalación y de operación. 
La Dirección de Tecnologías de la Información y Comunicación mediante memorando No. ARCOTEL-CPDT-2017-0649-M de 22 de diciembre de 2017, solicita la documentación del Sistema de Facturación "SIFAF".
Mediante Memo ARCOTEL-CPDT-2017-0451-M se remite reporte de cumplimiento de Recomendaciones de la CPDT, correspondiente al Tercer Trimestre 2017.
</t>
    </r>
    <r>
      <rPr>
        <b/>
        <sz val="8"/>
        <rFont val="Arial"/>
        <family val="2"/>
      </rPr>
      <t xml:space="preserve">
Mediante Memo ARCOTEL-CPDT-2018-0185-M se remite reporte de cumplimiento de Recomendaciones de la CPDT correspondiente al Primer Trimestre 2018, puntualizando:
Mediante Memorando Nro. ARCOTEL-CPDT-2018-0101-M, de 22 de marzo el Ing. Iván Orlando Aracil Jácome, remite la respuesta del oficio Respuesta a oficio N° 0142-0002-ARCOTEL-AI-2018 en la que se detalla:
“En concordancia con lo solicitado, hago referencia al oficio ARCOTEL-CPDT-2018-0011-M de 21 de marzo de 2018, mediante el cual se indica la ubicación física de almacenamiento masivo NAS, en donde se encuentran los manuales técnicos de instalación y operación. 
</t>
    </r>
    <r>
      <rPr>
        <b/>
        <u/>
        <sz val="8"/>
        <rFont val="Arial"/>
        <family val="2"/>
      </rPr>
      <t>Adicionalmente sírvase encontrar adjunto un CD, cuyo contenido corresponde al MANUAL TÉCNICO del Sistema de Facturación SIFAF. “</t>
    </r>
    <r>
      <rPr>
        <b/>
        <sz val="8"/>
        <rFont val="Arial"/>
        <family val="2"/>
      </rPr>
      <t xml:space="preserve">
Mediante Oficio 0080-0002-ARCOTEL-AI-2018 de 15 de marzo el Señor Carlos Alberto Jácome Ponce notifica a la Dirección de Tecnologías la comunicación de los resultados y en oficio se notifica que la recomendación 3 del informe DAI-AI-0878-2016 (32016-2-2015) no se encuentra cumplida.
Mediante 0141-0002-ARCOTEL-AI-2018 del 21 de marzo de 2018 el Señor Carlos Alberto Jácome Ponce notifica a la Dirección de Tecnologías la comunicación de los resultados y en oficio se notifica que la recomendación 10 del informe DAI-AI-0876-2016 se encuentra cumplida.
La CPDT mediante Oficio Nro. ARCOTEL-CPDT-2018-0012-OF, remitió las respuestas a las recomendaciones no cumplidas en respuesta a los Oficios No. 0080-0002-ARCOTEL-AI-2018 y 0141-0002-ARCOTEL-AI-2018 </t>
    </r>
  </si>
  <si>
    <t>Debido a que el ex Consejo Nacional de Radiodifusión y Televisión jurídicamente se suprimió con el Decreto Ejecutivo 8 del 13 de Agosto del 2009 (con el cual se crea el MINTEL),  esta recomendación se considera extemporánea.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t>
  </si>
  <si>
    <t>En cumplimiento al ESTATUTO ORGÁNICO DE GESTIÓN ORGANIZACIONAL POR PROCESOS emitido mediante Resolución No. 04-03-ARCOTEL-2017 el 14 de junio de 2016, la Dirección de Tecnologías de la Información y Comunicación ha planteado en la herramienta Gobierno por Resultados GPR un proyecto relacionados con los productos y servicios establecidos como son: la Propuesta de Plan Estratégico Informático. 
En Reunión Interna de la CPDT de 26 de septiembre de 2017 el Director de Tecnologías de la Información y Comunicación establece que de acuerdo a la aprobación del Estatuto Orgánico de Gestión Organizacional por Procesos de la Agencia de Regulación y Control de las Telecomunicaciones, ARCOTEL, emitido el 20 junio de 2016, la CPDT tiene como atribución y responsabilidad:
“Dirigir, gestionar y evaluar la implementación del Plan Estratégico de Tecnologías de Información (PETI) para aprobación de la autoridad competente alineado al plan estratégico institucional y a las políticas y objetivos gubernamentales.”
Por lo cual en cumplimiento a esta atribución y considerando que se está elaborando el Plan Estratégico Institucional correspondiente al período del 2017-2021; el Director de Tecnología Encargado establece que es necesario, elaborar el Plan Estratégico de Tecnologías de Información (PETI) alineado al Plan Estratégico Institucional y a las políticas y objetivos gubernamentales actuales; para lo cual asigna actividades.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t>
  </si>
  <si>
    <r>
      <t xml:space="preserve">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Mediante Memo ARCOTEL-CPDT-2017-0451-M se remite reporte de cumplimiento de Recomendaciones de la CPDT, correspondiente al Tercer Trimestre 2017.
</t>
    </r>
    <r>
      <rPr>
        <b/>
        <sz val="8"/>
        <rFont val="Arial"/>
        <family val="2"/>
      </rPr>
      <t xml:space="preserve">Mediante Memo ARCOTEL-CPDT-2018-0185-M se remite reporte de cumplimiento de Recomendaciones de la CPDT correspondiente al Primer Trimestre 2018, puntualizando:
Conforme lo notificado por la CPDT: 
"Actualmente,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t>
    </r>
    <r>
      <rPr>
        <b/>
        <u/>
        <sz val="8"/>
        <rFont val="Arial"/>
        <family val="2"/>
      </rPr>
      <t>La CPDT notifica que esta recomendación se encuentra cumplida.</t>
    </r>
  </si>
  <si>
    <r>
      <t xml:space="preserve">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Mediante Memo ARCOTEL-CPDT-2017-0451-M se remite reporte de cumplimiento de Recomendaciones de la CPDT, correspondiente al Tercer Trimestre 2017.
</t>
    </r>
    <r>
      <rPr>
        <b/>
        <sz val="8"/>
        <rFont val="Arial"/>
        <family val="2"/>
      </rPr>
      <t xml:space="preserve">Mediante Memo ARCOTEL-CPDT-2018-0185-M se remite reporte de cumplimiento de Recomendaciones de la CPDT correspondiente al Primer Trimestre 2018, puntualizando:
Conforme lo notificado por la CPDT: 
"Actualmente,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t>
    </r>
    <r>
      <rPr>
        <b/>
        <u/>
        <sz val="8"/>
        <rFont val="Arial"/>
        <family val="2"/>
      </rPr>
      <t>La CPDT notifica que esta recomendación se encuentra cumplida.</t>
    </r>
    <r>
      <rPr>
        <b/>
        <sz val="8"/>
        <rFont val="Arial"/>
        <family val="2"/>
      </rPr>
      <t xml:space="preserve">
</t>
    </r>
  </si>
  <si>
    <t>CADF contador</t>
  </si>
  <si>
    <t>CADF cartera</t>
  </si>
  <si>
    <t>CADF tesorero</t>
  </si>
  <si>
    <t xml:space="preserve">Memorando ARCOTEL-CAF-2016-0096-M de 29 de abril de 2016
Memorando ARCOTEL-DGDA-2016-1084-M de 29 de abril de 2016
Memorando ARCOTEL-DGDA-2016-1083-M de 29 de abril de 2016
Memorando ARCOTEL-DGDA-2016-1100-M de 02 de mayo de 2016
Memorando ARCOTEL-DGDA-2016-1101-M de 02 de mayo de 2016
Memorando ARCOTEL-DE-2016-0058-M de 16 de mayo de 2016
Memorando ARCOTEL-DPP-2016-0083-M de 19 de mayo de 2016
Memorando ARCOTEL-DGDA-2016-1310-M de 26 de mayo de 2016
Memorando MDV-2016-005 de 26 de septiembre de 2016
Memorando MDV-2016-006 de 13 de octubre de 2016
Memorando MDV-2016-008 de 09 de diciembre de 2016
Memorando MDV-2017-001 de 03 de enero de 2017
Memorando MDV-2017-02 de 02 de febrero de 2017
Memorando MDV-2017-03 de 03 de marzo de 2017
Memorando MDV-2017-04 de 10 de abril de 2017
Memorando MDV-2017-05 de 09 de mayo de 2017
Memorando MDV-2017-06 de 05 de junio de 2017
Memorando ARCOTEL-CPGE-2017-0322-M de 06 de octubre de 2017
Memorando ARCOTEL-ARCOTEL-2017-0127-M de 10 de octubre de 2017
Memorando ARCOTEL-ARCOTEL-2017-0151-M de 20 de noviembre de 2017
Memorando ARCOTEL-ARCOTEL-2017-0166-M de 19 de diciembre de 2017
Memorando ARCOTEL-ARCOTEL-2018-0010-M de 18 de enero de 2018
Memorando ARCOTEL-ARCOTEL-2018-0033-M de 20 de febrero de 2018
Memorando ARCOTEL-ARCOTEL-2018-0058-M de 26 de marzo de 2018
Memorando ARCOTEL-ARCOTEL-2018-0111-M de 17 de mayo de 2018
Memorando ARCOTEL-ARCOTEL-2018-0113-M de 17 de mayo de 2018
</t>
  </si>
  <si>
    <t xml:space="preserve">No se presenta reporte completo del Tercer Trimestre 2017. Se remite únicamente el reporte de septiembre de 2017
Mediante Memorando ARCOTEL-ARCOTEL-2017-0151-M de 20 de noviembre de 2017, la Sra. Adriana Abarca, servidora del Despacho ARCOTEL, remite al Responsable de la Unidad de Documentación y Archivo (con copia al Director CPDS) el reporte del periodo 02- 31 de octubre de 2017, que contiene el detalle de los oficios y memorandos remitidos por el  Director Ejecutivo de la ARCOTEL, así como de los trámites recibidos, pendientes, archivados y reasignados por parte del Despacho.
Mediante Memorando ARCOTEL-ARCOTEL-2017-0166-M de 19 de diciembre de 2017, la Sra. Adriana Abarca, servidora del Despacho ARCOTEL, remite al Responsable de la Unidad de Documentación y Archivo (con copia al Director CPDS) el reporte del periodo 02- 30 de noviembre de 2017, que contiene el detalle de los oficios y memorandos remitidos por el Director Ejecutivo de la ARCOTEL, así como de los trámites recibidos, pendientes, archivados y reasignados por parte del Despacho.
Mediante Memorando ARCOTEL-ARCOTEL-2018-0010-M de 18 de enero de 2018, la Sra. Adriana Abarca, servidora del Despacho ARCOTEL, remite al Responsable de la Unidad de Documentación y Archivo (con copia al Director CPDS) el reporte del periodo 01- 29 de diciembre de 2017, que contiene el detalle de los oficios y memorandos remitidos por el Director Ejecutivo de la ARCOTEL, así como de los trámites recibidos, pendientes, archivados y reasignados por parte del Despacho.
Mediante Memorando ARCOTEL-ARCOTEL-2018-0033-M de 20 de febrero de 2018, la Sra. Adriana Abarca, servidora del Despacho ARCOTEL, remite al Responsable de la Unidad de Documentación y Archivo (con copia al Director CPDS) el reporte del periodo 01- 31 de enero de 2018, que contiene el detalle de los oficios y memorandos remitidos por el  Director Ejecutivo de la ARCOTEL, así como de los trámites recibidos, pendientes, archivados y reasignados por parte del Despacho.
Mediante Memorando ARCOTEL-ARCOTEL-2018-0058-M de 26 de marzo de 2018, la Sra. Adriana Abarca, servidora del Despacho ARCOTEL,  remite al Responsable de la Unidad de Documentación y Archivo (con copia al Director CPDS) el reporte del periodo 01- 28 de febrero de 2018, que contiene el detalle de los oficios y memorandos remitidos por el Director Ejecutivo de la ARCOTEL, así como de los trámites recibidos, pendientes, archivados y reasignados por parte del Despacho.
Mediante Memorando ARCOTEL-ARCOTEL-2018-0111-M de 17 de mayo de 2018, la Sra. Adriana Abarca, servidora del Despacho ARCOTEL,  remite al Responsable de la Unidad de Documentación y Archivo (con copia al Director CPDS) el reporte del periodo 01- 30 de marzo de 2018, que contiene el detalle de los oficios y memorandos remitidos por el Director Ejecutivo de la ARCOTEL, así como de los trámites recibidos, pendientes, archivados y reasignados por parte del Despacho.
Mediante Memorando ARCOTEL-ARCOTEL-2018-0113-M de 17 de mayo de 2018, la Sra. Adriana Abarca, servidora del Despacho ARCOTEL,  remite al Responsable de la Unidad de Documentación y Archivo (con copia al Director CPDS) el reporte del periodo 02- 30 de abril de 2018, que contiene el detalle de los oficios y memorandos remitidos por el Director Ejecutivo de la ARCOTEL, así como de los trámites recibidos, pendientes, archivados y reasignados por parte del Despacho.
</t>
  </si>
  <si>
    <t>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t>
  </si>
  <si>
    <r>
      <t xml:space="preserve">Memorando ARCOTEL-DAI-2018-0034-M de 14 de marzo de 2018 </t>
    </r>
    <r>
      <rPr>
        <i/>
        <sz val="8"/>
        <rFont val="Arial"/>
        <family val="2"/>
      </rPr>
      <t>(evidencia de notificación al Director Ejecutivo)</t>
    </r>
    <r>
      <rPr>
        <sz val="8"/>
        <rFont val="Arial"/>
        <family val="2"/>
      </rPr>
      <t xml:space="preserve">
Memorando ARCOTEL-DAI-2018-0033-M de 14 de marzo de 2018 (evidencia de notificación a CJDP)
Memorando ARCOTEL-DAI-2018-0032-M de 14 de marzo de 2018 (evidencia de notificación a CAFI)
Memorando ARCOTEL-DAI-2018-0031-M de 14 de marzo de 2018 (evidencia de notificación a CADF)
Memorando ARCOTEL-DAI-2018-0030-M de 14 de marzo de 2018 (evidencia de notificación a Contador General)
Memorando ARCOTEL-DAI-2018-0029-M de 14 de marzo de 2018 (evidencia de notificación a CADA)
Memorando ARCOTEL-ARCOTEL-2018-0056-M de 20 de marzo de 2018  (evidencia de notificación a CPGE)
Memorando ARCOTEL-DAI-2018-0045-M de 09 de abril de 2018  (alcance al Memorando ARCOTEL-DAI-2018-0032-M de 14 de marzo de 2018)
Memorando ARCOTEL-DAI-2018-0047-M de 10 de abril de 2018  (alcance al Memorando ARCOTEL-DAI-2018-0034-M de 14 de marzo de 2018)
Memorando ARCOTEL-CJDP-2018-0372-M de 16 de mayo de 2018</t>
    </r>
  </si>
  <si>
    <t>ESTADO 
Revisión CPDS</t>
  </si>
  <si>
    <t>Al Secretario Nacional de Telecomunicaciones
Recomendación 2b
Se plantee la reforma a lo señalado en el artículo 15, literal d), del Reglamento Orgánico, Estructural y Funcional de la Secretaría Nacional de Telecomunicaciones o reformule el proceso en lo relativo a la determinación de conceptos y valores de ingresos.</t>
  </si>
  <si>
    <t>Código de Ética  SUPERTEL 
Resolución SNT-2013-0363 de 11 de diciembre de 2013</t>
  </si>
  <si>
    <t xml:space="preserve">Manual de procedimientos para administrar equipos de control técnico expedido con  Resolución N°ST-2014-00162 del 29 de mayo del 2014.
Estatuto Orgánico de Gestión Organizacional por Procesos de la Agencia de Regulación y Control de las Telecomunicaciones - ARCOTEL  (Resolución N° 04-03-ARCOTEL-2017 de 10 de mayo de 2017 - Registro Oficial N° 13 - Edición Especial  de 14 de junio de 2017)   Numeral 2.2.1
</t>
  </si>
  <si>
    <r>
      <t xml:space="preserve">Mediante Resolución ARCOTEL-2016-0236 de 07 de marzo de 2016 se crea el COMITÉ INFORMÁTICO de la ARCOTEL, que se encargará de aprobar el proyecto del Plan Estratégico Informático.
Mediante Memorando ARCOTEL-CPGE-2017-0380-M de 16 de noviembre de 2017 se realiza convocatoria a reunión de Comité Informático.
Mediante Memorando ARCOTEL-CPGE-2017-0410-M de 18 de diciembre de 2017 se comunica a los Coordinadores de la ARCOTEL que a fin de contar con un procedimiento eficiente para formular proyectos que serán de conocimiento y aprobación por parte del Comité Informático, se solicita su colaboración y  se remite los respectivos lineamientos para difusión dentro de sus equipos de trabajo.
Memorando ARCOTEL-CPGE-2018-0086-M 15 de febrero de 2018 (Convocatoria a reunión del Comité Informático)
Memorando ARCOTEL-CPGE-2018-0092-M de 20 de febrero de 2018 (Convocatoria a reunión del Comité Informático)
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
NUMERAL  1.3.1.1.3. Gestión de Tecnologías de la Información y Comunicación
III. Atribuciones y responsabilidades:
</t>
    </r>
    <r>
      <rPr>
        <b/>
        <sz val="8"/>
        <rFont val="Arial"/>
        <family val="2"/>
      </rPr>
      <t>b. Dirigir, gestionar y evaluar la implementación del Plan Estratégico de Tecnologías de Información (PETl) para aprobación de la autoridad competente alineado al plan estratégico institucional y a las políticas y objetivos gubernamentales.</t>
    </r>
    <r>
      <rPr>
        <sz val="8"/>
        <rFont val="Arial"/>
        <family val="2"/>
      </rPr>
      <t xml:space="preserve">
V. Productos y servicios:
i. Gestión de Planificación Informática y Aseguramiento de la Calidad
</t>
    </r>
    <r>
      <rPr>
        <b/>
        <sz val="8"/>
        <rFont val="Arial"/>
        <family val="2"/>
      </rPr>
      <t>2. Propuesta de Pían Estratégico Informático.
3. Informe de ejecución del Plan Estratégico Informático.</t>
    </r>
    <r>
      <rPr>
        <sz val="8"/>
        <rFont val="Arial"/>
        <family val="2"/>
      </rPr>
      <t xml:space="preserve">
</t>
    </r>
  </si>
  <si>
    <r>
      <t xml:space="preserve">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
NUMERAL  1.3.1.1.3. Gestión de Tecnologías de la Información y Comunicación
III. Atribuciones y responsabilidades:
</t>
    </r>
    <r>
      <rPr>
        <b/>
        <sz val="8"/>
        <rFont val="Arial"/>
        <family val="2"/>
      </rPr>
      <t>b. Dirigir, gestionar y evaluar la implementación del Plan Estratégico de Tecnologías de Información (PETl) para aprobación de la autoridad competente alineado al plan estratégico institucional y a las políticas y objetivos gubernamentales.</t>
    </r>
    <r>
      <rPr>
        <sz val="8"/>
        <rFont val="Arial"/>
        <family val="2"/>
      </rPr>
      <t xml:space="preserve">
V. Productos y servicios:
i. Gestión de Planificación Informática y Aseguramiento de la Calidad
</t>
    </r>
    <r>
      <rPr>
        <b/>
        <sz val="8"/>
        <rFont val="Arial"/>
        <family val="2"/>
      </rPr>
      <t>2. Propuesta de Pían Estratégico Informático.
3. Informe de ejecución del Plan Estratégico Informático.</t>
    </r>
    <r>
      <rPr>
        <sz val="8"/>
        <rFont val="Arial"/>
        <family val="2"/>
      </rPr>
      <t xml:space="preserve">
</t>
    </r>
  </si>
  <si>
    <t xml:space="preserve">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t>
  </si>
  <si>
    <t xml:space="preserve">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
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
Delegado CPDS:  (Efrén Díaz -correo electrónico de 18-09-2017)
</t>
  </si>
  <si>
    <t xml:space="preserve">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
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
Delegado CPGE:  (Efrén Díaz -correo electrónico de 18-09-2017)
</t>
  </si>
  <si>
    <t xml:space="preserve">Recomendación dirigida a ex SENATEL y ex CONATEL
Con Resolución SNT-2013-0373  de 19 de diciembre de 2013, se expide la Política de Comunicación Interna de la SENATEL y del CONATEL.
</t>
  </si>
  <si>
    <t xml:space="preserve">Debido a que el ex Consejo Nacional de Radiodifusión y Televisión jurídicamente se suprimió con el Decreto Ejecutivo 8 del 13 de Agosto del 2009 (con el cual se crea el MINTEL),  esta recomendación se considera extemporánea.
</t>
  </si>
  <si>
    <t>Ex SUPERTEL
RESOLUCIONES EX SUPERTEL:  ST-2015-0073 de 09 de febrero de 2015
Anexo 1 MANUAL DE PROCEDIMIENTOS PARA GESTIONAR LA COMUNICACIÓN Y LA IMAGEN INSTITUCIONAL (CÓDIGO D0.5.DIC.01 Fecha de vigencia 06-feb-2015 Versión 3.0)
ARCOTEL
RESOLUCIÓN ARCOTEL-2015-R-0027 de 19 de marzo de 2015
MANUAL DE IMAGEN INSTITUCIONAL</t>
  </si>
  <si>
    <t>Resolución SNT-2012-0081 de 25-02-2012:  Manual de Procesos de la Secretaría Nacional de Telecomunicaciones
Estatuto Orgánico de Gestión Organizacional por Procesos de la Agencia de Regulación y Control de las Telecomunicaciones, expedido mediante Resolución N° 04-03-ARCOTEL-2017 de 10 de mayo de 2017 (Registro Oficial N° 13 - Edición Especial de 14 de junio de 2017)
Memorando ARCOTEL-CPDP-2018-0054-M de 27 de marzo de 2018</t>
  </si>
  <si>
    <r>
      <t xml:space="preserve">CADT: La concesión de anticipos para los servidores en las instituciones públicas de acuerdo a las directrices del Ministerio de Finanzas esta suspendido.
</t>
    </r>
    <r>
      <rPr>
        <u/>
        <sz val="8"/>
        <rFont val="Arial"/>
        <family val="2"/>
      </rPr>
      <t>La recomendación no es aplicable a la presente fecha.</t>
    </r>
    <r>
      <rPr>
        <sz val="8"/>
        <rFont val="Arial"/>
        <family val="2"/>
      </rPr>
      <t xml:space="preserve">
La DPCP, concuerda con lo indicado por parte de la CADT</t>
    </r>
    <r>
      <rPr>
        <u/>
        <sz val="8"/>
        <rFont val="Arial"/>
        <family val="2"/>
      </rPr>
      <t xml:space="preserve"> </t>
    </r>
    <r>
      <rPr>
        <b/>
        <u/>
        <sz val="8"/>
        <rFont val="Arial"/>
        <family val="2"/>
      </rPr>
      <t>la recomendación no es aplicable a la presente</t>
    </r>
    <r>
      <rPr>
        <b/>
        <sz val="8"/>
        <rFont val="Arial"/>
        <family val="2"/>
      </rPr>
      <t>,</t>
    </r>
    <r>
      <rPr>
        <sz val="8"/>
        <rFont val="Arial"/>
        <family val="2"/>
      </rPr>
      <t xml:space="preserv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
</t>
    </r>
    <r>
      <rPr>
        <b/>
        <sz val="8"/>
        <rFont val="Arial"/>
        <family val="2"/>
      </rPr>
      <t xml:space="preserve">
</t>
    </r>
  </si>
  <si>
    <r>
      <t xml:space="preserve">La recomendación no es aplicable a la presente fecha.
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
</t>
    </r>
    <r>
      <rPr>
        <b/>
        <sz val="8"/>
        <rFont val="Arial"/>
        <family val="2"/>
      </rPr>
      <t/>
    </r>
  </si>
  <si>
    <t xml:space="preserve">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En el mencionado Instructivo está prevista las constataciones  físicas anuales de los bienes y la elaboración de las respectivas Actas  (de acuerdo a lo previsto en el artículo 26 del referido Instructivo)
</t>
  </si>
  <si>
    <t xml:space="preserve">Dentro de las funciones de la Dirección Administrativa establecidas en el  Estatuto de Gestión Organizacional  por Procesos  de la ARCOTEL no se establece la gestión de partidas presupuestarias y cuentas contables,  correspondiendo esta responsabilidad a la Dirección Financiera. 
</t>
  </si>
  <si>
    <t xml:space="preserve">NO APLICA
SE UTILIZA EL SISTEMA DE ADMINISTRACIÓN FINANCIERA E-SIGEF, EL MISMO QUE CONVALIDA PRESUPUESTO VS CONTABILIDAD
</t>
  </si>
  <si>
    <t xml:space="preserve">En el Estatuto Orgánico de Gestión Organizacional por Procesos, en el número 1.3.2.1.2. Gestión Administrativa, ii Gestión de Bienes y Transportes en el número 2 se establece la obligatoriedad de presentar informes trimestrales respecto al cumplimiento de la gestión de bienes.  
Adicionalmente se establece en el número cuatro, la planificación anual del mantenimiento preventivo y correctivo de los bienes muebles e inmuebles. 
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t>
  </si>
  <si>
    <t>Competencia de la Dirección Administrativa</t>
  </si>
  <si>
    <t xml:space="preserve">Esta recomendación se considera no aplicable por extemporánea corresponde a hechos sucedidos en el año 2009. 
Decreto Ejecutivo # 8 de 13-08-2009
Se elimina el CONARTEL y se crea el MINTEL 
El funcionario responsable de la custodia de los bienes de la Ex SENATE y Ex CONARTEL, remite el acta de conciliación de activos fijos y bienes sujetos a control administrativo de la SENATEL por el período del 1 de enero al 31 de diciembre de 2011.
</t>
  </si>
  <si>
    <t xml:space="preserve">Instructivo para la administración central y desconcentrada para el uso, manejo y custodia de los bienes de larga duración, bienes de control administrativo y transporte de la Agencia de Regulación y Control de las Telecomunicaciones - ARCOTEL  del 28 de marzo de 2017  (Instructivo aprobado con firma del Coordinador General Administrativo Financiero)
En el citado instructivo se prevé las funciones de cada uno de los participantes en la gestión de bienes. </t>
  </si>
  <si>
    <t xml:space="preserve">Esta recomendación se considera no aplicable por extemporánea corresponde a hechos sucedidos en el año 2009. Decreto Ejecutivo 8 de 13-08-2009
</t>
  </si>
  <si>
    <t xml:space="preserve">Esta recomendación se considera no aplicable por extemporánea corresponde a hechos sucedidos en el año 2009. 
Decreto Ejecutivo # 8 de 13-08-2009:  Se crea MINTEL y se elimina CONARTEL 
La recomendación ya no es aplicable a la presente fecha.
CADT: Con Memorando  SGTH-2011-552 de  12 de mayo de 2011, la Subdirectora de  Gestión de Talento Humano (E), remite adjunta, a la Directora General Administrativa Financiera , la documentación que sustenta el cumplimiento de esta recomendación, misma que se anexa  como  respaldo.  
</t>
  </si>
  <si>
    <t xml:space="preserve">Decreto Ejecutivo # 8 de 13-08-2009
Se elimina el CONARTEL y se crea el MINTEL.
Esta recomendación se considera no aplicable por extemporánea corresponde a hechos sucedidos en el año 2009. 
</t>
  </si>
  <si>
    <t>Con Memorando ARCOTEL-DTH-2015-1000-M de 04 de diciembre de 2015 se señala:   
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
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
Resolución SNT-2012-0081 de 25-02-2012:  Manual de Procesos de la Secretaría Nacional de Telecomunicaciones
Estatuto Orgánico de Gestión Organizacional por Procesos de la Agencia de Regulación y Control de las Telecomunicaciones, expedido mediante Resolución N° 04-03-ARCOTEL-2017 de 10 de mayo de 2017 (Registro Oficial N° 13 - Edición Especial de 14 de junio de 2017)</t>
  </si>
  <si>
    <r>
      <t xml:space="preserve">Mediante </t>
    </r>
    <r>
      <rPr>
        <b/>
        <sz val="8"/>
        <rFont val="Arial"/>
        <family val="2"/>
      </rPr>
      <t xml:space="preserve">Oficio ARCOTEL-CADF-2017-0031-OF </t>
    </r>
    <r>
      <rPr>
        <sz val="8"/>
        <rFont val="Arial"/>
        <family val="2"/>
      </rPr>
      <t>de 08 de febrero de 2017, el Ing. Carlos Wilson Merizalde, Director Financiero Encargado, en relación a la recomendación  11 del Informe ST-AI-0072-2013  (LACNIC), comunica al señor Patricio Modesto Jarrín Noboa  lo siguiente:</t>
    </r>
    <r>
      <rPr>
        <i/>
        <sz val="8"/>
        <rFont val="Arial"/>
        <family val="2"/>
      </rPr>
      <t xml:space="preserve">
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t>
    </r>
  </si>
  <si>
    <r>
      <t xml:space="preserve">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La Dirección de Patrocinio y Coactivas da contestación a esta recomendación con Memorando ARCOTEL-CJDP-2017-0158-M  
La Coordinación General Jurídica remite a la Dirección de Planificación el cumplimiento de esta disposición con Memorando ARCOTEL-CJUR-2017-0191-M de 29 de marzo de 2017.
</t>
    </r>
    <r>
      <rPr>
        <i/>
        <sz val="8"/>
        <rFont val="Arial"/>
        <family val="2"/>
      </rPr>
      <t>1_Se solicita información a la CJDP sobre la recomendación
2_La CJDP informa no se ha obtenido ninguna respuesta de parte de Auditoría Interna solicitada con memorando AIN.2009.0349 de 23 de diciembre de 2009
3_CJUR solicita a CJDP que solicite a la Contraloría General del Estado una actualización de la consulta
4_CJDP solicita a Auditor General Interno - ARCOTEL, realizar las gestiones pertinentes
5_Auditor General Interno - ARCOTEL informa a CJDP, los aspectos relacionados con las Unidades de Talento Humano sean atendidos por la Dirección Nacional de Talento Humano de la Contraloría General del Estado 
6_CJUR informa al Director Ejecutivo y al Coordinador General Administrativo Financiero la información del Auditor Interno y señala "a la Dirección Ejecutiva con el concurso de la Coordinación General Administrativa Financiera y la Dirección de Talento Humano, implementar las acciones necesarias a fin de concluir con el trámite..." 
7_El Director Ejecutivo dispone el cumplimiento de la recomendación a la Coordinación General Administrativa Financiera y General Jurídica
8_CJUR señala a la Dirección Ejecutiva que no corresponde realizar gestión adicional en Derecho, siendo la Coordinación General Administrativa Financiera quien debe adoptar una decisión al respecto, con el curso de la Dirección de Talento Humano 
9_CJUR solicita a CPGE retirar de los listados de la matriz de recomendaciones las que no son de competencia de la CJUR 
             FINALIZADO</t>
    </r>
    <r>
      <rPr>
        <sz val="8"/>
        <rFont val="Arial"/>
        <family val="2"/>
      </rPr>
      <t xml:space="preserve">
</t>
    </r>
  </si>
  <si>
    <t>Memorando ARCOTEL-CJUR-2017-0159-M de 13 de marzo de 2017
Memorando ARCOTEL-CJDP-2017-0158-M  de  24 de marzo de 2017 
+T39</t>
  </si>
  <si>
    <t xml:space="preserve">Mediante Memorando ARCOTEL-DFN-2015-1183-M de 31-12-2015, el Director Financiero  comunica al Director de la DPP sobre el cumplimiento de las Recomendaciones de CGE y de Auditoría Interna.  Puntalmente señala: 
ACCIONES REALIZADAS
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
 Se le designó al señor Ángel Berrones, para que coordine con cada Jefe de Área, el seguimiento e implantación de las recomendaciones.
 Se continuará realizando el seguimiento de la implementación de las recomendaciones de la Contraloría General del Estado y de las Direcciones de Auditoría Interna, de lo cual se comunicará oportunamente.
</t>
  </si>
  <si>
    <r>
      <t xml:space="preserve">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
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
 Con  Memorando ARCOTEL- CJDP-2017-0051-M de 20 de enero de 2017, se remite copia de la Sentencia expedida por la Sala Única del Tribunal Distrital No. 1 de lo Contencioso Tributario con sede en el Cantón Quito, en referencia a la devolución del impuesto al valor agregado.   
Se presentó recurso de casación, el cual no ha sido resuelto por el Tribunal hasta la presente fecha.
</t>
    </r>
    <r>
      <rPr>
        <i/>
        <sz val="8"/>
        <rFont val="Arial"/>
        <family val="2"/>
      </rPr>
      <t>1_CJUR solicita información a la CJDP sobre la recomendación
2_La CJDP remite documento con fe de presentación del recurso de casación, mismo que es la ultima actuación procesal de la ARCOTEL</t>
    </r>
    <r>
      <rPr>
        <sz val="8"/>
        <rFont val="Arial"/>
        <family val="2"/>
      </rPr>
      <t xml:space="preserve">
</t>
    </r>
  </si>
  <si>
    <t xml:space="preserve">Con el memorando ARCOTEL-CADA-2017-0112-M de 30 de enero de 2017,  el responsable de pasajes aéreos remite la información para la cumplimiento de la recomendación de auditoría. 
</t>
  </si>
  <si>
    <t xml:space="preserve">Competencia de DIRECCIÓN ADMINISTRATIVA
Con el memorando ARCOTEL-CADA-2017-0112-M de 30 de enero de 2017,  el responsable de pasajes aéreos remite la información para la cumplimiento de la recomendación de auditoría. 
</t>
  </si>
  <si>
    <r>
      <t>Con Memorando Nro. ARCOTEL-CJDP-2017-0218-M de 21 de abril de 2017, se solicita un Delegado del área Financiera para que conjuntamente con la Dra. Marín procedan con la conciliación e inventario de los títulos de crédito.
Se anexa Acta de Reunión de Trabajo-Revisión de Requerimientos Sistema SIFAF relacionado con la integración para seguimiento de Juicios Coactivos de fecha 28 de abril de 2017, firmado por la Dra. Rosa Marín delegada de Coactivas y la Dra. Ana Muñoz delegada del área Financiera
Se anexa Acta de Conciliación de fecha 25 de mayo de 2017, con la Información de las Cuentas por Cobrar que se encuentran para el cobro por la vía coactiva del Primer Trimestre del año 2017.
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
Con Memorando No. ARCOTEL-CJDP-2017-579 de 11 de septiembre de 2017 el Dr. José Luis Peñaherrera Véjar dispone a la Dra. Sandra Cabezas dar inmediato cumplimiento a ésta recomendación.
   Con Memorando Nro ARCOTEL-CJDP-2017-0607-M de 19 de septiembre de 2017 el Dr. José Luis Peñaherrera Director de Patrocinio y Coactiva da contestación al Memorando No. ARCOTEL-CADF-2017-1203-M de 19 de septiembre de 2017.
Con Memorando Nro. ARCOTEL-CJDP-2017-0622-M de 21 de septiembre de 2017 el Director de Patrocinio y Coactivas indica al Ing. Merizalde que no ha sido posible registrar los números de los juicios coactivos que no constan en el sistema.
Mediante Memorando Nro. ARCOTEL-CJDP-2017-0628-M de 21 de septiembre de 2017 el Dr. José Luis Peñaherrera pone en conocimiento al Ing. Merizalde que revisado el sistema SIFAF, los procesos que se detallan no constan en el mencionado sistema.
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
Con Memorando ARCOTEL-CADF-2017-1313-M de 12 de septiembre de 2017,  el Director Financiero ( E)  Ing. Carlos Merizalde indica al Dr. José Luis Peñaherrera Véjar,  que en el "</t>
    </r>
    <r>
      <rPr>
        <i/>
        <sz val="8"/>
        <rFont val="Arial"/>
        <family val="2"/>
      </rPr>
      <t>transcurso de junio, julio, agosto y hasta el 06 de septiembre el aplicativo estuvo en desarrollo siendo mejorado ...constatando que a la presente fecha se encuentra el aplicativo  en condiciones para procesar la información a través del proceso "Coactivo-Financiero</t>
    </r>
    <r>
      <rPr>
        <sz val="8"/>
        <rFont val="Arial"/>
        <family val="2"/>
      </rPr>
      <t xml:space="preserve">".
</t>
    </r>
    <r>
      <rPr>
        <i/>
        <sz val="8"/>
        <rFont val="Arial"/>
        <family val="2"/>
      </rPr>
      <t xml:space="preserve">1_Con la suscripción del acta de conciliación se demuestra el cumplimiento de la recomendación
2_Se informa a CJUR sobre el acta de conciliación
3_Se cruza información con la Dirección Financiera
4_CJDP informa a Financiero sobre el cumplimiento de la recomendación
5_Financiero informa a la Dirección de Planificación sobre la recomendación 12 
</t>
    </r>
    <r>
      <rPr>
        <sz val="8"/>
        <rFont val="Arial"/>
        <family val="2"/>
      </rPr>
      <t xml:space="preserve">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Mediante Memorando ARCOTEL-CJDP-2018-0395-M de 29 de mayo de 2018, relacionado con la Recomendación 12 del Informe 0004-ARCOTEL-AI-2016 (DAI-AI-0066-2017), el Director de Patrocinio y Coactivas remite al Coordinador General de Planificación y Gestión Estratégica copia fotostática del  "ACTA DE CONCILIACIÓN DE LA INFORMACIÓN DE LAS CUENTAS POR COBRAR QUE SE ENCUENTRAN PARA EL COBRO POR LA VIA COACTIVA DE FACTURAS CON JUICIO, AL 31 DE MARZO DE 2018 QUE TIENEN JUICIO COACTIVO", que justifica la implementación y el cumplimiento de la recomendación por parte de la Dirección de Patrocinio y Coactivas.
</t>
    </r>
  </si>
  <si>
    <r>
      <t xml:space="preserve">Memorando Nro. ARCOTEL-CJDP-2017-0218-M
Acta de Reunión de Trabajo de 28 de abril de 2017
Acta de Conciliación del Primer Trimestre de 2017
Memorando No. ARCOTEL-CADF-2017-1203-M
Memorando Nro. ARCOTEL-CJDP-2017-0579-M
Memorando Nro ARCOTEL-CJDP-2017-0607-M
Memorando Nro. ARCOTEL-CJDP-2017-0622-M
Memorando Nro. ARCOTEL-CJDP-2017-0628-M
Memorando ARCOTEL-CJDP-2017-0644-M de 26 de septiembre de 2017
Memorando ARCOTEL-CADF-2017-1313-M
Memorando ARCOTEL-CJDP-2017-0892-M de 19 de diciembre de 2017
Memorando ARCOTEL-CJUR-2017-0780-M de 21 de diciembre de 2017
Memorando ARCOTEL-CJDP-2018-0029-M de 16 de enero de 2018
</t>
    </r>
    <r>
      <rPr>
        <i/>
        <sz val="8"/>
        <rFont val="Arial"/>
        <family val="2"/>
      </rPr>
      <t xml:space="preserve">1_Acta de conciliación de 31 de diciembre 2017
2_Correo Electrónico de 11 de enero de 2018
3_CADF-2018-0042-M de 11 de enero de 2018
4_CJDP-2018-0029-M de 16 de enero de 2018
5_CADF-2018-0051-M de 12 de enero de 2018
</t>
    </r>
    <r>
      <rPr>
        <sz val="8"/>
        <rFont val="Arial"/>
        <family val="2"/>
      </rPr>
      <t>Memorando ARCOTEL-CJDP-2018-0232-M de 27 de marzo de 2018
Memorando ARCOTEL-CJUR-2018-0206-M de 27 de marzo de 2018
Memorando ARCOTEL-CJDP-2018-0395-M de 29 de mayo de 2018</t>
    </r>
  </si>
  <si>
    <t>Procesos iniciados a fin de recuperar el IVA no devuelto por  el Servicio de Rentas Internas</t>
  </si>
  <si>
    <t xml:space="preserve"> Con  Memorando ARCOTEL- CJDP-2017-0051-M de 20 de enero de 2017, se remite copia de la Sentencia expedida por la Sala Única del Tribunal Distrital No. 1 de lo Contencioso Tributario con sede en el Cantón Quito, en referencia a la devolución del impuesto al valor agregado.   
Se presentó recurso de casación , el cual no ha sido resuelto por el Tribunal hasta la presente fecha.
</t>
  </si>
  <si>
    <r>
      <t xml:space="preserve">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
Con fecha 31 de octubre de 2016 se presentó recurso de casación.
 Con  Memorando V9 de 20 de enero de 2017, se remite copia de la Sentencia expedida por la Sala Única del Tribunal Distrital No. 1 de lo Contencioso Tributario con sede en el Cantón Quito, en referencia a la devolución del impuesto al valor agregado.   
Se presentó recurso de casación , el cual no ha sido resuelto por el Tribunal hasta la presente fecha.
</t>
    </r>
    <r>
      <rPr>
        <i/>
        <sz val="8"/>
        <rFont val="Arial"/>
        <family val="2"/>
      </rPr>
      <t>1_CJUR solicita información a la CJDP sobre la recomendación
2_La CJDP remite documento con fe de presentación del recurso de casación, mismo que es la ultima actuación procesal de la ARCOTEL</t>
    </r>
    <r>
      <rPr>
        <sz val="8"/>
        <rFont val="Arial"/>
        <family val="2"/>
      </rPr>
      <t xml:space="preserve">
Con Memorando ARCOTEL-CJUR-2018-0206-M de 27 de marzo de 2018 se remite el reporte de cumplimiento de las Recomendaciones de CGE correspondiente a CJUR
</t>
    </r>
  </si>
  <si>
    <t>Análisis sobre los valores no devueltos a los concesionarios a fin de establecer si se tratan de saldos no factibles de ser reintegrados y proceder mediante Resolución motivada a su baja de los registros contables, cuenta: “Depósitos y Fondos de Terceros por Pagar”</t>
  </si>
  <si>
    <t xml:space="preserve">De acuerdo a este Informe ST-AI-0064-2011 aprobado el 22 de septiembre de 2011,  la Recomendación 7 del Informe ST-AI-053-2009 se encontraba a esa fecha en proceso de cumplimiento.
</t>
  </si>
  <si>
    <t>Manual de Imagen Visual Institucional aprobado por la Máxima Autoridad mediante resolución motivada</t>
  </si>
  <si>
    <t>En el numeral 6  del Estatuto Orgánico de Gestión Organizacional por Procesos de la Agencia de Regulación y Control de las Telecomunicaciones - ARCOTEL  (Resolución N° 04-03-ARCOTEL-2017 de 10 de mayo de 2017 - Registro Oficial N° 13 - Edición Especial  de 14 de junio de 2017) se señalan los productos y servicios de la Gestión de Planificación e Inversión y se determina la emisión de Informes sobre cambios o ajustes a la planificación y presupuesto institucional.
Mediante Memorando ARCOTEL-CPGE-2018-0068-M de 30 de enero de 2018 se presentó a la Máxima Autoridad el Informe de Gestión y Resultados de la Planificación Institucional 2017</t>
  </si>
  <si>
    <t xml:space="preserve">Al Director General de Control de Gestión:  Comprobará que los titulares de las unidades administrativas responsables de determinar los ingresos y administrar los títulos habilitantes, contratos, convenios o acuerdos que generan, a quienes está dirigida la recomendación anterior, remitan esa información y evaluará su ejecución, a fin de que el presupuesto respecto a ingresos refleje el manejo técnico y eficiente en la percepción de recursos monetarios para el Estado. Los resultados informará al Secretario Nacional de Telecomunicaciones para las acciones correctivas pertinentes.
</t>
  </si>
  <si>
    <t>Evaluación e informe de  la ejecución de los ingresos institucionales presentado a la Máxima Autoridad</t>
  </si>
  <si>
    <t>Reforma a lo señalado en el artículo 15, literal d), del Reglamento Orgánico, Estructural y Funcional de la Secretaría Nacional de Telecomunicaciones o reformulación del proceso en lo relativo a la determinación de conceptos y valores de ingresos.</t>
  </si>
  <si>
    <t xml:space="preserve">Memorando DGAF-2014-0021-M de 29 de enero de 2014
Memorando DGAF-2013-0638-M de 25 de noviembre de 2013
</t>
  </si>
  <si>
    <t>Informes pormenorizados del estado en que se encuentran los recursos, documentación e información física y digital, sistemas, programas, bases de datos, funciones, controles y actividades, del ex Consejo Nacional de Radiodifusión y Televisión.</t>
  </si>
  <si>
    <t>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t>
  </si>
  <si>
    <t xml:space="preserve">Debido a que el ex Consejo Nacional de Radiodifusión y Televisión jurídicamente se suprimió con el Decreto Ejecutivo 8 del 13 de Agosto del 2009 (con el cual se crea el MINTEL),  esta recomendación se considera extemporánea.
</t>
  </si>
  <si>
    <t xml:space="preserve">Informe de revisión y evaluación de los expedientes del personal del ex CONARTEL que pasó a la SENATEL </t>
  </si>
  <si>
    <t>Trámites de entrega del área comunal que utilizaba el ex CONARTEL en el edificio Inglaterra donde funcionaba</t>
  </si>
  <si>
    <t>Baja de los bienes muebles de larga duración del ex CONARTEL y el egreso del registro contable y del inventario del Encargado del Control General de Bienes de la SENATEL</t>
  </si>
  <si>
    <t>Actas relativas a las sietes pizarras electrónicas para su registro o descargo correspondiente.</t>
  </si>
  <si>
    <t>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t>
  </si>
  <si>
    <t>Designación de un servidor para el informe mensual del registro de fotocopiadoras</t>
  </si>
  <si>
    <t xml:space="preserve">Gestiones  para concluir con los nueve trámites procesales que se relacionan con el cumplimiento de la Recomendación 12 sobre el análisis a la expedición de nombramientos en el periodo comprendido del 1 al 31 de agosto del 2008. </t>
  </si>
  <si>
    <t xml:space="preserve">El Director Ejecutivo dispone el cumplimiento de la recomendación a la Coordinación General Administrativa Financiera y General Jurídica
</t>
  </si>
  <si>
    <r>
      <t xml:space="preserve">El Consejo Nacional de Telecomunicaciones mediante Resolución RTV-757-21-CONATEL-2011 de 20 de octubre de 2011, resuelve modificar los artículos 31 y 41 del Reglamento de Radiocomunicaciones
</t>
    </r>
    <r>
      <rPr>
        <i/>
        <sz val="8"/>
        <rFont val="Arial"/>
        <family val="2"/>
      </rPr>
      <t xml:space="preserve">CRDE: De conformidad con los antecedentes que ya han sido expuestos anteriormente, se puede evidenciar que la recomendación orientada al cambio de documentos por dispositivos, tal como fue emitida en su momento, fue cumplida con Resolución RTV-757-21-CONATEL-2011.
</t>
    </r>
  </si>
  <si>
    <t>Reforma del artículo 2 de la Resolución 082-03-CONATEL-2009, publicada en el Registro Oficial 542 de 6 de marzo de 2009,   referente a dispositivo electrónico o chip</t>
  </si>
  <si>
    <t>Estatuto orgánico de gestión organizacional por procesos de la SENATEL, actualizado y aprobado por los organismos competentes.</t>
  </si>
  <si>
    <t>Instructivo para Control de la Calidad del Servicio Móvil Avanzado</t>
  </si>
  <si>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rFont val="Arial"/>
        <family val="2"/>
      </rPr>
      <t xml:space="preserve">                                                       AH36
</t>
    </r>
  </si>
  <si>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rFont val="Arial"/>
        <family val="2"/>
      </rPr>
      <t xml:space="preserve">                                                         
</t>
    </r>
  </si>
  <si>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rFont val="Arial"/>
        <family val="2"/>
      </rPr>
      <t xml:space="preserve">                                                               
</t>
    </r>
  </si>
  <si>
    <t>Código de ética institucional (SUPERTEL)</t>
  </si>
  <si>
    <t>Incorporar en el Reglamento Orgánico por Procesos Institucional,  el Proceso para administrar y controlar Equipos Técnicos a nivel regional.</t>
  </si>
  <si>
    <t>Modificación del Reglamento Interno de Concesión de anticipos para los funcionarios de libre nombramiento y remoción</t>
  </si>
  <si>
    <t>Implementación de un proceso de administración de riesgos para SUPERTEL</t>
  </si>
  <si>
    <t xml:space="preserve">Recomendación dirigida a ex SUPERTEL
Acta de Entrega Recepción única y definitiva del Contrato PRG-2013-001 correspondiente a la Consultoría contratada por la SUPERTEL a la Fundación CPqD para “Diseñar e implementar un Sistema de Mejoramiento Continuo para cimentar la gestión de Calidad Total en la SUPERTEL"
Actualmente los riesgos se administran a través de la herramienta de Gestión Por Resultados GPR
</t>
  </si>
  <si>
    <t>Reforma pertinente al Art. 31 del Estatuto Orgánico por Procesos, que indique “Elaborar el Plan Anual Informático Estratégico de Tecnología”, así como en los Productos, uno que diga “Plan Anual informático Estratégico de Tecnología”.</t>
  </si>
  <si>
    <t>Proyecto de política de comunicación interna del CONATEL y SENATEL</t>
  </si>
  <si>
    <t>Ejecución de constataciones físicas anuales a través de actas de constatación suscritas por los servidores actuantes.</t>
  </si>
  <si>
    <t>Acciones correspondientes para negociar los contratos de concesión del Servicio Móvil Avanzado, SMA, con las operadoras CONECEL y OTECEL</t>
  </si>
  <si>
    <t>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t>
  </si>
  <si>
    <t>Documentos que soporten la recepción de los 440 kits de trabajo por parte de los participantes al evento LACNIC XVII</t>
  </si>
  <si>
    <t xml:space="preserve">Determinación y aplicación de las partidas presupuestarias y cuentas contables de conformidad a la normativa vigente.
</t>
  </si>
  <si>
    <t>Informes Trimestrales  del cumplimiento de las actividades de mantenimiento</t>
  </si>
  <si>
    <t>Reporte  Trimestral de  pasajes aéreos no utilizados</t>
  </si>
  <si>
    <t xml:space="preserve">Mediante Memorando ARCOTEL-CADA-2017-0418-M de 03 de mayo de 2017, se emite el informe trimestral, en el mismo consta el detalle de la utilización de pasajes aéreos.
En el Estatuto Orgánico de Gestión Organizacional por Procesos, en el número 1.3.2.1.2. Gestión administrativa, ii Gestión de Bienes y Transportes en el número 10 se establece la obligatoriedad de presentar informes mensuales de la gestión de pasajes aéreos.  
Al constar en el Estatuto de Gestión Organizacional por Procesos de la Arcotel, la disposición de presentar informes mensuales, se ha cumplido con la recomendación de auditoría.
</t>
  </si>
  <si>
    <t>Seguimiento de pasajes aéreos cuya recuperación se encuentra pendiente</t>
  </si>
  <si>
    <t>Informe técnico de la Dirección General de Talento Humano para las comisiones de servicio de servidores de otras instituciones</t>
  </si>
  <si>
    <t xml:space="preserve">Informes archivados en los expedientes de personal.
CADT: Se entrega documentación de cinco (5) servidores que se encuentran vinculados en la institución en comisión de servicios de otras instituciones.
</t>
  </si>
  <si>
    <t xml:space="preserve">De acuerdo al Informe ST-AI-0064-2011 aprobado el 22 de septiembre de 2011, relacionado con el Examen Especial al Seguimiento de Recomendaciones, se determina que la Recomendación 8 del Informe ST-AI-052-2009 (página 12) está cumplida.
</t>
  </si>
  <si>
    <t xml:space="preserve">En el primer trimestre del año 2018 no ha sido necesario actualizar el Manual de Marca de la ARCOTEL, en su conjunto.
Mediante correo electrónico de 15 de septiembre de 2017 se informó al Ing. Pablo Yánez lo siguiente: mediante Resolución No. ARCOTEL-2015-r-000027 de 19 de marzo de 2015, se expidió el "MANUAL DE MARCA" de la ARCOTEL.
Mediante memorando No. ARCOTEL-DECS-2017-0327-M de 27 de noviembre de 2017 se informó la actualización en la imagen institucional
</t>
  </si>
  <si>
    <t>Formularios de las órdenes de combustibles  estandarizados con  la Oficina Matriz.</t>
  </si>
  <si>
    <t xml:space="preserve">DFA-- DIRECTOR NACIONAL$$02/27/2015 16:10:59$$Se notificó y se dispuso el seguimiento, 
Se adjunta cuadro en Excel  de deducibles siniestros cortados a enero de 2015####
</t>
  </si>
  <si>
    <t xml:space="preserve">Se anexan cur de pagos con formularios de ago a dic 2016
Se adjunta los comprobantes de pagos  combustible de los meses de enero a abril 2017
Se adjunta los comprobantes de pagos  combustible de los meses de mayo - agosto  2017
Se adjunta los comprobantes de pagos  combustible de los meses de septiembre - diciembre  2017
Se adjunta los comprobantes de pagos  combustible de los meses de enero a marzo 2018
</t>
  </si>
  <si>
    <t>Recuperar los valores adeudados por el ex Coordinador General de la Intendencia Regional Costa.</t>
  </si>
  <si>
    <t>Registro en cuentas por cobrar por 14 274,37 a cargo de los custodios en los 13 siniestros aún no resueltos y eliminar los ya definidos por 4 451,38 USD</t>
  </si>
  <si>
    <t>Depuración de los valores no devueltos a los concesionarios por concepto de tasa de control, registrados en la cuenta Fondos de Terceros por Pagar</t>
  </si>
  <si>
    <t>Incorporar los procesos de administración de tesorería, en el Sistema de Gestión de la Calidad-Manual de la Calidad.</t>
  </si>
  <si>
    <t>Recuperación del IVA no devuelto por parte del Servicio de Rentas Internas a la Superintendencia de Telecomunicaciones.</t>
  </si>
  <si>
    <t xml:space="preserve">De acuerdo al Informe ST-AI-0064-2011 aprobado el 22 de septiembre de 2011, relacionado con el Examen Especial al Seguimiento de Recomendaciones, se determina que la Recomendación 8 del Informe ST-AI-052-2009 (página 12) está cumplida.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</si>
  <si>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Evidencia de cumplimiento requerida</t>
  </si>
  <si>
    <t>Delegación de un servidor para control, seguimiento y evaluaciones periódicas sobre la aplicación de las recomendaciones</t>
  </si>
  <si>
    <t>Recuperación de los 70,00 USD correspondiente a un ex servidor de la Institución, que no aprobó el curso de Contratación Pública</t>
  </si>
  <si>
    <t>Actualización del Manual de Imagen Visual Institucional</t>
  </si>
  <si>
    <t>Evidencias de cumplimiento presentadas para dar cumplimiento a la Recomendación</t>
  </si>
  <si>
    <t xml:space="preserve">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
</t>
  </si>
  <si>
    <r>
      <t xml:space="preserve">1) Resolución ARCOTEL-2017-0074 de 23 de febrero de 2017, se expide el Reglamento Interno de Administración de Talento Humano para los Servidores de la ARCOTEL; en el Art. 91 se establece el "Anticipo de remuneraciones".
2) Registro Oficial Edición Especial N°. 13 de 14 de junio de 2017, se publica el Estatuto Orgánico de Gestión Organizacional por Procesos de la Agencia De Regulación y Control de las Telecomunicaciones, ARCOTEL; en el numeral 1.3.2.2., acápite III, letra g) se dispone a la Dirección de Asesoría Jurídica: "g). Revisar las propuestas de acuerdos, reglamentos, resoluciones, contratos, convenios y otros instrumentos jurídicos”.
3) Memorando ARCOTEL-CJUR-2017-0562-M de 18 de septiembre de 2017, la Coordinación General Jurídica, establece que le corresponde a la Dirección de Asesoría Jurídica de cumplimiento a ésta recomendación, de acuerdo a las atribuciones y responsabilidades.
4) Memorando ARCOTEL-CJDA-2017-0270-M de 06 de octubre de 2017, la Coordinación General Administrativa Financiera, a través de la Dirección de Talento Humano,  debería elaborar dentro del marco legal y reglamentario vigente, lo pertinente en relación a las garantías personales a requerirse en el caso de
concesión de anticipos a los servidores de la ARCOTEL,... ésta Dirección de Asesoría Jurídica, se procedería a realizar su revisión.
5) Memorando ARCOTEL-CJUR-2017-0769-M de 15 de diciembre de 2017, la Coordinación General Jurídica solicita se le informe sobre el contenido del  Memorando ARCOTEL-CJDA-2017-0270-M de 06 de octubre de 2017.
La Dirección de Asesoría Jurídica se encuentra en espera de lo pertinente en relación a las garantías personales a requerirse en el caso de concesión de anticipos, para realizar la revisión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t>
    </r>
    <r>
      <rPr>
        <b/>
        <sz val="8"/>
        <rFont val="Arial"/>
        <family val="2"/>
      </rPr>
      <t>no es aplicable</t>
    </r>
    <r>
      <rPr>
        <sz val="8"/>
        <rFont val="Arial"/>
        <family val="2"/>
      </rPr>
      <t xml:space="preserve"> en este momento elaborar un Reglamento Interno de Concesión de Anticipos para los servidores y trabajadores de la ARCOTEL”; puntualizando que mediante Memorando ARCOTEL-CJDA-2017-0270-M de 6 de octubre de 2017, la Dirección de Asesoría Jurídica ya se pronunció al respecto.
Con Memorandos  ARCOTEL-CJDA-2018-0116-M de 21 de marzo de 2018 y  ARCOTEL-CJUR-2018-0206-M de 27 de marzo de 2018 se remite el reporte de cumplimiento de Recomendaciones de la CGE  correspondientes a CJDA</t>
    </r>
  </si>
  <si>
    <t xml:space="preserve">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
</t>
  </si>
  <si>
    <r>
      <rPr>
        <i/>
        <sz val="8"/>
        <rFont val="Arial"/>
        <family val="2"/>
      </rPr>
      <t>IJR-- PROCURADOR GENERAL  (02/12/2015 11:29:24)
Se solicitó a la Jueza Nacional de Coactivas el cumplimiento de la recomendación mediante disposición inserta en el Oficio STL-2012-00563, se encuentra en proceso de pago 
mediante cobros a la garante.</t>
    </r>
    <r>
      <rPr>
        <sz val="8"/>
        <rFont val="Arial"/>
        <family val="2"/>
      </rPr>
      <t xml:space="preserve">
</t>
    </r>
    <r>
      <rPr>
        <b/>
        <sz val="8"/>
        <rFont val="Arial"/>
        <family val="2"/>
      </rPr>
      <t>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t>
    </r>
    <r>
      <rPr>
        <sz val="8"/>
        <rFont val="Arial"/>
        <family val="2"/>
      </rPr>
      <t xml:space="preserve">
Con Memorando ARCOTEL-CZO5-2018-0396-M de 21 de marzo de 2018 se remite el reporte de cumplimiento de Recomendaciones de la CGE</t>
    </r>
  </si>
  <si>
    <r>
      <t xml:space="preserve">Mediante Memorando ARCOTEL-CJUR-2017-0779-M de 21 de diciembre de 2017, la Abg. Mónica Estefanía De Mora, Coordinadora General Jurídica, comunica a la Sra. Yolanda Bueno, Asistente Administrativo 3, lo siguiente:  "Me permito poner en su conocimiento que con Memorando No. ARCOTEL-CPGE-2017-0402-M de 11 de diciembre de 2017, el Ing. Edwin Almeida Rodríguez Coordinador General de Planificación y Gestión Estratégica, en el que solicita el cumplimiento de las Recomendaciones de Exámenes Especiales de Auditoría Interna y de la Contraloría General del Estado, con este antecedente y una vez que se le ha transferido la información correspondiente, dispongo a Usted señora Yolanda Bueno G., que desde la presente fecha, sea la responsable del correcto y oportuno cumplimiento de las recomendaciones asignadas a la Coordinación General Jurídica".
Mediante Memorando ARCOTEL-CJUR-2018-0006-M de 04 de enero de 2018, el Coordinador General Jurídico  comunica a la Abg. Ana Salcedo, Asistente Administrativo 3, lo siguiente: 
"En conocimiento del Memorando No. ARCOTEL-CPGE-2018-0006-M remitido por el Coordinador General de Planificación y Gestión, mediante el cual remite la información correspondiente al link en el que se debe proceder con la carga de la información del seguimiento y control de las recomendaciones de la Contraloría General del Estado y de Auditoría Interna, mucho agradeceré a Usted se sirva continuar con la gestión y el seguimiento a este control de conformidad con el cronograma establecido oportunamente.- Respecto del seguimiento y carga de información que se realice se servirá en su momento informar al despacho de la Coordinación General Jurídica".
Mediante Memorando ARCOTEL-CJDP-2018-0014-M de 05 de enero de 2018,  la Abg. Ana  Salcedo, Asistente Administrativo 3, solicita al Abg. Edgar Flores Pasquel, Coordinador General Jurídico, se sirva designar a otro funcionario, para que sea quien realice el seguimiento de las Recomendaciones de la CGE correspondientes a la Coordinación General Jurídica.
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
</t>
    </r>
    <r>
      <rPr>
        <i/>
        <sz val="8"/>
        <rFont val="Arial"/>
        <family val="2"/>
      </rPr>
      <t>1_CJUR designa a la Sra. Yolanda Bueno
2_CJUR designa a la Abg. Ana Salcedo
3_La Abg. Ana Salcedo no acepta la designación
4_CJUR designa al Sr. Víctor Guachi</t>
    </r>
    <r>
      <rPr>
        <sz val="8"/>
        <rFont val="Arial"/>
        <family val="2"/>
      </rPr>
      <t xml:space="preserve">
Con Memorando ARCOTEL-CJUR-2018-0206-M de 27 de marzo de 2018 se remite el reporte de cumplimiento de las Recomendaciones de CGE correspondiente a CJUR</t>
    </r>
  </si>
  <si>
    <r>
      <t xml:space="preserve">Mediante memorando  ARCOTEL-CPDT-2016-0112-M se  designó al responsable del Proceso de Planificación Informática, actualmente a cargo de la Ing. Alexandra Mejía, para consolidar la documentación y mantener en el repositorio Digital todos los documentos que sean parte de los estudios técnicos y de administración del contrato, cada vez que se genere datos adicionales.  Adicionalmente, mediante memorando ARCOTEL-CPDT-2017-0192-M se asignan las actividades de la Dirección en las cuales se incluyen funciones relacionadas como la elaboración de TDR para la contratación de servicios de equipos, paquetes y sistemas informáticos.
Respecto al proceso precontractual, como se verifica en el memorando ARCOTEL-CPDT-2017-0047-M se cumple con lo establecido por el SERCOP incluyendo el INFORME DE ANALISIS DEL PRESUPUESTO REFERENCIAL.
Así mismo, como se observa en el memorando ARCOTEL-CPGE-2017-0048-M se adjuntan todos los documentos que sustentan la necesidad de contratación del servicio.
En relación a la fase precontractual se verifica en el memorando ARCOTEL-CPDT-2017-0352-M mediante el cual se solicita la  certificación presupuestaria para la Renovación Anual de soporte y Mantenimiento de licenciamiento de Bus Empresarial para alta disponibilidad activo-activo y Horas de Soporte Especializado Multiplataforma Software y Hardware de Bus y se adjunta informe   del   análisis   del   presupuesto   referencial correspondiente, así como las proformas  que  sustentan  el  estudio  de  mercado.
Respecto a la ejecución de contratos se verifica en el memorando ARCOTEL-CPDT-2017-0421-M  que el administrador del contrato cumple con lo establecido en las cláusulas del contrato ARCOTEL-2017-010  para    la    “CONTRATACIÓN  DE  LOS  ENLACES  DE  CONECTIVIDAD  DE  DATOS  E INTERNET  PARA  LOS  PUNTOS  DEL  SISTEMA  SACER  PARA  MONITOREODEL    ESPECTRO    RADIOELÉCTRICO    PARA    LAS    COORDINACIONES ZONALES Y LOS EDIFICIOS MATRIZ DE ARCOTEL”, suscrito el 01 de junio de 2017  con  la  empresa  PUNTONET  S.A.,  por  el  valor  de  $335.219,00  más  IVA,  con  un plazo de 365 días contados a partir de la suscripción del mismo.
Mediante Memo ARCOTEL-CPDT-2017-0451-M se remite reporte de cumplimiento de Recomendaciones de la CPDT, correspondiente al Tercer Trimestre 2017.
</t>
    </r>
    <r>
      <rPr>
        <b/>
        <sz val="8"/>
        <rFont val="Arial"/>
        <family val="2"/>
      </rPr>
      <t>Mediante Memo ARCOTEL-CPDT-2018-0185-M se remite reporte de cumplimiento de Recomendaciones de la CPDT correspondiente al Primer Trimestre 2018, puntualizando: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t>
    </r>
  </si>
  <si>
    <r>
      <t xml:space="preserve">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CONCLUIDO
</t>
    </r>
    <r>
      <rPr>
        <i/>
        <sz val="8"/>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t>
    </r>
  </si>
  <si>
    <r>
      <t xml:space="preserve">Anexo 4 del Informe DAI-AI-0284-2017: </t>
    </r>
    <r>
      <rPr>
        <i/>
        <sz val="8"/>
        <rFont val="Arial"/>
        <family val="2"/>
      </rPr>
      <t xml:space="preserve"> Siendo un proceso interinstitucional ARCOTEL-YACHAY, se encuentran en coordinaciones para la elaboración  del Proyecto de Automatización del Proceso de OTH del Espectro Radioeléctrico y de los Servicios de Telecomunicaciones</t>
    </r>
    <r>
      <rPr>
        <sz val="8"/>
        <rFont val="Arial"/>
        <family val="2"/>
      </rPr>
      <t xml:space="preserve">.
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"Sistema de seguimiento de trámites de gestión de títulos habilitantes.
Implementación de una aplicación informática para la gestión, administración y control de los títulos habilitantes (OTH- ATH)" tiene prioridad 11; por lo que la CPDT se encuentra en proceso de  análisis del levantamiento de requerimientos funcionales y no funcionales.
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
Mediante Memo ARCOTEL-CPDT-2017-0451-M se remite reporte de cumplimiento de Recomendaciones de la CPDT, correspondiente al Tercer Trimestre 2017.
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
</t>
    </r>
    <r>
      <rPr>
        <b/>
        <sz val="8"/>
        <rFont val="Arial"/>
        <family val="2"/>
      </rPr>
      <t xml:space="preserve">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t>
    </r>
    <r>
      <rPr>
        <b/>
        <u/>
        <sz val="8"/>
        <rFont val="Arial"/>
        <family val="2"/>
      </rPr>
      <t>recomendación 3 del informe DAI-AI-0078-2016 (DGAI-12747-1-2014) no se encuentra cumplida</t>
    </r>
    <r>
      <rPr>
        <b/>
        <sz val="8"/>
        <rFont val="Arial"/>
        <family val="2"/>
      </rPr>
      <t xml:space="preserve">.
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
La CPDT mediante Oficio Nro. ARCOTEL-CPDT-2018-0012-OF, remitió las respuestas a las recomendaciones no cumplidas en respuesta a los Oficios No. 0080-0002-ARCOTEL-AI-2018 y 0141-0002-ARCOTEL-AI-2018 
</t>
    </r>
    <r>
      <rPr>
        <sz val="8"/>
        <rFont val="Arial"/>
        <family val="2"/>
      </rPr>
      <t xml:space="preserve">Mediante Memorando ARCOTEL-CPGE-2017-0370-M de 08 de noviembre de 2017 se comunica al Coordinador Técnico de Títulos Habilitantes lo siguiente:
CONCLUSIÓN
Una vez solventados los requerimientos para la reutilización de la plataforma de gestión de procesos, </t>
    </r>
    <r>
      <rPr>
        <u/>
        <sz val="8"/>
        <rFont val="Arial"/>
        <family val="2"/>
      </rPr>
      <t>se podría reutilizar las 200 licencias de la Plataforma BPM “Ultimus” y que son de propiedad del ARCOTEL, para implementar el seguimiento y control de los procesos asociados al Otorgamiento y Administración de los Títulos Habilitantes  (OTH - ATH)</t>
    </r>
    <r>
      <rPr>
        <sz val="8"/>
        <rFont val="Arial"/>
        <family val="2"/>
      </rPr>
      <t xml:space="preserve">.
</t>
    </r>
  </si>
  <si>
    <r>
      <t xml:space="preserve">Para el registro de los ingresos de los funcionarios se sigue el procedimiento establecido que inicia con la notificación de la Dirección de Talento mediante el registro de un ticket de soporte en la Mesa de Ayuda con la opción correspondiente ingreso de funcionarios.  Siendo el seguimiento el siguiente:
1- Solicitud DTH
2- Ticket de atención
3- Creación de Usuarios en infraestructura (AD, Citrix, NAS, SFB, otros)
4- Creación de extensión telefónica y registro completo del usuario.
5- Creación de correo electrónico
6- Creación de Quipux.
8- Atención al usuario en sitio (una vez que la Dirección Administrativa provea de los equipos y nos sea informado).
a. Configuración de Equipo PC.
b. Firmas electrónicas.
c. Outlook
d. Configuración de dispositivos móviles.
e. Otros sistemas (SFB, SIFAF, GPR, otros).
Para el registro de las salidas de los funcionarios se cumple con la hoja de salida aprobada por la Dirección de Talento Humano, desactivando los accesos correspondientes a los diferentes sistemas informáticos.  Finalmente, la Asistente de la Dirección escanea todas las hojas firmadas por los compañeros de la CPDT y el Director para el control de formularios de salida firmados.
Se adjuntan las hojas de salida de los funcionarios debidamente firmadas por los responsables de las diferentes plataformas en la Dirección de Tecnologías de la Información y Comunicación y que corresponden al período julio-septiembre 2017. Cabe señalar que las hojas escaneadas se archivan por la Asistente de la Dirección.
Mediante Memo ARCOTEL-CPDT-2017-0451-M se remite reporte de cumplimiento de Recomendaciones de la CPDT, correspondiente al Tercer Trimestre 2017.
Mediante Memorando ARCOTEL-CPDT-2017-0636-M de 19 de diciembre de 2017, el Director de Tecnologías de la Información y Comunicación, en relación a la Recomendación 1 del Informe 12747-1-2015 (DAI-AI-0076-2016), comunica a Gabriela Jurado, Profesional Informático 1, Alexandra Mejía, Especialista Jefe 1, Carlos Balladares, Profesional Informático 1, Luis Ibarra, Especialista Jefe 1 y a Giovanny Males, Servidor Público 7, que con el propósito de cumplir con esta recomendación relacionada con la entrega de archivos físicos y digitales por parte de los servidores que se desvinculan definitivamente de la Institución (renuncia, término de nombramientos provisionales o contratos) o temporalmente (otorgamiento de comisión de servicios en otras instituciones del Estado); así como, cambios o traspasos administrativos; es necesario que ustedes como líderes de los equipos de las áreas de gestión interna de esta Dirección, aseguren la suscripción de las actas de entrega-recepción de registros y archivos entre los servidores(as) entrantes y salientes, actas que deberán ser remitidas al Director de Tecnologías de la Información y Comunicación para finalmente remitirse a la Dirección de Talento Humano, previo a la emisión de la respectiva acción de personal o documento que corresponda.
</t>
    </r>
    <r>
      <rPr>
        <b/>
        <sz val="8"/>
        <rFont val="Arial"/>
        <family val="2"/>
      </rPr>
      <t>Mediante Memo ARCOTEL-CPDT-2018-0185-M se remite reporte de cumplimiento de Recomendaciones de la CPDT correspondiente al Primer Trimestre 2018, puntualizando:
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
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t>
    </r>
  </si>
  <si>
    <r>
      <t xml:space="preserve">Mediante memorando ARCOTEL-CPDT-2017-0157-M de 21 de abril de 2017 la Administrador institucional del Sistema de Gestión Documental Quipux informa sobre el cumplimiento de la recomendación indicando que: "no han existido cambios de imagen institucional o información que requiera ser reflejada en las comunicaciones internas o externas por parte de la Unidad de Comunicación Social; por lo que se mantienen las configuraciones realizadas en junio de 2015."
En el período julio a septiembre de 2017 no han existido cambios en la imagen institucional o solicitudes de cambio en las plantillas de documentos institucionales incluidos en el Sistema Quipux.
Mediante Memo ARCOTEL-CPDT-2017-0451-M se remite reporte de cumplimiento de Recomendaciones de la CPDT, correspondiente al Tercer Trimestre 2017.
</t>
    </r>
    <r>
      <rPr>
        <b/>
        <sz val="8"/>
        <rFont val="Arial"/>
        <family val="2"/>
      </rPr>
      <t>Mediante Memo ARCOTEL-CPDT-2018-0185-M se remite reporte de cumplimiento de Recomendaciones de la CPDT correspondiente al Primer Trimestre 2018, puntualizando:
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t>
    </r>
  </si>
  <si>
    <r>
      <t xml:space="preserve">Anexo 4 del Informe DAI-AI-0284-2017 : </t>
    </r>
    <r>
      <rPr>
        <i/>
        <sz val="8"/>
        <rFont val="Arial"/>
        <family val="2"/>
      </rPr>
      <t>Hay un Proyecto de Sistema Automatizado e Integrado de Homologaciones, para la certificación de equipos, el mismo que entrará en vigencia una vez que el Reglamento de Homologación sea aprobado por el Directorio de la ARCOTEL.</t>
    </r>
    <r>
      <rPr>
        <sz val="8"/>
        <rFont val="Arial"/>
        <family val="2"/>
      </rPr>
      <t xml:space="preserve">
Mediante memorando ARCOTEL-CPGE-2017-0111-M del 07 de abril de 2017, se verifica que en el Acta de la Segunda reunión del Comité Informático, consta el proyecto de solicitud de cambios a los Sistemas de Homologación y facturación SIFAF Y requerimientos para cumplimiento de la transitoria segunda del proyecto de Reglamento para Homologación y Certificación de Equipos Terminales de Telecomunicaciones, el cual tiene asignada la prioridad 1.
Mediante Resolución de Directorio 03-03-ARCOTEL-2017 del 10 de mayo de 2017, se emite el REGLAMENTO PARA HOMOLOGACIÓN Y CERTIFICACIÓN DE EQUIPOS TERMINALES DE TELECOMUNICACIONES con el objeto de por establecer los requisitos y procedimientos para la  homologación y  certificación de  equipos  terminales  de telecomunicaciones que utilicen espectro radioeléctrico y que   se   conecten   a   redes   públicas   de telecomunicaciones; el mismo que fue publicado en el Registro Oficial el 15 de Junio de 2017.
La CPDT  ha implementado el proyecto en un 60%, quedando pendiente de entrar en producción los módulos que dependen de la publicación de las nuevas tasas.
Adicionalmente, lo correspondiente a la generación de reportes se encuentra en Casos de Uso.
El 19 de septiembre de 2017 se realiza la Tercera Reunión el Comité Informático del año 2017, en la cual se define que  el área requirente de este proyecto es la Coordinación Técnica de Control, al respecto el ingeniero Miguel Játiva procede a explicar el status de los componentes relacionados con este proyecto, adicionalmente se menciona por parte de la Dirección de Tecnologías de la Información que se encuentra ejecutado el 41%  de este proyecto, la CPDT debe contar con la normativa debidamente aprobada por parte de la Dirección Ejecutiva de la ARCOTEL y la información que contiene las definiciones del proceso en línea que será entregada por la Coordinación Técnica de Control; para esta definición se concede el plazo de dos semanas para establecer lineamientos y su aplicación.
De acuerdo a la cuarta reunión del Comité Informático realizada el 20 de Noviembre de 2017, el proyecto de Homologación se ha subdivido en tres proyectos, cuyo avance es: Homologación SIFAF al 76%, Homologación Transitoria al 37%; y, Homologación en Línea al 30%
Mediante Memo ARCOTEL-CPDT-2017-0451-M se remite reporte de cumplimiento de Recomendaciones de la CPDT, correspondiente al Tercer Trimestre 2017.
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
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
</t>
    </r>
    <r>
      <rPr>
        <b/>
        <sz val="8"/>
        <rFont val="Arial"/>
        <family val="2"/>
      </rPr>
      <t xml:space="preserve">Mediante Memo ARCOTEL-CPDT-2018-0185-M se remite reporte de cumplimiento de Recomendaciones de la CPDT correspondiente al Primer Trimestre 2018, puntualizando:
Conforme la recomendación del Informe 11936-3-2015(DAI-AI-0296-2016), </t>
    </r>
    <r>
      <rPr>
        <b/>
        <u/>
        <sz val="8"/>
        <rFont val="Arial"/>
        <family val="2"/>
      </rPr>
      <t>la CPDT notificó mediante Oficio Nro. ARCOTEL-CPDT-2018-0007-OF del 02 de febrero que la recomendación 3 del Informe se encuentra cumplida al 100%.</t>
    </r>
    <r>
      <rPr>
        <b/>
        <sz val="8"/>
        <rFont val="Arial"/>
        <family val="2"/>
      </rPr>
      <t xml:space="preserve">
En dicho oficio se adjunta los evidenciables de cumplimiento.
Adicionalmente Mediante Memorando Nro. ARCOTEL-CPDT-2018-0055-M se notificó a la Coordinación Técnica de Control el Cumplimiento del proyecto de Desarrollo.</t>
    </r>
    <r>
      <rPr>
        <sz val="8"/>
        <rFont val="Arial"/>
        <family val="2"/>
      </rPr>
      <t xml:space="preserve">
</t>
    </r>
  </si>
  <si>
    <r>
      <t xml:space="preserve">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t>
    </r>
    <r>
      <rPr>
        <b/>
        <sz val="8"/>
        <rFont val="Arial"/>
        <family val="2"/>
      </rPr>
      <t xml:space="preserve">Mediante Memo ARCOTEL-CPDT-2018-0185-M se remite reporte de cumplimiento de Recomendaciones de la CPDT correspondiente al Primer Trimestre 2018, puntualizando:
Conforme la recomendación 1 del Informe 11936-1-2014(DAI-AI-0301-2016), </t>
    </r>
    <r>
      <rPr>
        <b/>
        <u/>
        <sz val="8"/>
        <rFont val="Arial"/>
        <family val="2"/>
      </rPr>
      <t xml:space="preserve">la CPDT notifica que no es de responsabilidad la ejecución y cumplimiento de dicha recomendación. </t>
    </r>
    <r>
      <rPr>
        <b/>
        <sz val="8"/>
        <rFont val="Arial"/>
        <family val="2"/>
      </rPr>
      <t xml:space="preserve">
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t>
    </r>
    <r>
      <rPr>
        <sz val="8"/>
        <rFont val="Arial"/>
        <family val="2"/>
      </rPr>
      <t xml:space="preserve">
</t>
    </r>
  </si>
  <si>
    <r>
      <t xml:space="preserve">Mediante Memorando ARCOTEL-CJUR-2016-0191-M,  el  Coordinador Jurídico dispone a las Direcciones de Asesoría Jurídica, Patrocinio y Coactivas e Impugnaciones dar inmediato cumplimiento a ésta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ésta recomendación con los memorandos antes indicados.
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
CONCLUIDO
Mediante Memorando ARCOTEL-CPDS-2017-0120-M de 14 de septiembre de 2017  se envía el Memo ARCOTEL-CJUR-2017-0543-M a la Dirección Administrativa
</t>
    </r>
    <r>
      <rPr>
        <i/>
        <sz val="8"/>
        <rFont val="Arial"/>
        <family val="2"/>
      </rPr>
      <t>1_CJUR informa a CPGE la recomendación no es competencia de la CJUR  
2_CJUR solicita 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t>
    </r>
  </si>
  <si>
    <r>
      <t xml:space="preserve">Mediante Memorando ARCOTEL-CJUR-2017-0057-M de 27 de enero de 2017, el señor Coordinador General Jurídico dispone a las Direcciones de Asesoría Jurídica, Patrocinio y Coactivas y a Impugnaciones, dar cumplimiento oportuno y cabal a las recomendaciones de la CGE y de la DAIN.
Con Memorando ARCOTEL-CJUR-2017-01172-M, el señor Coordinador General Jurídico dispone a las tres Direcciones Jurídicas den cumplimiento a ésta recomendación.
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Con Memorando ARCOTEL-CJUR-2017-0265-M de 28 de abril de 2017, la Coordinación General Jurídica informa a la Dirección de Planificación el cumplimiento de la recomendación.
</t>
    </r>
    <r>
      <rPr>
        <i/>
        <sz val="8"/>
        <rFont val="Arial"/>
        <family val="2"/>
      </rPr>
      <t xml:space="preserve">1_CJUR asigna actividades a la Sra. Yolanda Bueno
2_Mediante contrato el Asesor 3 desarrolla actividades 
3_CJUR agrega actividades para el Asesor 3 </t>
    </r>
    <r>
      <rPr>
        <sz val="8"/>
        <rFont val="Arial"/>
        <family val="2"/>
      </rPr>
      <t xml:space="preserve">
Con Memorando ARCOTEL-CJUR-2018-0206-M de 27 de marzo de 2018 se remite el reporte de cumplimiento de las Recomendaciones de CGE correspondiente a CJUR
Referirse a los documentos verificadores colocados en la carpeta compartida ubicada en el Servidor Institucional y las atribuciones establecidas en el Estatuto Orgánico de Gestión Organizacional por Procesos de la  ARCOTEL  vigente</t>
    </r>
  </si>
  <si>
    <r>
      <t xml:space="preserve">Memorando ARCOTEL-CJUR-2017-0174-M de 21 de marzo de 2017
Memorando ARCOTEL-CJDP-2017-0237-M de 27 de abril de 2017
Memorando ARCOTEL-CJDP-2017-0226-M de 27 de abril de 2017
Memorando ARCOTEL-CJDP-2017-0227-M de 27 de abril de 2017
Memorando ARCOTEL-CJDP-2017-0228-M de 27 de abril de 2017
Memorando ARCOTEL-CJDP-2017-0229-M de 27 de abril de 2017
Memorando ARCOTEL-CJDP-2017-0230-M  de 27 de abril de 2017
Memorando ARCOTEL-CJDP-2017-0231-M de 27 de abril de 2017
Memorando ARCOTEL-CJDP-2017-0232-M de 27 de abril de 2017
Memorando ARCOTEL-CJDP-2017-0233-M de 27 de abril de 2017
Memorando ARCOTEL-CJDP-2017-0234-M de 27 de abril de 2017
Memorando ARCOTEL-CJDP-2017-0235-M de 27 de abril de 2017
Memorando ARCOTEL-CJDP-2017-0236-M de 27 de abril de 2017
Memorando ARCOTEL-CJUR-2017-0265-M de 08 de mayo de 2017
</t>
    </r>
    <r>
      <rPr>
        <i/>
        <sz val="8"/>
        <rFont val="Arial"/>
        <family val="2"/>
      </rPr>
      <t xml:space="preserve">1_Memorando ARCOTEL-CJDP-2018-0206-M de 15 de marzo de 2018
2_Correo electrónico de 2 de marzo de 2017
</t>
    </r>
    <r>
      <rPr>
        <sz val="8"/>
        <rFont val="Arial"/>
        <family val="2"/>
      </rPr>
      <t>Memorando ARCOTEL-CJDP-2018-0232-M de 27 de marzo de 2018
Memorando ARCOTEL-CJUR-2018-0206-M de 27 de marzo de 2018</t>
    </r>
    <r>
      <rPr>
        <i/>
        <sz val="8"/>
        <rFont val="Arial"/>
        <family val="2"/>
      </rPr>
      <t xml:space="preserve">
</t>
    </r>
    <r>
      <rPr>
        <sz val="8"/>
        <rFont val="Arial"/>
        <family val="2"/>
      </rPr>
      <t xml:space="preserve">
</t>
    </r>
  </si>
  <si>
    <r>
      <t xml:space="preserve">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
Mediante Memo ARCOTEL-CPDT-2017-0451-M se remite reporte de cumplimiento de Recomendaciones de la CPDT, correspondiente al Tercer Trimestre 2017.
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"segregación de funciones", el cual es una de las principales actividades de control interno destinada a prevenir o reducir el riesgo de errores o irregularidades y en especial el fraude interno en la Institución. 
Referirse a los documentos verificadores colocados en la carpeta compartida ubicada en el Servidor Institucional y las atribuciones establecidas en el Estatuto Orgánico de Gestión Organizacional por Procesos de la  ARCOTEL  vigente.
</t>
    </r>
    <r>
      <rPr>
        <b/>
        <sz val="8"/>
        <rFont val="Arial"/>
        <family val="2"/>
      </rPr>
      <t xml:space="preserve">Mediante Memo ARCOTEL-CPDT-2018-0185-M se remite reporte de cumplimiento de Recomendaciones de la CPDT correspondiente al Primer Trimestre 2018, puntualizando:
Conforme lo notificado por la CPDT: 
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
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t>
    </r>
    <r>
      <rPr>
        <b/>
        <u/>
        <sz val="8"/>
        <rFont val="Arial"/>
        <family val="2"/>
      </rPr>
      <t>que como líderes de los equipos de las áreas de gestión interna de esta Dirección, apliquen el principio de "segregación de funciones", el cual es una de las principales actividades de control interno destinada a prevenir o reducir el riesgo de errores o irregularidades y en especial el fraude interno en la Institución. "
La CPDT notifica que esta recomendación se encuentra cumplida.</t>
    </r>
    <r>
      <rPr>
        <sz val="8"/>
        <rFont val="Arial"/>
        <family val="2"/>
      </rPr>
      <t xml:space="preserve">
</t>
    </r>
  </si>
  <si>
    <r>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
</t>
    </r>
    <r>
      <rPr>
        <b/>
        <sz val="8"/>
        <rFont val="Arial"/>
        <family val="2"/>
      </rPr>
      <t>La recomendación no es de competencia de la CTDS, ya que de acuerdo al memorando Nro. ARCOTEL-CTHB-2016-0117-M de 16 de septiembre de 2016 se dispuso a la CTDE actividades de otorgamiento y administración correspondiente a la operación de redes privadas.</t>
    </r>
    <r>
      <rPr>
        <sz val="8"/>
        <rFont val="Arial"/>
        <family val="2"/>
      </rPr>
      <t xml:space="preserve">
Con Memorando ARCOTEL-CTDS-2018-0243-M de 20 de marzo de 2018 se remite el reporte de cumplimiento de Recomendaciones  CGE </t>
    </r>
  </si>
  <si>
    <r>
      <t xml:space="preserve">De acuerdo con el Estatuto Orgánico por Procesos le corresponde a la Coordinación de Títulos Habilitantes.
Con Memorando No. ARCOTEL-CJUR-2016-0266-M de fecha 10 de diciembre de 2016, se remite al Ing. Fred Yánez Coordinador Técnico de Títulos Habilitantes, por ser de su competencia a fin de que de atención a ésta recomendación
CONCLUIDO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t>
    </r>
    <r>
      <rPr>
        <i/>
        <sz val="8"/>
        <rFont val="Arial"/>
        <family val="2"/>
      </rPr>
      <t xml:space="preserve">
1_CJUR informa a CTHB la recomendación es competencia de la coordinación a su cargo  
2_CJUR solicita CPGE retirar de los listados de la matriz de recomendaciones las que no son de competencia de la CJUR 
             FINALIZADO</t>
    </r>
    <r>
      <rPr>
        <sz val="8"/>
        <rFont val="Arial"/>
        <family val="2"/>
      </rPr>
      <t xml:space="preserve">
Con Memorando ARCOTEL-CJUR-2018-0206-M de 27 de marzo de 2018 se remite el reporte de cumplimiento de las Recomendaciones de CGE correspondiente a CJUR</t>
    </r>
  </si>
  <si>
    <r>
      <t>Se realizó la adecuación del modelo de título habilitante para el caso de redes privadas
Con memorando Nro. ARCOTEL-CTHB-2018-0289-M de 27 de marzo de 2018, se remite a la Dirección de Auditoría Interna de la Arcotel, la evidencia documental del cumplimiento de la recomendación (se adjunta copia).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t>
    </r>
    <r>
      <rPr>
        <b/>
        <sz val="8"/>
        <rFont val="Arial"/>
        <family val="2"/>
      </rPr>
      <t xml:space="preserve"> le corresponde atender a la Coordinación Técnica de Títulos Habilitantes </t>
    </r>
    <r>
      <rPr>
        <sz val="8"/>
        <rFont val="Arial"/>
        <family val="2"/>
      </rPr>
      <t>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Con Memorando ARCOTEL-CTHB-2018-0293-M de 27 de marzo de 2018 se remite el reporte de cumplimiento de Recomendaciones de CGE</t>
    </r>
  </si>
  <si>
    <r>
      <t xml:space="preserve">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Para el caso del sistema SPECTRA la administración del sistema, así como el manejo de usuarios y claves la lleva un funcionario de la Dirección Técnica de Títulos Habilitantes del Espectro Radioeléctrico a través de los módulos propios del sistema SPECTRA.
Para el sistema SACOF el manejo de los usuarios y contraseñas se lo hace a través de Tickets de soporte con la validación de usuarios creados en el Directorio Activo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Mediante Memo ARCOTEL-CPDT-2017-0451-M se remite reporte de cumplimiento de Recomendaciones de la CPDT, correspondiente al Tercer Trimestre 2017.
La Dirección de Tecnologías de la Información y Comunicación mediante memorando No. ARCOTEL-CPDT-2017-0650-M de 22 de diciembre de 2017, solicita un Informe sobre los controles de acceso implementados en las aplicaciones institucionales.
</t>
    </r>
    <r>
      <rPr>
        <b/>
        <sz val="8"/>
        <rFont val="Arial"/>
        <family val="2"/>
      </rPr>
      <t xml:space="preserve">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t>
    </r>
    <r>
      <rPr>
        <b/>
        <u/>
        <sz val="8"/>
        <rFont val="Arial"/>
        <family val="2"/>
      </rPr>
      <t>En los Memorandos ARCOTEL-CPDT-2018-0075-M se notifica el cumplimento de la recomendación Nro. 5 del Informe 0004-ARCOTEL-AI-2016  (DAI-AI-0066-2017).</t>
    </r>
    <r>
      <rPr>
        <sz val="8"/>
        <rFont val="Arial"/>
        <family val="2"/>
      </rPr>
      <t xml:space="preserve">
</t>
    </r>
  </si>
  <si>
    <r>
      <t xml:space="preserve">Se está generando un informe de los datos solicitados a obtenerse mediante el sistema SIFAF.
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t>
    </r>
    <r>
      <rPr>
        <i/>
        <sz val="8"/>
        <rFont val="Arial"/>
        <family val="2"/>
      </rPr>
      <t xml:space="preserve">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
</t>
    </r>
    <r>
      <rPr>
        <sz val="8"/>
        <rFont val="Arial"/>
        <family val="2"/>
      </rPr>
      <t xml:space="preserve">Cabe señalar que, el Sistema de Facturación de Frecuencias SIFAF dispone de la Opción 52 para generar un reporte referente a los valores no facturados desde la detención automática de la facturación, hasta la terminación de los contratos.
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
Mediante Memo ARCOTEL-CPDT-2017-0451-M se remite reporte de cumplimiento de Recomendaciones de la CPDT, correspondiente al Tercer Trimestre 2017.
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
</t>
    </r>
    <r>
      <rPr>
        <b/>
        <sz val="8"/>
        <rFont val="Arial"/>
        <family val="2"/>
      </rPr>
      <t xml:space="preserve">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t>
    </r>
    <r>
      <rPr>
        <b/>
        <u/>
        <sz val="8"/>
        <rFont val="Arial"/>
        <family val="2"/>
      </rPr>
      <t>Con Memorando Nro. ARCOTEL-CPDT-2018-0085-M y ARCOTEL-CPDT-2018-0079-M se notifica el cumplimento de la recomendación Nro. 14 del Informe 0004-ARCOTEL-AI-2016  (DAI-AI-0066-2017).</t>
    </r>
  </si>
  <si>
    <t xml:space="preserve">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
</t>
  </si>
  <si>
    <t xml:space="preserve">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
</t>
  </si>
  <si>
    <t>Depuración de los valores que se han generado en el SIFAF, sin ser cancelados; ya que no constituyen un derecho al cobro, y se emita un informe que servirá de sustento para que se realice la baja respectiva.</t>
  </si>
  <si>
    <t xml:space="preserve">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t>
  </si>
  <si>
    <t xml:space="preserve">Reportes y seguridades que permitan realizar la conciliación de registros y saldos entre el SIFAF y el  e-SIGEF. </t>
  </si>
  <si>
    <t xml:space="preserve">Controles de acceso, seguridad, aprobación y alertas, en los sistemas informáticos SIFAF, SPECTRA y SERCOF
</t>
  </si>
  <si>
    <t>Instructivo de Cartera Vencida para la ARCOTEL</t>
  </si>
  <si>
    <t xml:space="preserve">Registros de las Cuentas por Cobrar que permita la ubicación de los deudores para fines de recuperación de la cartera vencida.
</t>
  </si>
  <si>
    <t>Títulos de Crédito que se encuentren vencidos según los plazos establecidos, para el inicio de la acción coactiva.</t>
  </si>
  <si>
    <t xml:space="preserve">Previo a la Resolución de Baja de Títulos de Crédito, se cuente con los informes de coactivas, de gestión de cartera y de contabilidad.
</t>
  </si>
  <si>
    <t>Instructivo  para el registro, control y seguimiento de las reliquidaciones.</t>
  </si>
  <si>
    <t>Registro, control y seguimiento a las cuentas por cobrar originadas por las reliquidaciones, emitidas por las áreas técnicas, hasta su recuperación.</t>
  </si>
  <si>
    <t>Conciliación trimestral de los concesionarios que se encuentren con juicio coactivo e inventario.</t>
  </si>
  <si>
    <t>Conciliación trimestral de los concesionarios que se encuentren en condición de juicio coactivo, contra el inventario que dispone la Dirección de Patrocinio y Coactivas</t>
  </si>
  <si>
    <t xml:space="preserve">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Falta incluir el documento verificador por parte de la Dirección Financiera
Con Memorando ARCOTEL-CAFI-2018-0240-M de 02 de abril de 2018 se remite el reporte de cumplimiento de Recomendaciones de CGE
(Con Memorando ARCOTEL-CAFI-2018-0249-M de 03 de abril de 2018 se señala que remitió Reporte mediante ARCOTEL-CAFI-2018-0240-M)
</t>
  </si>
  <si>
    <t>Registro y control de la información referente a los valores no facturados, desde la detención automática de la facturación, hasta la terminación de los contratos y reversión de las frecuencias.</t>
  </si>
  <si>
    <t xml:space="preserve">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t>
  </si>
  <si>
    <t xml:space="preserve">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
En el Instructivo aprobado con fecha 28 de marzo de 2017, se establece lo solicitado en la recomendación 8.2, sobre el control al estado de los bienes y la responsabilidades de cada uno de los participantes en la gestión de bienes. Así como la implementación del inspecciones. 
En el Instructivo indicado, se establece las funciones del bodeguero en la recepción de los bienes, y, su ingreso a bodega. 
Con Memorando ARCOTEL-CAFI-2018-0240-M de 02 de abril de 2018 se remite el reporte de cumplimiento de Recomendaciones de CGE
(Con Memorando ARCOTEL-CAFI-2018-0249-M de 03 de abril de 2018 se señala que remitió Reporte mediante ARCOTEL-CAFI-2018-0240-M)
</t>
  </si>
  <si>
    <t xml:space="preserve">En ARCOTEL existe la Dirección Administrativa, quién tiene la competencia con la recomendación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t>
  </si>
  <si>
    <t xml:space="preserve">Procedimientos estandarizados con formularios  de  custodia, utilización, ubicación, traspaso, préstamo, conservación, mantenimiento, medidas de protección,  seguridad y  control a los bienes técnicos. 
</t>
  </si>
  <si>
    <t xml:space="preserve">Acciones, gestiones y seguimiento para el cumplimiento de las recomendaciones de Contraloría.
</t>
  </si>
  <si>
    <t xml:space="preserve">Proyecto de normativa  para la administración  y control adecuado de los bienes de larga duración de la SUPERTEL.
</t>
  </si>
  <si>
    <t xml:space="preserve">Expedientes individuales de cada inmueble, con  toda la documentación de soporte sobre el historial y el control sobre su administración.
</t>
  </si>
  <si>
    <t>En el Capítulo XII en El artículo 32 del Instructivo para la gestión de bienes, se establece la obligatoriedad de llevar expedientes individuales de cada inmueble.
Con lo expuesto, se cumpliría la actual recomendación.
Con Memorando ARCOTEL-CAFI-2018-0247-M de 03 de abril de 2018 la  CADA remite el reporte de cumplimiento de Recomendaciones de CGE</t>
  </si>
  <si>
    <t xml:space="preserve">Instrucciones en cuanto a las funciones y actividades de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
</t>
  </si>
  <si>
    <t xml:space="preserve">Actualizar el proceso del Reglamento Orgánico de Gestión Organizacional por Procesos, en lo referente al ingreso y administración de bienes requisados, incluyendo los que se  encuentren  en la fase pre procesal o procesal, y sin sentencia.
</t>
  </si>
  <si>
    <t xml:space="preserve">Procedimiento para  aquellos equipos que por haber concluido su proceso legal correspondan ser administrados como bienes institucionales.
</t>
  </si>
  <si>
    <t xml:space="preserve">Difundir e instruir sobre el control y supervisión del proceso de baja de bienes.
</t>
  </si>
  <si>
    <t xml:space="preserve">Procedimientos para la administración de los bienes de larga duración en lo que respecta al registro, custodia, utilización, traspaso e identificación de los bienes.
</t>
  </si>
  <si>
    <t xml:space="preserve">Lineamientos y procedimientos al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
</t>
  </si>
  <si>
    <t>Constataciones físicas anuales de los bienes institucionales.</t>
  </si>
  <si>
    <t>Actas de entrega-recepción, previa la entrega o retiro de los bienes asignados a los custodios directos.</t>
  </si>
  <si>
    <t xml:space="preserve">Seguimiento permanente al cumplimiento y aplicación de las disposiciones emitidas para la administración de equipos técnicos  y  el control al uso del sistema SADEQ.
</t>
  </si>
  <si>
    <t xml:space="preserve">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
</t>
  </si>
  <si>
    <t xml:space="preserve">Procedimiento que regularice la conciliación de inventarios mantenidos por las dependencias administrativas técnica.
</t>
  </si>
  <si>
    <t xml:space="preserve">Procedimientos y formatos estandarizados para le ejecución y control de la movilización de los vehículos institucionales.
</t>
  </si>
  <si>
    <t xml:space="preserve">Regularizar la situación de identificación de los vehículos con el respectivo logotipo institucional, verificando los casos en que por ser necesario deban exceptuarse de su uso, se cuente con la autorización de la máxima autoridad en la que se revele las razones para no portarlo.
</t>
  </si>
  <si>
    <t>Lineamientos a fin de estandarizar en el ámbito nacional, los formularios correspondientes al ingreso a bodega.</t>
  </si>
  <si>
    <t xml:space="preserve">Verificar previo el pago, que la documentación de respaldo de los bienes de larga duración, cuente con el Ingreso a Bodega en soporte a la verificación de conformidad de los bienes como responsabilidad del Bodeguero-Guardalmacén o quien haga sus veces.
</t>
  </si>
  <si>
    <t xml:space="preserve">Levantamiento del proceso y tiempos para la baja de bienes de larga duración.
</t>
  </si>
  <si>
    <t xml:space="preserve">Notificar la condición del mal estado, obsolescencia o de bien en desuso, tan pronto como tengan conocimiento de las mismas, tanto a la Unidad de Administración de Bienes y Servicios como al responsable de la administración de bienes de la Unidad Administrativa a la que pertenezca.
</t>
  </si>
  <si>
    <t xml:space="preserve">Coordinar acciones para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
</t>
  </si>
  <si>
    <t xml:space="preserve">Instrucciones pertinentes que permitan asegurar la incorporación de la información necesaria y soporte adecuado, tanto para la elaboración del Presupuesto Institucional como del Plan Anual de Inversiones.
</t>
  </si>
  <si>
    <t>Procedimiento para el efectivo cumplimiento al plan de mantenimiento de activos fijos y bienes de larga duración.</t>
  </si>
  <si>
    <t>Normativa que permita diferenciar por sus características, naturaleza y uso, los bienes entre: muebles e inmuebles, infraestructura tecnológica y equipos técnicos, definiendo las áreas responsables de su administración.</t>
  </si>
  <si>
    <t>Lineamientos para  el seguimiento y evaluación periódica de los presupuestos anuales asignados a la Administración Regional.</t>
  </si>
  <si>
    <t xml:space="preserve">Al Coordinador Zonal 2:
7. Dispondrá a los servidores encargados de elaborar las proformas presupuestarias anuales, que éstas se encuentran sustentadas en necesidades reales, y para la proyección de crecimiento de partidas, basadas en análisis históricos, estadísticos, así como considerando los indicadores macroeconómicos del país, disposiciones legales relacionadas y políticas internas.
</t>
  </si>
  <si>
    <t xml:space="preserve">Elaborar las proformas presupuestarias anuales que se encuentran sustentadas en necesidades reales, y para la proyección de crecimiento de partidas, basadas en análisis históricos, estadísticos, así como considerando los indicadores macroeconómicos del país.
</t>
  </si>
  <si>
    <t>Revisión de la cantidad de técnicos que por cada proceso desconcentrado, conforman los pool con relación a las funciones asignadas, cantidad de equipos y áreas de responsabilidad.</t>
  </si>
  <si>
    <r>
      <t xml:space="preserve">Anexo 4 del Informe DAI-AI-0284-2017 : </t>
    </r>
    <r>
      <rPr>
        <i/>
        <sz val="8"/>
        <rFont val="Arial"/>
        <family val="2"/>
      </rPr>
      <t>Hay un Proyecto de Sistema Automatizado e Integrado de Homologaciones, para la certificación de equipos, el mismo que entrará en vigencia una vez que el Reglamento de Homologación sea aprobado por el Directorio de la ARCOTEL.</t>
    </r>
    <r>
      <rPr>
        <sz val="8"/>
        <rFont val="Arial"/>
        <family val="2"/>
      </rPr>
      <t xml:space="preserve">
Mediante Memorando ARCOTEL-DE-2016-0077-M de 23 de junio de 2016, la Directora Ejecutiva en relación a la Recomendación 3 del Informe DAI-AI-0296-2016 (11936-3-2015),  comunica al Director de Certificación de Equipos y al Director de Sistemas Informáticos lo siguiente: "Mucho agradeceré tomar conocimiento de esta recomendación y disponer su aplicación inmediata, así como informar a la Dirección de Planificación y Proyectos, respecto de las acciones tomadas para su implantación. "
Mediante Memorando  ARCOTEL-CCDH-2016-0004-M, se solicita al Coordinador General de Planificación Estratégica que en el Comité Informático se establezca la priorización y plazos para la implementación del Sistema de Homologación de acuerdo a la recomendación. 
Mediante Memorando  ARCOTEL-CCON-2016-0075-M, se remite al Coordinador General de Planificación Estratégica la matriz de priorización de proyectos informáticos, asignando la mayor prioridad al Sistema de Homologación a fin de dar cumplimiento a esta recomendación.
Mediante Memorando  ARCOTEL-CCON-2016-0150-M, se informa al Coordinador General de Planificación y Gestión Estratégica sobre las acciones realizadas hasta  el 16 de septiembre de 2016, tendientes al cumplimiento de la recomendación. 
Mediante Memorando  ARCOTEL-CCON-2016-0166-M, se insiste al Coordinador General de Planificación y Gestión Estratégica sobre las decisiones y cronograma que ha establecido el Comité Informático para la implementación del Sistema de Homologación de acuerdo a esta recomendación.
Mediante memorando ARCOTEL-CCON-2017-0089-M, se solicita  al Coordinador General de Planificación y Gestión Estratégica sobre las decisiones y cronograma que ha establecido el Comité Informático para la implementación del Sistema de Homologación de acuerdo a esta recomendación de auditoría y se pone en conocimiento la expedición de nueva normativa que debe considerarse.
Mediante Memorando ARCOTEL-CPGE-2017-0027-M de 03 de febrero de 2017, el Coordinador General de Planificación y Gestión Estratégica, en relación a las Recomendaciones 2 y 3 del Examen Especial 11936-3-2015 (DAI-AI-0296-2016), informa a la Ing. Margoth Bonilla, Servidor Público, entre otros aspectos, lo siguiente:
"Recomendación 3
La disposición de la Sra. Directora Ejecutiva para el cumplimiento de esta recomendación por parte de la Dirección de Sistemas Informáticos y el Director de Certificación de Equipos fue recibida en el memorando ARCOTEL-DE-2016-0077 de 23 de junio de 2016.
En relación a su pedido específico debo hacer notar que la priorización de los proyectos de informática, como el de la implementación del Sistema de Homologación, obedece a lo dispuesto en la resolución ARCOTEL-2016-0236 de 07 de marzo de 2016 en la que se crea el Comité Informático de la ARCOTEL
A fin de dar cumplimiento a lo dispuesto en la resolución ARCOTEL-2016-0236, se convocó a todos los miembros del Comité Informático con memorando ARCOTEL-CPE-2016-0020-M, de 17 de marzo de 2016 a la primera reunión de Comité.
Con memorando ARCOTEL-CPE-2016-0029, de 12 de abril de 2016 se convocó nuevamente al Comité Informático a fin de continuar el trabajo de priorización el día 14 de abril de 2016.
El resultado de los trabajos de priorización fueron comunicados mediante memorando ARCOTEL-CPE-2016-0045-M, de 31 de mayo de 2016.
Sin embargo, como puede ser visto, en el memorando ARCOTEL-CPDT-201-0102-M de 14 de octubre de 2016, el Director de Tecnologías de la Información y Comunicación procedió a reportar al Director de Homologación de Equipos, el estado de los sistemas que se están implementando entre los que se incluye el Sistema de Homologación.
La Dirección Tecnologías de la Información y Comunicación junto con la Dirección Técnica de Homologación de Equipos, han continuado el trabajo que deberá finalizar con las directrices que se obtengan con la emisión del nuevo Reglamento de Homologación a fin de que el nuevo Sistema actúe acorde a las nueva+U189s condiciones que impondrá esa normativa.
Se anexa un Disco Compacto con toda la documentación de respaldo"
Mediante Memorando ARCOTEL-CPGE-2017-0044-M de 13 de febrero de 2017, el Coordinador General de Planificación y Gestión Estratégica, en relación a la Recomendación 3 del Examen Especial 11936-3-2015 (DAI-AI-0296-2016), informa a la  Ing. Ana Gabriela Valdiviezo, Coordinadora Técnica de Control,  lo siguiente:  En atención al Memorando ARCOTEL-CCON-2017-0089-M, como es de su conocimiento y una vez que participó del Comité Informático del 27 de enero de 2017, en el que se acuerda que: "...Para la implementación del proyecto del Sistema de Homologación, este cuenta con un avance del 90%, y que el mismo tiene una ponderación de nivel 15, en razón de que se deberá ajustarse al nuevo reglamento que la ARCOTEL emitirá aproximadamente en el primer trimestre del año en curso, se toma la decisión de pausar el desarrollo del mismo. Al momento de contar con la expedición de dicho reglamente el Comité dispondrá las acciones pertinentes para la consecución y finalización del sistema de Homologación.".-  Con este antecedente y una vez que se disponga del nuevo reglamento, deberá realizar las gestiones para que el proyecto se reactive y se asigne una nueva prioridad al mismo.
Con Memorando ARCOTEL-CCON-2017-0208-M de 9 de marzo de 2017, la CCON comunica al Coordinador General de Planificación y Gestión Estratégica que a esa fecha ya ha sido puesto a consideración del Directorio de la ARCOTEL el informe y versión consolidada de las observaciones presentadas en las audiencias públicas del nuevo Reglamento para Homologación y Certificación de Equipos Terminales de Telecomunicaciones; por otro lado el 29 de diciembre de 2016 se emitió la resolución 15-09-ARCOTEL-2016 relativa a la Tasa por Trámite del Proceso de Homologación y Certificación de Equipos así como también existen las  Recomendaciones al sistema de homologación realizadas mediante informe DAI-AI-0296-0062-M del examen especial 11936-3-2015, por lo que se solicita que de forma urgente se convoque a una reunión del Comité Informativo a fin de establecer y disponer las acciones pertinentes para la consecución de la normativa antes mencionada, así como la finalización del sistema de Homologación.
Con Memorando ARCOTEL-ARCOTEL-CPDT-2017-0110-M de 24 de marzo de 2017, la Dirección de Tecnologías de Comunicación e Información solicita un Delegado para que colabore en el levantamiento de los requisitos del sistema.
Con Memorando ARCOTEL-CCDH-2017-0040-M de 29 de marzo de 2017, la CCDH designa al Ing. Rafael Matute para que colabore en el levantamiento de los requisitos del sistema con la CDPT.
Con Memorando ARCOTEL-CPGE-2017-0122-M de 18 de abril de 2017, el Presidente de Comité Informático, indica que la señora Directora Ejecutiva, Ing. Ana Proaño De La Torre, aprueba la Matriz de Priorización de Proyectos de la ARCOTEL, en la que el sistema de homologación fue considerado con la prioridad mas alta.
Con memorando ARCOTEL-CCON-2017-0362-M de 15 de mayo de 2017, CCON solicitó el cronograma de trabajo para la implementación del Sistema de Homologación a la CPDT. 
Con ARCOTEL-CCON-2017-0562-M de 20 de julio de 2017, CCON solicita puesta en producción de las actualizaciones al sistema.
ARCOTEL-CCON-2017-0596-M de 2 de agosto de 2017, CCON solicita actualización de solicitud de cambios al sistema.
ARCOTEL-CCON-2017-0831-M de 10 de octubre de 2017, CCON , remite lineamientos para tramites de homologación en línea,.
ARCOTEL-CPGE-2017-0327-M de 11 de octubre de 2017, remite lineamientos para trámites de homologación en línea.
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
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
El Director Técnico de Homologación de Equipos, en respuesta al  Oficio  0037-0001-ARCOTEL-AI-2018 de 23 de enero de 2018,  comunica a la Ing. Margoth Bonilla, Jefe de Equipo de Auditoría, las acciones realizadas han conducido a que el Proceso de Homologación y Certificación de Equipos actualmente cuente con un sistema automatizado e integrado, que permite ingresar la información que genera dicho proceso, desde su inicio que es la solicitud de homologación y pago del peticionario hasta la entrega del certificado de homologación emitido, logrando el manejo consolidado y confiable de la información y la generación de reportes de manera oportuna para la toma de decisiones. dando así estricto cumplimiento a la recomendación 3 del Informe de Examen U175Especial 1 1936-3-2015.
Con Memorando ARCOTEL-CCDH-2018-0023-M de 27 de marzo de 2018 se remite reporte de cumplimiento de Recomendaciones de CGE</t>
    </r>
  </si>
  <si>
    <t xml:space="preserve">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
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
CPDT notificó mediante Oficio Nro. ARCOTEL-CPDT-2018-0007-OF del 02 de febrero de 2018 que la recomendación 3 del Informe se encuentra cumplida al 100%.
En dicho oficio se adjunta los evidenciables de cumplimiento y textualmente se señala:  "...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
</t>
  </si>
  <si>
    <t xml:space="preserve">Sistema automatizado e integrado para certificación de equipos de telecomunicaciones, que permita ingresar toda la información que genera este proceso desde su inicio que es la solicitud de homologación del peticionario hasta el pago y entrega del certificado de homologación emitido.
</t>
  </si>
  <si>
    <t>Revisar las disposiciones legales vigentes para la celebración del contrato DTH-2013-305 y tomar las acciones administrativas correspondientes en los términos previstos en la Ley Orgánica del Servicio Público</t>
  </si>
  <si>
    <t>Supervisar cumplimiento de las disposiciones legales, previo a la firma de contratos de servicios ocasionales y civiles de servicios profesionales</t>
  </si>
  <si>
    <t>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t>
  </si>
  <si>
    <t>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t>
  </si>
  <si>
    <t xml:space="preserve">Verificar que las necesidades de contratación se encuentren incluidas en el PAC del respectivo año con la información correcta y completa, tramitando las reformas pertinentes de manera oportuna cuando así sea requerido, respaldando también la certificación de dicha información.
</t>
  </si>
  <si>
    <t xml:space="preserve">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t>
  </si>
  <si>
    <t xml:space="preserve">Los servidores responsables de los procesos de Contratación deben considerar en los procedimientos precontractuales, todos los documentos y estudios técnicos completos que justifiquen y evidencien dicha contratación; procesos que deberán ser supervisados y verificado su cumplimiento.
</t>
  </si>
  <si>
    <t xml:space="preserve">Cuando producto de los estudios previos se determine la probabilidad de no existencia de capacidad técnica o experiencia nacional, se aplique el procedimiento dispuesto para el efecto previo a la definición del Régimen de Contratación con empresas extranjeras.
</t>
  </si>
  <si>
    <t xml:space="preserve">Con fecha abril de 2016, se expide el Manual de Procedimientos de Contratación Pública.   En la Directriz general No. 5 se establece la necesidad de que para iniciar un proceso de contratación pública, las Unidades Requirentes deberán presentar los formularios respectivo, tanto de estudios previos, como de generación de pliegos, de acuerdo al proceso de contratación.
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
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t>
  </si>
  <si>
    <t xml:space="preserve">Con memorando ARCOTEL-CJDA-2017-0060-M de 08 de marzo de 2017 se dispone el cumplimiento de esta recomendación
En el registro de la CJDA, en el periodo evaluado no se evidencia temática relacionada con la recomendación.
</t>
  </si>
  <si>
    <t xml:space="preserve">Desde la fase de estudios previos, obtener la documentación de soporte suficiente que permita verificar el cumplimiento de las condiciones en base a las cuales se definen los procedimientos de contratación a aplicarse, conforme los términos previstos legalmente.
</t>
  </si>
  <si>
    <t xml:space="preserve">Con fecha abril de 2016, se expide el Manual de Procedimientos de Contratación Pública.  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
Adicionalmente se cuenta con los formularios de estudios previos y de generación de pliegos de acuerdo al proceso de contratación.
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t>
  </si>
  <si>
    <t>Con memorando ARCOTEL-CJDA-2017-0060-M de 08 de marzo de 2017 se dispone el cumplimiento de esta recomendación
En el registro de la CJDA, en el periodo evaluado no se evidencia temática relacionada con la recomendación.</t>
  </si>
  <si>
    <t>El área legal encargada de la elaboración y revisión de contratos, previo al trámite de suscripción de los mismos, debe verificar que los requisitos solicitados cumplan estrictamente con las especificaciones que constan en los pliegos aprobados.</t>
  </si>
  <si>
    <t xml:space="preserve">Con fecha abril de 2016, se expide el Manual de Procedimientos de Contratación Pública.
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
Con la publicación del Manual de Procedimientos de Contratación Pública y la aplicación de  los formularios de estudios previos, y de generación de pliegos; se puede dar por cumplida la presente recomendación. 
</t>
  </si>
  <si>
    <t>Los Administradores de Contratos deben vigilar y supervisar el cumplimiento permanente y oportuno de cada una de las estipulaciones constantes en las cláusulas contractuales conforme los términos establecidos en las mismas.</t>
  </si>
  <si>
    <t xml:space="preserve">Con fecha abril de 2016, se expide el Manual de Procedimientos de Contratación Pública. 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
Con la publicación del Manual de Procedimientos de Contratación Pública; se puede dar por cumplida la presente recomendación. 
</t>
  </si>
  <si>
    <t xml:space="preserve">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
</t>
  </si>
  <si>
    <t>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
Las Direcciones Técnicas que pertenecen a esta Coordinación, remiten trimestralmente el seguimiento que realizan a esta recomendación.</t>
  </si>
  <si>
    <t>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
Con memorando ARCOTEL-CCDH-2016-0061-M, adicionalmente se designa a los servidores Iván Castillo (principal) y Augusta Rengel (alterno)  para el seguimiento del cumplimiento y evaluación de esta Recomendación, a través de informes trimestrales.</t>
  </si>
  <si>
    <t xml:space="preserve">Se adjunta documentación de dos procesos de contratación referente al cumplimiento de la recomendación. 
Con Memorando ARCOTEL-CZO6-2018-0710-M de 27 de marzo de 2018 se remite el reporte de cumplimiento de Recomendaciones de la CGE.
</t>
  </si>
  <si>
    <t xml:space="preserve">Con Memorando ARCOTEL-CZO2-2018-0347-M de 27 de marzo de 2018 se remite el reporte de cumplimiento de Recomendaciones de CGE
</t>
  </si>
  <si>
    <t xml:space="preserve">Con Memorando ARCOTEL-CZO3-2018-0664-M de 02 de abril de 2018 se remite reporte de cumplimiento de Recomendaciones de CGE
(Con Memorando ARCOTEL-CZO3-2018-0715-M de 05 de abril de 2018 se señala que remitió Reporte mediante Memorando ARCOTEL-CZO3-2018-0664-M)
</t>
  </si>
  <si>
    <t xml:space="preserve">Con Memorando ARCOTEL-CZO4-2018-0222-M de 27 de marzo de 2018 se remite el reporte de cumplimiento de Recomendaciones de CGE
</t>
  </si>
  <si>
    <t xml:space="preserve">Con Memorando ARCOTEL-CZO5-2018-0396-M de 21 de marzo de 2018 se remite el reporte de cumplimiento de Recomendaciones de la CGE
</t>
  </si>
  <si>
    <t xml:space="preserve">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Con Memorando ARCOTEL-CZ5G-2018-0137-M de 28 de marzo de 2018 se remite el reporte de cumplimiento de Recomendaciones  de CGE
</t>
  </si>
  <si>
    <t>Emitir instrucciones formales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t>
  </si>
  <si>
    <t xml:space="preserve">A la fecha se encuentra en elaboración y verificación el informe a la gestión documental de los procesos de contratación pública.
Con Memorando ARCOTEL-DEDA-2018-0889-M de 27 de marzo de 2018 se remite el reporte de cumplimiento de Recomendaciones de CGE
Referirse a los documentos verificadores colocados en la carpeta compartida ubicada en el Servidor Institucional </t>
  </si>
  <si>
    <t>A la fecha se encuentra en elaboración y verificación el informe a la gestión documental de los procesos de contratación pública.
Con Memorando ARCOTEL-DEDA-2018-0889-M de 27 de marzo de 2018 se remite el reporte de cumplimiento de Recomendaciones de CGE.</t>
  </si>
  <si>
    <t>Supervisar la utilización del Sistema Documental por parte de todos los órganos administrativos de la ARCOTEL, considerando que a través del mismo se formalizará y dejará constancia sobre la generación y entrega de información, principalmente cuando se relacione con documentación o información sustentatoria de transacciones financieras, operaciones administrativas o decisiones institucionales, tales como las relativas a los soportes de los estudios previos, a !a administración y ejecución de contratos.</t>
  </si>
  <si>
    <t xml:space="preserve">Memorando ARCOTEL-DE-2016-0062-M de 16 de mayo de 2016
Memorando ARCOTEL-CPGE-2017-0010-M de 18 de enero de 2017
Memorando ARCOTEL-CPDS-2017-0010-M de 23 de enero de 2017
Memorando ARCOTEL-CPDS-2017-0081-M de 29 de junio de 2017
Memorando ARCOTEL-CPGE-2017-0285-M de 14 de septiembre de 2017 
Memorando ARCOTEL-CPGE-2017-0402-M de 11 de diciembre de 2017
Memorando ARCOTEL-CPGE-2018-0125-M de 19 de marzo de 2018
CPDS - Informe de Gestión de Marco Jácome  (10-abril-2018)
CPDS - Informe de Gestión de Fanny Rivadeneira (11-abril-2018)
CPDP a CPDS - Informe de Gestión de Samantha Santacruz (27-abril-2018) 
</t>
  </si>
  <si>
    <t>Designar un servidor que se encargue del seguimiento y evaluación periódica de la aplicación de las Recomendaciones de CGE y DAI,  y elaborar el respectivo Informe.</t>
  </si>
  <si>
    <t>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Con Memorandos ARCOTEL-CJDP-2018-0232-M de 27 de marzo de 2018 y ARCOTEL-CJUR-2018-0206-M de 27 de marzo de 2018 se remite el reporte de cumplimiento de Recomendaciones de la CGE  correspondientes a CJDP</t>
  </si>
  <si>
    <t xml:space="preserve">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
Referirse a los documentos verificadores colocados en la carpeta compartida ubicada en el Servidor Institucional 
Con Memorando ARCOTEL-DECS-2018-0080-M de 28 de marzo de 2018 se remite el reporte de cumplimiento de Recomendaciones de CGE
</t>
  </si>
  <si>
    <t xml:space="preserve">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</si>
  <si>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Mediante Memo ARCOTEL-CPDT-2018-0185-M se remite reporte de cumplimiento de Recomendaciones de la CPDT correspondiente al Primer Trimestre 2018, puntualizando: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t>
  </si>
  <si>
    <t xml:space="preserve">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
Con Memorando ARCOTEL-CTDS-2018-0243-M de 20 de marzo de 2018 se remite el reporte de cumplimiento de Recomendaciones  CGE </t>
  </si>
  <si>
    <t xml:space="preserve"> - Con Memorando  ARCOTEL-CRDE-2016-0032-M se designó a la funcionaria encargada del seguimiento de las recomendaciones que aplican para cumplimiento de la CRDE.
- En atención al Memorando Nro. ARCOTEL-CPGE-2017-0093, con Memorando ARCOTEL-CPGE-2017-0164-M se notifica la creación del acceso  al funcionario delegado por parte de la CRDE a la carpeta "Unidades Administrativas ARCOTEL", con la finalidad de que suba la documentación que sustente los cumplimientos de las Recomendaciones.
 - Con Memorando ARCOTEL-CRDE-2018-0012-M de 26 de marzo de 2018 se remite el reporte de cumplimiento de Recomendaciones de la CGE</t>
  </si>
  <si>
    <t>La CRDM comunica a la CPDS que ratifica la designación para el seguimiento de las recomendaciones a las funcionarias Germania Rodríguez y Lourdes Ruiz
Con Memorando ARCOTEL-CRDM-2018-0047-M de 02 de abril de 2018 se remite el reporte de cumplimiento de Recomendaciones de CGE</t>
  </si>
  <si>
    <t>Con memorando ARCOTEL-CJDA-2018-0110-M de 20 de marzo de 2018, se nombra delegada a la Abg. Ana Salcedo Arcos,  para seguimiento de las recomendaciones
Con Memorandos  ARCOTEL-CJDA-2018-0116-M de 21 de marzo de 2018 y  ARCOTEL-CJUR-2018-0206-M de 27 de marzo de 2018 se remite el reporte de cumplimiento de Recomendaciones de la CGE  correspondientes a CJDA</t>
  </si>
  <si>
    <t>Mediante memorando ARCOTEL-CCDH-2016-0050-M de 30 de septiembre de 2016, se designa a los ingenieros Rafael Matute (principal) y Santiago Noriega (alterno) el seguimiento y evaluación de esta recomendación, a fin de que presenten los informes trimestrales consolidados de cumplimiento.
Mediante memorando  ARCOTEL-CCDH-2017-0043-M de 30 de marzo de 2017, se remite a la CDPS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t>
  </si>
  <si>
    <t>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
Memorando ARCOTEL-CZO2-2017-0521-M  de 16 de mayo de 2017 e incluye informe de seguimiento de recomendaciones de 16 de mayo de 2017
Memorando ARCOTEL - CZO2-2017-1477-M de 22 de diciembre de 2017 (Informe de seguimiento de las recomendaciones)
Con Memorando ARCOTEL-CZO2-2018-0347-M de 27 de marzo de 2018 se remite el reporte de cumplimiento de Recomendaciones de CGE</t>
  </si>
  <si>
    <t>Mediante Memorando Nro. ARCOTEL-CREG-2018-0018-M de 08 de enero de 2018 se designa funcionarios a cargo del reporte de recomendaciones de la Coordinación Técnica de Regulación.
Con Memorando ARCOTEL-CREG-2018-0156-M de 24 de marzo de 2018 se remite reporte de cumplimiento de Recomendaciones de la CGE</t>
  </si>
  <si>
    <t>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
Con Memorando ARCOTEL-CAFI-2018-0240-M de 02 de abril de 2018 se remite el reporte de cumplimiento de Recomendaciones de CGE
(Con Memorando ARCOTEL-CAFI-2018-0249-M de 03 de abril de 2018 se señala que remitió Reporte mediante ARCOTEL-CAFI-2018-0240-M)</t>
  </si>
  <si>
    <t>Efectuar el análisis y depuración del catastro de concesionarios de la cartera vencida y realizar las gestiones necesarias hasta la recuperación de los valores adeudados por el servicio de radio y televisión</t>
  </si>
  <si>
    <t>Realizar la depuración de los concesionarios que no cancelaron sus facturas por más de 90 días, acciones que deberán encaminarse hasta la reversión y recuperación de los valores adeudados por el uso de frecuencias</t>
  </si>
  <si>
    <t>Instruir a los servidores delegados para la Administración de Contratos, respecto de aspectos financieros y legales, mantengan comunicación y asesoramiento permanente; emitiendo lineamientos orientados a la eficiencia, eficacia y calidad</t>
  </si>
  <si>
    <t xml:space="preserve">Actas de entrega-recepción de registros y archivos, suscritas entre los servidores (as) entrantes y salientes, en caso de generarse movimientos temporales o definitivos; previa a la ejecución de la respectivas acciones de personal. 
</t>
  </si>
  <si>
    <t xml:space="preserve">Memorando ARCOTEL-CPDS-2017-0081-M de 29 de junio de 2017  (Acta de Entrega – Recepción de documentación física y digital,  suscrita por la Sra. Norma Salazar y la Sra. Rosa Muñoz, servidoras de la CPDS, cuyos cambios administrativos se efectuaron en el mes de junio de 2017)
Memorando ARCOTEL-CPGE-2017-0285-M de 14 de septiembre de 2017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actualizará  acorde a los últimos cambios administrativos
CPDS - Informe de Gestión de Marco Jácome  (10-abril-2018)
CPDS - Informe de Gestión de Fanny Rivadeneira (11-abril-2018)
CPDP a CPDS - Informe de Gestión de Samantha Santacruz (27-abril-2018) </t>
  </si>
  <si>
    <t xml:space="preserve">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
Con Memorando ARCOTEL-DECS-2018-0080-M de 28 de marzo de 2018 se remite el reporte de cumplimiento de Recomendaciones de CGE
</t>
  </si>
  <si>
    <t xml:space="preserve">Con Memorando ARCOTEL-DEDA-2018-0889-M de 27 de marzo de 2018 se remite el reporte de cumplimiento de Recomendaciones de CGE
</t>
  </si>
  <si>
    <t>Mediante Memo ARCOTEL-CPDT-2018-0185-M se remite reporte de cumplimiento de Recomendaciones de la CPDT correspondiente al Primer Trimestre 2018, puntualizando:
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
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t>
  </si>
  <si>
    <t xml:space="preserve">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En el cuarto trimestre del año 2017 no se registran entradas ni salidas de personal por lo cual no se genera comunicación a la Dirección de Talento Humano
El día 6 de febrero de 2018 mediante número de trámite
ARCOTEL-DEDA-2018-002843-E. el Ing. Javier Merino presenta la renuncia por lo cual de acuerdo a la recomendación la CRDM procede a remitir el acta de entrega-recepción de registros y archivos entregados por el mencionado funcionario.
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
</t>
  </si>
  <si>
    <t xml:space="preserve">Requerir documentación relacionada con las acciones tomadas por los servidores para el cumplimiento de las recomendaciones formuladas en los informes de auditoría, a fin de ponerlas en conocimiento de la máxima autoridad. 
</t>
  </si>
  <si>
    <t xml:space="preserve">Instruir al responsable de la Unidad de Documentación y Archivo, mantenga control permanente y pormenorizado de la gestión documental generada en el Despacho de la máxima autoridad, a fin de contar con documentación completa, fiable, auténtica y accesible.
</t>
  </si>
  <si>
    <t xml:space="preserve">La DEDA realiza informes periódicos respecto a la alimentación del archivo digital institucional, mismo que refleja el flujo documental de cada unidad administrativa.
Con Memorando ARCOTEL-DEDA-2018-0889-M de 27 de marzo de 2018 se remite el reporte de cumplimiento de Recomendaciones de CGE
</t>
  </si>
  <si>
    <t xml:space="preserve">La DEDA realiza informes periódicos respecto a la alimentación del archivo digital institucional, mismo que refleja el flujo documental de cada unidad administrativa.
Con Memorando ARCOTEL-DEDA-2018-0889-M de 27 de marzo de 2018 se remite el reporte de cumplimiento de Recomendaciones de CGE
Referirse a los documentos verificadores colocados en la carpeta compartida ubicada en el Servidor Institucional </t>
  </si>
  <si>
    <t xml:space="preserve">Presentación de un reporte mensual por parte de la Asistente Administrativa del Despacho, de las comunicaciones enviadas y recibidas, su registro, trámite, archivo y seguimiento.
</t>
  </si>
  <si>
    <t xml:space="preserve">La DEDA verifica esta información con el informe a los archivos digitales indexados en el SAD On Base.
Con Memorando ARCOTEL-DEDA-2018-0889-M de 27 de marzo de 2018 se remite el reporte de cumplimiento de Recomendaciones de CGE
Referirse a los documentos verificadores colocados en la carpeta compartida ubicada en el Servidor Institucional </t>
  </si>
  <si>
    <t xml:space="preserve">La DEDA verifica esta información con el informe a los archivos digitales indexados en el SAD On Base.
Con Memorando ARCOTEL-DEDA-2018-0889-M de 27 de marzo de 2018 se remite el reporte de cumplimiento de Recomendaciones de CGE
</t>
  </si>
  <si>
    <t xml:space="preserve">Análisis del reporte mensual presentado por el Asistente Administrativo del Despacho, a fin de verificar que en el mismo conste la totalidad de documentos recibidos y despachados, así como la integridad de los mismos.
</t>
  </si>
  <si>
    <t xml:space="preserve">A la fecha se encuentra en elaboración y verificación el informe a la gestión documental del Despacho de la Máxima autoridad, mismo que una vez autorizado será puesto en conocimiento.
Con Memorando ARCOTEL-DEDA-2018-0889-M de 27 de marzo de 2018 se remite el reporte de cumplimiento de Recomendaciones de CGE
Referirse a los documentos verificadores colocados en la carpeta compartida ubicada en el Servidor Institucional </t>
  </si>
  <si>
    <t xml:space="preserve">A la fecha se encuentra en elaboración y verificación el informe a la gestión documental del Despacho de la Máxima autoridad, mismo que una vez autorizado será puesto en conocimiento.
Con Memorando ARCOTEL-DEDA-2018-0889-M de 27 de marzo de 2018 se remite el reporte de cumplimiento de Recomendaciones de CGE
</t>
  </si>
  <si>
    <t xml:space="preserve">Coordinar la conformación de la comisión para la elaboración de la tabla de plazos de conservación documental de cada una de las unidades administrativas de la Institución.
</t>
  </si>
  <si>
    <t xml:space="preserve">Vigilar que el logo o imagen institucional, conste en todas las comunicaciones internas como externas, generadas por todas las unidades administrativas de la Entidad.
</t>
  </si>
  <si>
    <t xml:space="preserve">Disponer de una herramienta informática que permita la automatización e interoperabilidad en la administración total de los títulos, desde la presentación de la solicitud, hasta su control posterior. </t>
  </si>
  <si>
    <t xml:space="preserve">Formularios de solicitud de proveeduría que cuenten con todos los requisitos, condiciones y autorizaciones, inherentes a los procedimientos de distribución de bienes de uso y consumo corriente.
</t>
  </si>
  <si>
    <t xml:space="preserve">Cumplimiento de los plazos establecidos para la entrega recepción de los materiales e insumos Institucionales.
</t>
  </si>
  <si>
    <t xml:space="preserve">Comunicar al Director Financiero, cuando de las constataciones físicas a los bienes de uso y consumo corriente, se presenten diferencias en menos.
</t>
  </si>
  <si>
    <t>Registrar oportunamente las diferencias en menos de las existencias en inventarios de bienes de uso y consumo corriente, registrando el débito en la cuenta 619.93 "Disminución de Existencias"</t>
  </si>
  <si>
    <t xml:space="preserve">Controlar que los funcionarios y servidores desempeñen sus labores en las áreas asignadas en sus respectivos nombramientos o contratos, conforme sus competencias adoptando las acciones oportunas para su estricta observancia.
</t>
  </si>
  <si>
    <t xml:space="preserve">Mecanismos adicionales de control, a fin de que los reportes diarios de movilización contengan información correcta de todas las órdenes emitidas y del kilometraje recorrido por cada automotor.
</t>
  </si>
  <si>
    <t xml:space="preserve">Órdenes de movilización con información completa, consistente, y cuenten con adecuado archivo; observando las restricciones contempladas en las políticas sobre uso de vehículos institucionales.
</t>
  </si>
  <si>
    <t xml:space="preserve">Informar periódicamente respecto a la emisión de las órdenes de movilización y utilización del parque automotor, a fin de contar con un archivo de fácil acceso que permita identificar una adecuada utilización vehicular.
</t>
  </si>
  <si>
    <t>CADA
Estatuto Orgánico de Gestión Organizacional por Procesos de la ARCOTEL  (Resolución N° 04-03-ARCOTEL-2017 de 10 de mayo de 2017 - Registro Oficial N° 13 - Edición Especial  de 14 de junio de 2017)
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Con lo determinado en el Estatuto de Gestión Organizacional por Procesos de la ARCOTEL, sobre la obligatoriedad de presentar informes mensuales. Se entendería cumplida la presente recomendación.  
Con Memorando ARCOTEL-CAFI-2018-0240-M de 02 de abril de 2018 se remite el reporte de cumplimiento de Recomendaciones de CGE
(Con Memorando ARCOTEL-CAFI-2018-0249-M de 03 de abril de 2018 se señala que remitió Reporte mediante ARCOTEL-CAFI-2018-0240-M)</t>
  </si>
  <si>
    <t>Informe de ejecución presupuestaria donde se determinen los rubros que no se han ejecutado por direcciones, el grado de cumplimiento de las políticas presupuestarias, las causas de las diferencias respecto de la programación de la ejecución y recomendaciones, para que se tomen los correctivos necesarios.</t>
  </si>
  <si>
    <t>Formularios de solicitud y entrega de proveeduría prenumerados</t>
  </si>
  <si>
    <t>Especificaciones verificadas de las adquisidores de bienes de uso y consumo corriente, previo a su ingreso a bodega y registro contable respectivo</t>
  </si>
  <si>
    <t>Supervisión continua sobre el proceso de adquisición de bienes y servicios, que permitan obtener mayor eficiencia y eficacia en las operaciones</t>
  </si>
  <si>
    <t xml:space="preserve">Establecer las seguridades de la bodega de materiales de la entidad, a fin de garantizar su custodia y conservación </t>
  </si>
  <si>
    <t>Procedimientos de seguimiento continuo, evaluaciones periódicas, supervisión sistemática en los cambios de custodio y en las constataciones físicas, como en las seguridades físicas de la bodega</t>
  </si>
  <si>
    <t>Previo al pago por la adquisición de materiales y suministros, se cuente con la documentación de soporte completa y exacta de la entrega recepción, y se verifique el fin para los que fueron adquiridos, así como su uso y distribución.</t>
  </si>
  <si>
    <t xml:space="preserve">Con Memorando ARCOTEL-CAFI-2018-0240-M de 02 de abril de 2018 se remite el reporte de cumplimiento de Recomendaciones de CGE
(Con Memorando ARCOTEL-CAFI-2018-0249-M de 03 de abril de 2018 se señala que remitió Reporte mediante ARCOTEL-CAFI-2018-0240-M)
</t>
  </si>
  <si>
    <t xml:space="preserve">Con Memorando ARCOTEL-CAFI-2018-0247-M de 03 de abril de 2018 la  CADA remite el reporte de cumplimiento de Recomendaciones de CGE
</t>
  </si>
  <si>
    <t>Informe en el que se establezcan indicadores de cumplimiento de las recomendaciones emitidas por Auditoría</t>
  </si>
  <si>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presentan informes trimestrales sobre el cumplimiento de las Recomendaciones.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</si>
  <si>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</si>
  <si>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Inventario de bienes inmuebles por ítems, verificado y actualizado, a fin de contar con una base para la conciliación periódica de los registros contables.
</t>
  </si>
  <si>
    <t xml:space="preserve">Memorando ARCOTEL-CAF-2017-0725-M de 25 de noviembre de 2017, se notifica con la recomendación y se solicita se informe el avance y cumplimiento de las recomendaciones
Con Memorando ARCOTEL-CAFI-2018-0240-M de 02 de abril de 2018 se remite el reporte de cumplimiento de Recomendaciones de CGE
(Con Memorando ARCOTEL-CAFI-2018-0249-M de 03 de abril de 2018 se señala que remitió Reporte mediante ARCOTEL-CAFI-2018-0240-M)
</t>
  </si>
  <si>
    <t xml:space="preserve">Conciliaciones periódicas entre los registros contables y los saldos de inventarios a nivel auxiliar; a fin de contar con un inventario conciliado.
</t>
  </si>
  <si>
    <t xml:space="preserve">Inmueble INCAITEL legalizado a nombre de la ARCOTEL, y se constituya parte de su patrimonio.
</t>
  </si>
  <si>
    <t xml:space="preserve">Memorando ARCOTEL-CAFI-2017-0725-M de 27 de noviembre de 2017, se notifica con la recomendación y se solicita se informe el avance y cumplimiento de las recomendaciones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ARCOTEL-CAFI-2018-0240-M de 02 de abril de 2018 se remite el reporte de cumplimiento de Recomendaciones de CGE
(Con Memorando ARCOTEL-CAFI-2018-0249-M de 03 de abril de 2018 se señala que remitió Reporte mediante ARCOTEL-CAFI-2018-0240-M)
</t>
  </si>
  <si>
    <t xml:space="preserve">Supervisar la gestión del archivo de los expedientes físicos correspondientes a los contratos de  otorgamiento de títulos habilitante
</t>
  </si>
  <si>
    <t xml:space="preserve">Conciliaciones anuales del registro informático con el de custodia de los bienes,  para asegurar el mantenimiento del licenciamiento del software adquirido.
</t>
  </si>
  <si>
    <t xml:space="preserve">Estudios técnicos para la adquisición, actualización y mantenimiento de software con  información suficiente, competente y coordinada con las demás dependencias de la Institución.
</t>
  </si>
  <si>
    <t xml:space="preserve">Seguimiento a los requerimientos de terminación contractual, hasta la liquidación y finiquito oportuno, completo y con el resarcimiento de perjuicios de haberlos.
</t>
  </si>
  <si>
    <t xml:space="preserve">Asegurar la aplicación del software que adquiera la Institución, en cumplimiento satisfactorio de los requerimientos de los usuarios, o solicite la terminación contractual y reintegro de valores pagados cuando el software deje de funcionar o no sea utilizado
</t>
  </si>
  <si>
    <t>Observar que la asignación de funciones no involucre actividades incompatibles que permitan la ocurrencia de actos administrativos o financieros no válidos</t>
  </si>
  <si>
    <t xml:space="preserve">Elimine para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
</t>
  </si>
  <si>
    <t>Ordene, apruebe y revise las conciliaciones mensuales de todas las cuentas bancarias de la entidad</t>
  </si>
  <si>
    <t>Presentación de conciliaciones bancarias pendientes de elaboración, correspondientes a períodos anteriores de las cuentas bancarias de la SENATEL</t>
  </si>
  <si>
    <t xml:space="preserve">Al Coordinador General Administrativo Financiero de la ARCOTEL
4. Ordenará al Director Financiero requiera la presentación de las conciliaciones bancarias pendientes de elaboración, correspondientes a períodos anteriores de las cuentas bancarias de la SENATEL, procedimiento que permitirá establecer los conceptos y concesionarios correspondientes a los depósitos que no han sido identificados.
</t>
  </si>
  <si>
    <t xml:space="preserve">Ordene,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
</t>
  </si>
  <si>
    <t>Presentación de las conciliaciones o cuadres contables entre la información del eSIGEF y los reportes que suministra el SIFAF, respecto a los ingresos por facturación, pendientes de elaboración correspondientes a períodos anteriores de la ex SENATEL</t>
  </si>
  <si>
    <t xml:space="preserve">Al Coordinador General Administrativo Financiero de la ARCOTEL
3. Dispondrá al Director Financiero y Subdirector de Gestión Financiera que ordene, apruebe y revise, respectivamente, las conciliaciones mensuales de todas las cuentas bancarias de la entidad, lo que permitirá el cruce y la verificación de los registros contables y bancarios e identificar en forma oportuna las diferencias y regularlas, de ser el caso. 
</t>
  </si>
  <si>
    <t xml:space="preserve">Controlar que las recaudaciones diarias cuadren con los reportes de facturas canceladas del SIFAF, reportes que abalizarán y suscribirán los servidores responsables de la recaudación, revisión, control y aprobación.
</t>
  </si>
  <si>
    <t xml:space="preserve">Incorporar en el SIFAF los reportes necesarios que permitan a los usuarios controlar y conciliar la información  con  el eSIGEF, reportes que guardarán una estructura de acuerdo con las necesidades de las áreas requirentes, para lo cual presentará un cronograma de trabajo a corto plazo que priorice los requerimientos solicitados.
</t>
  </si>
  <si>
    <t xml:space="preserve">Capacite a otros servidores de la unidad a su cargo, sobre la operatividad y funcionamiento del software del SIFAF, a fin de sociabilizarlo y que exista más personal que brinde un oportuno soporte técnico.
</t>
  </si>
  <si>
    <t>Manual  técnico del  software del SIFAF</t>
  </si>
  <si>
    <t>Políticas y procedimientos de archivo en los expedientes que contienen la información que sustenta el otorgamiento de permisos de operación de redes privadas de telecomunicaciones</t>
  </si>
  <si>
    <t>Seguimiento al proceso de otorgamiento de permisos de operación de redes privadas de telecomunicaciones para asegurar que se cumplan los períodos o plazos en cada trámite</t>
  </si>
  <si>
    <t>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t>
  </si>
  <si>
    <t>Actualización de la normativa sobre el valor a cobrar por el otorgamiento de permisos de operación de redes privadas de telecomunicaciones, a base del costo beneficio, universo de usuarios y su relación con la concesión de frecuencia de uso privado.</t>
  </si>
  <si>
    <t>Registro de  solicitudes y otorgamiento de permisos de operación de redes privadas de telecomunicaciones, que considere el número  de solicitudes ingresadas, en trámite, atendidas o rechazadas, así como los permisos vigentes, renovados o dejados sin efecto</t>
  </si>
  <si>
    <t>Control individualizado presupuestario y contable de los rubros que constituyen la partida de ingresos de la ARCOTEL, lo que permitirá mantener el respaldo y proyección específica de cada concepto de ingreso.</t>
  </si>
  <si>
    <t>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t>
  </si>
  <si>
    <t xml:space="preserve">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
</t>
  </si>
  <si>
    <t>Registro mensual del parque automotor institucional que incluya el respaldo de las órdenes de movilización, conciliada con las bitácoras o registros del personal de seguridad sobre la salida y entrada de los vehículos</t>
  </si>
  <si>
    <t xml:space="preserve">Obligación de entregar de manera oportuna y completa a los auditores externos e internos,  la información que requieran o respuesta por lo que no se proporciona.
</t>
  </si>
  <si>
    <t xml:space="preserve">
Informe Trimestral de reencauche al Ministerio de Industrias y Productividad, MIPRO</t>
  </si>
  <si>
    <t xml:space="preserve">Al Director Administrativo de la ARCOTEL
4. Asegurará que el Encargado de la Unidad de Transporte remita trimestralmente el informe de reencauche al Ministerio de Industrias y Productividad, MIPRO, de acuerdo a los parámetros requeridos por esta cartera de Estado.
</t>
  </si>
  <si>
    <t xml:space="preserve">Disposición de uso de los vehículos oficiales para el desempeño de funciones públicas en los días y horas laborables, excepto con su autorización por excepción en necesidades de servicio.
</t>
  </si>
  <si>
    <t>Legalizar la propiedad de los vehículos a nombre de la Entidad, incluyendo los respectivos contratos o convenios en el caso de los automotores que sean entregados en comodato</t>
  </si>
  <si>
    <t xml:space="preserve">Asegurar que los vehículos de propiedad y uso de la Entidad se utilicen en labores estrictamente oficiales, en horas laborables y se guarden en garajes autorizados.
</t>
  </si>
  <si>
    <t xml:space="preserve">Previo a los pagos relativos a deducibles y rasas por siniestros, compruebe la responsabilidad de quien provocó el siniestro y si ésta recae en el conductor de la Entidad, lo notifique para que cancele los valores por los citados conceptos.
</t>
  </si>
  <si>
    <t>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t>
  </si>
  <si>
    <t>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t>
  </si>
  <si>
    <t xml:space="preserve">Revisar que los comprobantes de egreso de bodega se encuentren respaldados con la solicitud de proveeduría autorizada, verificando que los datos contenidos en estos documentos sean consistentes; a fin de que se conozca el consumo real de las existencias
</t>
  </si>
  <si>
    <t>Manejo de los bienes de la ARCOTEL a través del "Sistema de Bienes y Existencias", eSBYE, generando los procedimientos de recodificación de etiquetas, traspasos, histórico de bienes, actas de toma física, actas de entrega recepción por custodio, y demás reportes por estos conceptos</t>
  </si>
  <si>
    <t>Actas de constatación  de la toma física anual de bienes con los servidores participantes; así como de los bienes en bodega, determinándose los bienes en mal estado que deberán ser dados de baja y realizando las respectivas conciliaciones con los registros contables</t>
  </si>
  <si>
    <t xml:space="preserve">Registro de baja de bienes siniestrados una vez que la Dirección Administrativa remita a la Dirección Financiera la documentación suficiente y pertinente relacionada con el respaldo de la baja 
</t>
  </si>
  <si>
    <t>Informe técnico mensual sobre los siniestros de bienes por casos fortuitos, y  registro contable y  la baja respectiva, a fin de liquidar los valores por cobrar</t>
  </si>
  <si>
    <t>Inventario de bienes sobre los que se efectuó medidas cautelares o de embargo, que permitirán confrontar con el inventario que mantiene la Dirección Administrativa, e identificar al proceso judicial que lo originó</t>
  </si>
  <si>
    <t>Actividades estandarizadas para el desarrollo, desempeño, eficiencia, productividad, perfeccionamiento de competencias, habilidades y destrezas de los técnicos que conforman los pools en todos los procesos desconcentrados.</t>
  </si>
  <si>
    <t xml:space="preserve">Registros o expedientes individuales sobre el historial de cada vehículo para la administración del parque automotor
</t>
  </si>
  <si>
    <t>Cumplida
 (validada CPDS)</t>
  </si>
  <si>
    <t>Cerrada</t>
  </si>
  <si>
    <t>En Proceso de Cumplimiento</t>
  </si>
  <si>
    <t>Memorando ARCOTEL-DAI-2016-0044-M de 21 de septiembre de 2016    
Memorando ARCOTEL-DAI-2016-0040-M de 21 de septiembre de 2016
Memorando ARCOTEL-CAFI-2016-0102-M de 29 de septiembre de 2016
Memorando ARCOTEL-DEAR-2016-0058-M de 12 de noviembre de 2016
Memorando ARCOTEL-CZO4-2017-0239-M de 21 de junio de 2017
Memorando ARCOTEL-CZO4-2017-0035-M de 20 de enero de 2017                                               
Memorando Nro. ARCOTEL-CZO4-2017-0317-M     01 agosto 2017  
Memorando Nro. ARCOTEL-CZO4-2017-0377-M 29 agosto 2017
Memorando ARCOTEL-CADA-2017-1346-M de 08 de noviembre de 2017
Memorando ARCOTEL-CADA-2017-1347-M de 08 de noviembre de 2017
Manual de Procedimiento de Contratación Pública (PR-DAM-01)   ejemplo etapas  proceso usando sistema Quipux
Memorando ARCOTEL-CZO4-2018-0222-M de 27 de marzo de 2018</t>
  </si>
  <si>
    <r>
      <t xml:space="preserve">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t>
    </r>
    <r>
      <rPr>
        <i/>
        <sz val="8"/>
        <rFont val="Arial"/>
        <family val="2"/>
      </rPr>
      <t>1_CJDP asigna actividades a las responsables de los procesos coactivos</t>
    </r>
    <r>
      <rPr>
        <sz val="8"/>
        <rFont val="Arial"/>
        <family val="2"/>
      </rPr>
      <t xml:space="preserve">
Con Memorando ARCOTEL-CJUR-2018-0206-M de 27 de marzo de 2018 se remite el reporte de cumplimiento de las Recomendaciones de CGE correspondiente a CJUR
Referirse a los documentos verificadores colocados en la carpeta compartida ubicada en el Servidor Institucional </t>
    </r>
  </si>
  <si>
    <t>Memorando ARCOTEL-CAFI-2017-0158-M de 28 de marzo de 2017
Memorando ARCOTEL-CPGE-2017-0355-M de 26 de octubre de 2017 
Memorando ARCOTEL-CAFI-2017-0647-M de 30 de octubre de 2017
Memorando ARCOTEL-CAFI-2018-0023-M de 12 de enero de 2018
Correo electrónico 02-03-2018: Cuadre e-Sigef  SIFAF
Solicitud de Activación y/o Desactivación de Funciones - Sistema SIFAF
Memorando ARCOTEL-CAFI-2018-0248-M de 03 de abril de 2018</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</si>
  <si>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</si>
  <si>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</si>
  <si>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 Con Memorando ARCOTEL-CCON-2017-0093-M, se informa sobre cumplimiento de las recomendaciones de la Auditoría.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
-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
Con Memorando ARCOTEL-CCON-2018-0290-M de 29 de marzo de 2018 (CCDR) se remite reporte de cumplimiento de Recomendaciones de CGE</t>
  </si>
  <si>
    <r>
      <t xml:space="preserve">Mediante Memorando ARCOTEL-CPGE-2017-0020-M de 25 de enero de 2017  la Dirección de Tecnologías de la Información y Comunicación, para cumplimiento a la Norma de Control Interno 410-09 de la Contraloría General del Estado relativa al </t>
    </r>
    <r>
      <rPr>
        <i/>
        <sz val="8"/>
        <rFont val="Arial"/>
        <family val="2"/>
      </rPr>
      <t xml:space="preserve">"Mantenimiento y control de la infraestructura tecnológica", que establece: " ...La Unidad de Tecnología de Información de cada organización definirá y regulará los procedimientos que garanticen el  mantenimiento y uso adecuado de la infraestructura tecnológica de las entidades .", y que, "7. Se mantendrá el control de los bienes informáticos a través de un inventario actualizado con el detalle de las características y responsables a cargo, conciliado con los registros contables." </t>
    </r>
    <r>
      <rPr>
        <sz val="8"/>
        <rFont val="Arial"/>
        <family val="2"/>
      </rPr>
      <t xml:space="preserve">consolidó la información remitió a la Coordinación Administrativa Financiera para que realice las actualizaciones pertinentes al inventario informático y su conciliación contable.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La Dirección de Tecnologías de la Información y Comunicación mediante memorando No. ARCOTEL-CPDT-2017-0485-M de 20 de octubre de 2017, delego al Ing. Christian Zhamungui como custodio del software gestionado por la CPDT.
</t>
    </r>
    <r>
      <rPr>
        <b/>
        <sz val="8"/>
        <rFont val="Arial"/>
        <family val="2"/>
      </rPr>
      <t xml:space="preserve">Mediante Memo ARCOTEL-CPDT-2018-0185-M se remite reporte de cumplimiento de Recomendaciones de la CPDT correspondiente al Primer Trimestre 2018, puntualizando:
</t>
    </r>
    <r>
      <rPr>
        <b/>
        <u/>
        <sz val="8"/>
        <rFont val="Arial"/>
        <family val="2"/>
      </rPr>
      <t xml:space="preserve">Mediante Oficio Nro. ARCOTEL-CPDT-2018-0012-OF, la CPDT remitió las acciones realizadas a la Recomendación 2 del Informe DAI-AI-0876-2016 (0001-ARCOTEL-AI-2016) </t>
    </r>
    <r>
      <rPr>
        <b/>
        <sz val="8"/>
        <rFont val="Arial"/>
        <family val="2"/>
      </rPr>
      <t xml:space="preserve">conforme el siguientes Texto:
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t>
    </r>
  </si>
  <si>
    <t>TOTAL
Registros</t>
  </si>
  <si>
    <t>TOTAL 
Registros</t>
  </si>
  <si>
    <t>Recomendaciones Eventuales:   
01-Enero-2010  a 16-Febrero-2015</t>
  </si>
  <si>
    <t>Recomendaciones Eventuales:   01-Enero-2010  a 16-Febrero-2015</t>
  </si>
  <si>
    <t>Recomendaciones Eventuales 
(01-enero-2010  a 16-febrero-2015)</t>
  </si>
  <si>
    <r>
      <t xml:space="preserve">Memorando ARCOTEL-CJUR-2017-0179-M  de 22 de marzo de 2017
Memorando ARCOTEL-CJDP-2017-0484-M de 18 de julio de 2017
Memorando ARCOTEL-CJDP-2017-0493-M de 21 de julio de 2017
Memorando ARCOTEL-CJDA-2017-0232-M de 01 de septiembre de 2017
Memorando ARCOTEL-CJDP-2017-0884-M de 15 de diciembre de 2017
</t>
    </r>
    <r>
      <rPr>
        <i/>
        <sz val="8"/>
        <rFont val="Arial"/>
        <family val="2"/>
      </rPr>
      <t xml:space="preserve">1_Memorando ARCOTEL-CJDP-2018-0142-M de 22 de febrero de 2018
2_Memorando ARCOTEL-CJDP-2018-0219-M de 21 de marzo de 2018
3_Borrado de Instructivo
</t>
    </r>
    <r>
      <rPr>
        <sz val="8"/>
        <rFont val="Arial"/>
        <family val="2"/>
      </rPr>
      <t>Memorando ARCOTEL-CJDP-2018-0232-M de 27 de marzo de 2018
Memorando ARCOTEL-CJUR-2018-0206-M de 27 de marzo de 2018
Memorando ARCOTEL-CJDP-2018-0436-M de 20 de junio de 2018
Memorando ARCOTEL-CJDP-2018-0438-M de 20 de junio de 2018</t>
    </r>
  </si>
  <si>
    <r>
      <t xml:space="preserve">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
Con Memorando ARCOTEL-CJDP-2017-0484-M la Dra. Rosa Marín Valladares, entrega  proyecto de instructivo para conocimiento y disposición del señor Director de Patrocinio y Coactivas (de forma física carpeta de elaboración del proyecto de instructivo en 40 hojas).  
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Con Memorando No. ARCOTEL-CJDA-2017-0232-M de 01 de septiembre de 2017, el Director de Asesoría Jurídica (E)  remite  el PROYECTO DE INSTRUCTIVO PARA EL EJERCICIO DE LA ACCIÓN COACTIVA DE
LA ARCOTEL, a través de Informe Jurídico de Revisión No ARCOTEL-CJDA-2017-0051 de 1 de septiembre de 2017, que contiene las observaciones a la propuesta de instructivo 
El Director de Patrocinio y Coactivas remite  para conocimiento y aprobación del Ab. Edgar Flores Coordinador General Jurídico, sin haber tenido respuesta por parte del mencionado Coordinador.
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
</t>
    </r>
    <r>
      <rPr>
        <i/>
        <sz val="8"/>
        <rFont val="Arial"/>
        <family val="2"/>
      </rPr>
      <t xml:space="preserve">1_La Juez Nacional de Coactivas informa a CJDP cumplimiento de las recomendaciones
2_CJDP informa a CJUR sobre el instructivo para el ejercicio de la acción coactiva
3_Borrador del instructivo para el ejercicio de la acción coactiva 
</t>
    </r>
    <r>
      <rPr>
        <sz val="8"/>
        <rFont val="Arial"/>
        <family val="2"/>
      </rPr>
      <t xml:space="preserve">Con Memorandos ARCOTEL-CJDP-2018-0232-M de 27 de marzo de 2018 y ARCOTEL-CJUR-2018-0206-M de 27 de marzo de 2018 se remite el reporte de cumplimiento de Recomendaciones de la CGE  correspondientes a CJDP
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
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t>
    </r>
  </si>
  <si>
    <t>Memorando ARCOTEL-CAFI-2017-0158-M de 28 de marzo de 2017
Memorando ARCOTEL-CAFI-2017-0429-M de 26 de julio de 2017
Memorando ARCOTEL-CPGE-2017-0355-M de 26 de octubre de 2017
Memorando ARCOTEL-CAFI-2017-0651-M de 31 de octubre de 2017
Memorando ARCOTEL-CAFI-2018-0240-M de 02 de abril de 2018
Memorando ARCOTEL-CAFI-2018-0249-M de 03 de abril de 2018
Memorando ARCOTEL-CJDP-2018-0436-M de 20 de junio de 2018
Memorando ARCOTEL-CJDP-2018-0438-M de 20 de junio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</si>
  <si>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ARCOTEL-ARCOTEL-2017-0036-M de 20 de marzo de 2017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
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t>
  </si>
  <si>
    <t>Memorando ARCOTEL-DAI-2017-0017-M de 09 de marzo de 2017 (notificación CPGE)
Memorando ARCOTEL-CPGE-2017-0087-M de 16 de marzo de 2017
Memorando ARCOTEL-ARCOTEL-2017-0036-M de 20 de marzo de 2017 
Memorando ARCOTEL-CPGE-2017-0095-M de 23 de marzo de 2017
Memorando ARCOTEL-CPGE-2017-0285-M de 14 de septiembre de 2017 
Memorando ARCOTEL-CPGE-2017-0368-M de 07 de noviembre de 2017
Memorando ARCOTEL-CPGE-2017-0402-M de 11 de diciembre de 2017
Memorando ARCOTEL-CPGE-2018-0122-M de 19 de marzo de 2018
Memorando ARCOTEL-CPGE-2018-0125-M de 19 de marzo de 2018
Memorando ARCOTEL-CPGE-2018-0128-M de 20 de marzo de 2018
Memorando ARCOTEL-CPGE-2018-0129-M de 20 de marzo de 2018
Memorando ARCOTEL-CPGE-2018-0231-M de 26 de junio de 2018</t>
  </si>
  <si>
    <r>
      <t xml:space="preserve">Recomendación notificada mediante Memorando ARCOTEL-ARCOTEL-2017-0036-M de 20 de marzo de 2017  a la  Coordinación General Administrativa Financiera, Unidad Administrativa responsable del cumplimiento de esta Recomendación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
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ARCOTEL-CPGE-2018-0122-M de 19 de marzo de 2018, relacionado con el cumplimiento de la Recomendación 2 del Informe DAI-AI-0066-2017, se comunica al Coordinador General Administrativo Financiero, con copia al Director de Tecnologías de la Información y Comunicación,  lo siguiente:
</t>
    </r>
    <r>
      <rPr>
        <i/>
        <sz val="8"/>
        <rFont val="Arial"/>
        <family val="2"/>
      </rPr>
      <t>“ … me permito indicar que la CPDT realizará el desarrollo de software conforme el tiempo establecido en el punto “9. TIEMPO ESTIMADO PARA EL DESARROLLO DEL PROYECTO” del perfil de proyecto adjunto al presente Memorando.
Los Hitos y Entregables referentes al punto 7, del presente proyecto, que corresponden a dar cumplimiento a la Recomendación No. 02 del informe de auditoría DAI-AI-0066-2017 se implementarán en un plazo de 37 días laborables aproximadamente.
Los Hitos y Entregables relacionados con el punto 8, del presente proyecto, que corresponden a modificaciones y nuevas implementaciones definidas por la Dirección Financiera se implementarán en un plazo de 255 días laborables aproximadamente, se realizarán entregas parciales de acuerdo a la implementación de cada requerimiento”</t>
    </r>
    <r>
      <rPr>
        <sz val="8"/>
        <rFont val="Arial"/>
        <family val="2"/>
      </rPr>
      <t xml:space="preserve">.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ARCOTEL-CPGE-2018-0231-M de 26 de junio de 2018, relacionado con la Recomendación 2 del Informe DAI-AI-0066-2017, se da respuesta al Memorando ARCOTEL-CAFI-2018-0395-M con las siguientes aclaraciones:
</t>
    </r>
    <r>
      <rPr>
        <i/>
        <sz val="8"/>
        <rFont val="Arial"/>
        <family val="2"/>
      </rPr>
      <t>A) Referente a la implementación técnica de liquidación de cobro vía coactivas, donde se solicitó se incorpore al aplicativo en la opción 93 del sistema de facturación SIFAF, la obtención automáticamente liquidaciones de los embargo y/o abonos por concepto de infracciones y sanciones, al respecto me permito indicar que esta funcionalidad esta implementada en el sistema SIFAF conforme el acta de puesta en producción No. 002-2018-SISTEMA-SIFAF debidamente firmada. Adicionalmente indicar que la funcionalidad implementada cierra lo solicitado en el Memorando Nro. ARCOTEL-CAFI-2017-0675-M.
B) Con respecto a la solicitud que los “..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 ..” me permito indicar que la funcionada requerida no forma parte del perfil de proyecto emitido mediante Memorando Nro. ARCOTEL-CPGE-2018-0122-M, así como indicar que en el sistema SIFAF existen actualmente opciones con las cuales se puede cambiar el estado a un factura que está en proceso de cobro coactivo, y que una vez realizado el cambio, se refleja en el histórico de facturas, por lo cual me permito solicitar evaluar esta funcionalidad, previo a solicitar un nuevo requerimiento, con la designación del equipo técnico de su coordinación para la elaboración del perfil de proyecto requerido para posteriormente sea sometido a priorización del comité Informático para el desarrollo de la CPDT.</t>
    </r>
    <r>
      <rPr>
        <sz val="8"/>
        <rFont val="Arial"/>
        <family val="2"/>
      </rPr>
      <t xml:space="preserve">
</t>
    </r>
  </si>
  <si>
    <t>DNA4-0025-2018</t>
  </si>
  <si>
    <t>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t>
  </si>
  <si>
    <t xml:space="preserve">Al Director Ejecutivo de ARCOTEL
2. Dispondrá al Coordinador General Jurídico, realice un proyecto de reforma al artículo 98 del Reglamento para otorgar títulos habilitantes para servicios del Régimen General de Telecomunicaciones y Frecuencias del Espectro Radioeléctrico, con el objetivo de que se tipifique el porcentaje adicional a medios comunitarios, cuando soliciten un canal o frecuencia, que también este en consideración de un medio de comunicación social privado para concursos posteriores.
</t>
  </si>
  <si>
    <t xml:space="preserve">Al Director Ejecutivo de ARCOTEL
7. Dispondrá al Coordinador General Jurídico, que, para procesos futuros, considere en las bases del concurso los plazos para el cumplimiento de cada etapa, a fin de que se resuelva con oportunidad cada fase que comprende el concurso, en beneficio de los postulantes.
</t>
  </si>
  <si>
    <t xml:space="preserve">Al Director Ejecutivo de ARCOTEL
9. Dispondrá al Coordinador General Jurídico que, en concursos futuros, se considere que el incumplimiento de los requisitos constantes en las bases del concurso que sean de acceso público a través de herramientas informáticas del Gobierno electrónico, no sean motivo de descalificación la no presentación de los mismos.
</t>
  </si>
  <si>
    <t xml:space="preserve">Al Director Ejecutivo de ARCOTEL
10. Dispondrá al Coordinador General Jurídico que, en concursos futuros, supervise la ejecución de procesos a cargo de la Directora de Impugnaciones, Encargada, a fin de sustanciar y atender los reclamos administrativos y recursos extraordinarios que se encuentran sin el proceso de sustanciación.
</t>
  </si>
  <si>
    <r>
      <t xml:space="preserve">Mediante Memorando ARCOTEL-ARCOTEL-2018-0135-M de 28 de junio de 2018 el Director Ejecutivo dispone al Coordinador General Jurídico el cumplimiento de las Recomendaciones 2, 7, 9 y 10 del Informe DNA4-0025-2018 </t>
    </r>
    <r>
      <rPr>
        <i/>
        <sz val="8"/>
        <rFont val="Arial"/>
        <family val="2"/>
      </rPr>
      <t xml:space="preserve"> (Evidencia de Notificación)</t>
    </r>
  </si>
  <si>
    <t xml:space="preserve">Al Director Ejecutivo de ARCOTEL
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
</t>
  </si>
  <si>
    <r>
      <t xml:space="preserve">Mediante Memorando ARCOTEL-ARCOTEL-2018-0136-M de 28 de junio de 2018 el Director Ejecutivo dispone al Coordinador Técnico de Títulos Habilitantes el cumplimiento de las Recomendaciones 13 y 15 del Informe DNA4-0025-2018  </t>
    </r>
    <r>
      <rPr>
        <i/>
        <sz val="8"/>
        <rFont val="Arial"/>
        <family val="2"/>
      </rPr>
      <t>(Evidencia de Notificación).</t>
    </r>
  </si>
  <si>
    <t xml:space="preserve">Al Director Ejecutivo de ARCOTEL
14. Dispondrá al Director Técnico de Títulos Habilitantes del Espectro Radioeléctrico que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
</t>
  </si>
  <si>
    <t xml:space="preserve">Al Director Ejecutivo de ARCOTEL
15. Dispondrá al Coordinador Técnico de Títulos Habilitantes, que 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
</t>
  </si>
  <si>
    <t xml:space="preserve">Al Director Ejecutivo del ARCOTEL
1. Previo a la aprobación de las bases del concurso público de frecuencias, verificará que las mismas estén acordes a las leyes y reglamentos, a fin de que no exista inconsistencias con leyes superiores y por ende una interpretación errónea en su aplicación.
</t>
  </si>
  <si>
    <t>Verificar que previo a la aprobación de las bases del concurso público de frecuencias,  estén acordes a las leyes y reglamentos, para que no exista inconsistencias con leyes superiores.</t>
  </si>
  <si>
    <t xml:space="preserve">Proyecto de reforma al artículo 98 del Reglamento para otorgar títulos habilitantes para servicios del Régimen General de Telecomunicaciones y Frecuencias del Espectro Radioeléctrico
</t>
  </si>
  <si>
    <t>Para procesos futuros, que se considere en las bases del concurso los plazos para el cumplimiento de cada etapa, a fin de que se resuelva con oportunidad cada fase que comprende el concurso.</t>
  </si>
  <si>
    <t xml:space="preserve">En concursos futuros, se considere que el incumplimiento de los requisitos constantes en las bases del concurso que sean de acceso público a través de herramientas informáticas del Gobierno electrónico, no sean motivo de descalificación la no presentación de los mismos.
</t>
  </si>
  <si>
    <t xml:space="preserve">En concursos futuros, supervise la ejecución de procesos a cargo de la Directora de Impugnaciones, Encargada, a fin de sustanciar y atender los reclamos administrativos y recursos extraordinarios que se encuentran sin el proceso de sustanciación.
</t>
  </si>
  <si>
    <t xml:space="preserve">Se inicie el proceso de extinción de los títulos habilitantes de servicios de radiodifusión de las empresas citadas en el Informe , en función a la normativa establecida en la Ley Orgánica de Telecomunicaciones y Ley Orgánica de Comunicación.
</t>
  </si>
  <si>
    <t xml:space="preserve">Se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
</t>
  </si>
  <si>
    <t xml:space="preserve">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
</t>
  </si>
  <si>
    <t>Al Presidente del Directorio de la ARCOTEL
12. Dispondrá al Director Ejecutivo de la Agencia de Regulación y Control de Telecomunicaciones, que conjuntamente con el Coordinador Técnico de Títulos Habilitantes y el Director Técnico de Títulos Habilitantes del Espectro Radioeléctrico apliquen, calculen y notifiquen las multas al amparo del artículo 117 de la Ley Orgánica de Comunicación a los beneficiarios de las concesiones que transfirieron las acciones y/o participaciones sin sujeción a la normativa vigente para el efecto.</t>
  </si>
  <si>
    <t xml:space="preserve">Al Presidente del Directorio de ARCOTEL
11.  Dispondrá al Director Ejecutivo, que, para futuros concursos públicos, previa a la calificación de los postulantes, verifique el cumplimiento de las inhabilidades y motivos de descalificación establecidas en la Constitución de la República del Ecuador, en la Ley y en las Bases del Concurso.  </t>
  </si>
  <si>
    <r>
      <t xml:space="preserve">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t>
    </r>
    <r>
      <rPr>
        <i/>
        <sz val="8"/>
        <rFont val="Arial"/>
        <family val="2"/>
      </rPr>
      <t>(Evidencia de Notificación)</t>
    </r>
    <r>
      <rPr>
        <sz val="8"/>
        <rFont val="Arial"/>
        <family val="2"/>
      </rPr>
      <t xml:space="preserve">
</t>
    </r>
  </si>
  <si>
    <t>Presidente del Directorio de la ARCOTEL</t>
  </si>
  <si>
    <t>DIR</t>
  </si>
  <si>
    <t>Al Presidente del CORDICOM
3. Dispondrá al Coordinador de Asesoría Jurídica, que elabore un proyecto de reforma al Reglamento de elaboración y expedición del Informe Vinculante, con el objetivo de que las acciones afirmativas contempladas en el mismo, estén acordes a lo dispuesto en la Ley de Comunicación y su Reglamento.</t>
  </si>
  <si>
    <t>Presidente del CORDICOM</t>
  </si>
  <si>
    <t>CORDICOM</t>
  </si>
  <si>
    <r>
      <t xml:space="preserve">Oficio  23946-DNA4-2018 de 26 de junio de 2018 </t>
    </r>
    <r>
      <rPr>
        <i/>
        <sz val="8"/>
        <rFont val="Arial"/>
        <family val="2"/>
      </rPr>
      <t xml:space="preserve"> (Evidencia de Notificación)</t>
    </r>
  </si>
  <si>
    <t>Proyecto de reforma al Reglamento de elaboración y expedición del Informe Vinculante, con el objetivo de que las acciones afirmativas contempladas en el mismo, estén acordes a lo dispuesto en la Ley de Comunicación y su Reglamento.</t>
  </si>
  <si>
    <t xml:space="preserve">Coordinar las acciones legales necesarias para la anulación del concurso público para la adjudicación de frecuencias para el funcionamiento de medios de comunicación social privados y comunitarios de radiodifusión sonora y/o televisión abierta, convocado el 12 de abril de 2016. </t>
  </si>
  <si>
    <t xml:space="preserve">A los Miembros del Pleno del Directorio del CORDICOM y a los Miembros del Directorio de ARCOTEL
4. Coordinarán las acciones legales necesarias para proceder con la anulación del concurso público para la adjudicación de frecuencias para el funcionamiento de medios de comunicación social privados y comunitarios de radiodifusión sonora y/o televisión abierta, convocado el 12 de abril de 2016.  </t>
  </si>
  <si>
    <t xml:space="preserve">A los Miembros del Pleno del Directorio del CORDICOM y a los Miembros del Directorio de ARCOTEL
5. En los casos en los que existan derechos adquiridos generados por efecto de la emisión del título habilitante, deberán analizarse caso por caso, para la adopción de las decisiones que en derecho correspondan.  </t>
  </si>
  <si>
    <t>A los Miembros del Pleno del Directorio del CORDICOM y a los Miembros del Directorio de ARCOTEL
6. Para los próximos concursos públicos para la adjudicación de frecuencias para el funcionamiento de medios de comunicación social privados y comunitarios de radiodifusión sonora y/o televisión abierta, verificando que se sujeten a lo establecido en la Constitución de la República del Ecuador y en la Ley Orgánica de Comunicación, con reglas claras y definidas previamente al inicio del concurso público.</t>
  </si>
  <si>
    <t xml:space="preserve">En los casos en los que existan derechos adquiridos generados por efecto de la emisión del título habilitante, deberán analizarse caso por caso, para la adopción de las decisiones que en derecho correspondan.  </t>
  </si>
  <si>
    <t>Para los próximos concursos públicos para la adjudicación de frecuencias para el funcionamiento de medios de comunicación social privados y comunitarios de radiodifusión sonora y/o televisión abierta, verificar que se sujeten a lo establecido en la Constitución de la República del Ecuador y en la Ley Orgánica de Comunicación, con reglas claras y definidas previamente al inicio del concurso público.</t>
  </si>
  <si>
    <t xml:space="preserve">Para futuros concursos públicos, previa a la calificación de los postulantes, se verifique el cumplimiento de las inhabilidades y motivos de descalificación establecidas en la Constitución de la República del Ecuador, en la Ley y en las Bases del Concurso.  </t>
  </si>
  <si>
    <t>Se apliquen, calculen y notifiquen las multas al amparo del artículo 117 de la Ley Orgánica de Comunicación a los beneficiarios de las concesiones que transfirieron las acciones y/o participaciones sin sujeción a la normativa vigente para el efecto.</t>
  </si>
  <si>
    <t xml:space="preserve">A los Miembros del Pleno del Directorio del CORDICOM y a los Miembros del Directorio de ARCOTEL:
 - Ministro del MINTEL - Presidente del Directorio (Guillermo León Santacruz)
 - Delegado de SENPLADES (Omar Quijano Peñafiel)
 - Delegado del Presidente de la República (Marcelo Cadena Aguirre)
</t>
  </si>
  <si>
    <t xml:space="preserve">Al Presidente del CORDICOM
8. Dispondrá al Coordinador Técnico del CORDICOM,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t>
  </si>
  <si>
    <t xml:space="preserve">Se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t>
  </si>
  <si>
    <r>
      <t>Mediante Oficio  23946-DNA4-2018 de 26 de junio de 2018 el Director de Auditoría de Telecomunicaciones, Conectividad y Sectores Productivos remite al Director Ejecutivo de la ARCOTEL el Informe DNA4-0025-2018 aprobado el 22 de junio de 2018, que contiene los resultados del “Examen especial a los procesos de concesión de frecuencias para los servicios de radiodifusión y televisión analógica y digital en la Agencia de Regulación y Control de las Telecomunicaciones, ARCOTEL y otras entidades relacionadas, por el período comprendido entre el 1 de enero de 2016 y el 31 de agosto de 2017”.</t>
    </r>
    <r>
      <rPr>
        <i/>
        <sz val="8"/>
        <rFont val="Arial"/>
        <family val="2"/>
      </rPr>
      <t xml:space="preserve"> (Evidencia de Notificación)</t>
    </r>
  </si>
  <si>
    <t>A los Miembros del Pleno del Directorio del CORDICOM y a los Miembros del Directorio de ARCOTEL:
 - Ministro del MINTEL - Presidente del Directorio (Guillermo León Santacruz)
 - Delegado de SENPLADES (Omar Quijano Peñafiel)
 - Delegado del Presidente de la República (Marcelo Cadena Aguirre)</t>
  </si>
  <si>
    <r>
      <t xml:space="preserve">Memorando ARCOTEL-ARCOTEL-2018-0135-M de 28 de junio de 2018 </t>
    </r>
    <r>
      <rPr>
        <i/>
        <sz val="8"/>
        <rFont val="Arial"/>
        <family val="2"/>
      </rPr>
      <t>(Evidencia de Notificación)</t>
    </r>
  </si>
  <si>
    <r>
      <t xml:space="preserve">Oficio ARCOTEL-DIR-2018-0022-O de 28 de junio de 2018  </t>
    </r>
    <r>
      <rPr>
        <i/>
        <sz val="8"/>
        <rFont val="Arial"/>
        <family val="2"/>
      </rPr>
      <t>(Evidencia de Notificación)</t>
    </r>
  </si>
  <si>
    <r>
      <t xml:space="preserve">Oficio ARCOTEL-DIR-2018-0022-O de 28 de junio de 2018 </t>
    </r>
    <r>
      <rPr>
        <i/>
        <sz val="8"/>
        <rFont val="Arial"/>
        <family val="2"/>
      </rPr>
      <t>(Evidencia de Notificación)</t>
    </r>
  </si>
  <si>
    <r>
      <t xml:space="preserve">Oficio ARCOTEL-DIR-2018-0022-O de 28 de junio de 2018 </t>
    </r>
    <r>
      <rPr>
        <i/>
        <sz val="8"/>
        <rFont val="Arial"/>
        <family val="2"/>
      </rPr>
      <t xml:space="preserve"> (Evidencia de Notificación)</t>
    </r>
  </si>
  <si>
    <r>
      <t xml:space="preserve">Memorando ARCOTEL-ARCOTEL-2018-0135-M de 28 de junio de 2018 </t>
    </r>
    <r>
      <rPr>
        <i/>
        <sz val="8"/>
        <rFont val="Arial"/>
        <family val="2"/>
      </rPr>
      <t xml:space="preserve"> (Evidencia de Notificación)</t>
    </r>
  </si>
  <si>
    <r>
      <t xml:space="preserve">Memorando ARCOTEL-ARCOTEL-2018-0135-M de 28 de junio de 2018  </t>
    </r>
    <r>
      <rPr>
        <i/>
        <sz val="8"/>
        <rFont val="Arial"/>
        <family val="2"/>
      </rPr>
      <t>(Evidencia de Notificación)</t>
    </r>
  </si>
  <si>
    <r>
      <t xml:space="preserve">Mediante Memorando ARCOTEL-ARCOTEL-2018-0137-M de 28 de junio de 2018 el Director Ejecutivo dispone al Coordinador Técnico de Control el cumplimiento de la Recomendación 13 del Informe DNA4-0025-2018 </t>
    </r>
    <r>
      <rPr>
        <i/>
        <sz val="8"/>
        <rFont val="Arial"/>
        <family val="2"/>
      </rPr>
      <t>(Evidencia de Notificación).</t>
    </r>
  </si>
  <si>
    <r>
      <t xml:space="preserve"> Memorando ARCOTEL-ARCOTEL-2018-0137-M </t>
    </r>
    <r>
      <rPr>
        <i/>
        <sz val="8"/>
        <rFont val="Arial"/>
        <family val="2"/>
      </rPr>
      <t xml:space="preserve"> (Evidencia de Notificación)</t>
    </r>
  </si>
  <si>
    <r>
      <t xml:space="preserve">Memorando ARCOTEL-ARCOTEL-2018-0136-M  </t>
    </r>
    <r>
      <rPr>
        <i/>
        <sz val="8"/>
        <rFont val="Arial"/>
        <family val="2"/>
      </rPr>
      <t xml:space="preserve"> (Evidencia de Notificación)</t>
    </r>
  </si>
  <si>
    <r>
      <t xml:space="preserve">Mediante Memorando ARCOTEL-ARCOTEL-2018-0138-M de 28 de junio de 2018 el Director Ejecutivo dispone al Director Técnico de Títulos Habilitantes del Espectro Radioeléctrico el cumplimiento de la Recomendación 14 del Informe DNA4-0025-2018 </t>
    </r>
    <r>
      <rPr>
        <i/>
        <sz val="8"/>
        <rFont val="Arial"/>
        <family val="2"/>
      </rPr>
      <t>(Evidencia de Notificación).</t>
    </r>
  </si>
  <si>
    <r>
      <t xml:space="preserve"> Memorando ARCOTEL-ARCOTEL-2018-0138-M </t>
    </r>
    <r>
      <rPr>
        <i/>
        <sz val="8"/>
        <rFont val="Arial"/>
        <family val="2"/>
      </rPr>
      <t xml:space="preserve"> (Evidencia de Notificación)</t>
    </r>
  </si>
  <si>
    <t>Director Ejecutivo del ARCOTEL</t>
  </si>
  <si>
    <t>Director Ejecutivo de ARCOTEL</t>
  </si>
  <si>
    <t xml:space="preserve">A los Miembros del Pleno del Directorio del CORDICOM y a los Miembros del Directorio de ARCOTEL:
 - Ministro del MINTEL - Presidente del Directorio 
 - Delegado de SENPLADES
 - Delegado del Presidente de la República
</t>
  </si>
  <si>
    <r>
      <t xml:space="preserve">Oficio  23946-DNA4-2018 de 26 de junio de 2018  (Evidencia de Notificación)
Memorando ARCOTEL-ARCOTEL-2018-0135-M de 28 de junio de 2018 </t>
    </r>
    <r>
      <rPr>
        <i/>
        <sz val="8"/>
        <rFont val="Arial"/>
        <family val="2"/>
      </rPr>
      <t>(Evidencia de Notificación)</t>
    </r>
  </si>
  <si>
    <r>
      <t xml:space="preserve">Oficio  23946-DNA4-2018 de 26 de junio de 2018  (Evidencia de Notificación)
Memorando ARCOTEL-ARCOTEL-2018-0135-M de 28 de junio de 2018 </t>
    </r>
    <r>
      <rPr>
        <i/>
        <sz val="8"/>
        <rFont val="Arial"/>
        <family val="2"/>
      </rPr>
      <t xml:space="preserve"> (Evidencia de Notificación)</t>
    </r>
  </si>
  <si>
    <r>
      <t xml:space="preserve">Oficio  23946-DNA4-2018 de 26 de junio de 2018  (Evidencia de Notificación)
Memorando ARCOTEL-ARCOTEL-2018-0135-M de 28 de junio de 2018  </t>
    </r>
    <r>
      <rPr>
        <i/>
        <sz val="8"/>
        <rFont val="Arial"/>
        <family val="2"/>
      </rPr>
      <t>(Evidencia de Notificación)</t>
    </r>
  </si>
  <si>
    <r>
      <t xml:space="preserve">Oficio  23946-DNA4-2018 de 26 de junio de 2018  (Evidencia de Notificación)
Memorando ARCOTEL-ARCOTEL-2018-0137-M </t>
    </r>
    <r>
      <rPr>
        <i/>
        <sz val="8"/>
        <rFont val="Arial"/>
        <family val="2"/>
      </rPr>
      <t xml:space="preserve"> (Evidencia de Notificación)</t>
    </r>
  </si>
  <si>
    <r>
      <t xml:space="preserve">Oficio  23946-DNA4-2018 de 26 de junio de 2018  (Evidencia de Notificación) 
Memorando ARCOTEL-ARCOTEL-2018-0138-M </t>
    </r>
    <r>
      <rPr>
        <i/>
        <sz val="8"/>
        <rFont val="Arial"/>
        <family val="2"/>
      </rPr>
      <t xml:space="preserve"> (Evidencia de Notificación)</t>
    </r>
  </si>
  <si>
    <r>
      <t xml:space="preserve">Mediante Oficio  23946-DNA4-2018 de 26 de junio de 2018 el Director de Auditoría de Telecomunicaciones, Conectividad y Sectores Productivos remite al Director Ejecutivo de la ARCOTEL el Informe DNA4-0025-2018 aprobado el 22 de junio de 2018.
Mediante Memorando ARCOTEL-ARCOTEL-2018-0135-M de 28 de junio de 2018 el Director Ejecutivo dispone al Coordinador General Jurídico el cumplimiento de las Recomendaciones 2, 7, 9 y 10 del Informe DNA4-0025-2018 </t>
    </r>
    <r>
      <rPr>
        <i/>
        <sz val="8"/>
        <rFont val="Arial"/>
        <family val="2"/>
      </rPr>
      <t xml:space="preserve"> (Evidencia de Notificación)</t>
    </r>
  </si>
  <si>
    <r>
      <t xml:space="preserve">Mediante Oficio  23946-DNA4-2018 de 26 de junio de 2018 el Director de Auditoría de Telecomunicaciones, Conectividad y Sectores Productivos remite al Director Ejecutivo de la ARCOTEL el Informe DNA4-0025-2018 aprobado el 22 de junio de 2018.
Mediante Memorando ARCOTEL-ARCOTEL-2018-0137-M de 28 de junio de 2018 el Director Ejecutivo dispone al Coordinador Técnico de Control el cumplimiento de la Recomendación 13 del Informe DNA4-0025-2018 </t>
    </r>
    <r>
      <rPr>
        <i/>
        <sz val="8"/>
        <rFont val="Arial"/>
        <family val="2"/>
      </rPr>
      <t>(Evidencia de Notificación).</t>
    </r>
  </si>
  <si>
    <r>
      <t xml:space="preserve">Mediante Oficio  23946-DNA4-2018 de 26 de junio de 2018 el Director de Auditoría de Telecomunicaciones, Conectividad y Sectores Productivos remite al Director Ejecutivo de la ARCOTEL el Informe DNA4-0025-2018 aprobado el 22 de junio de 2018.
Mediante Memorando ARCOTEL-ARCOTEL-2018-0138-M de 28 de junio de 2018 el Director Ejecutivo dispone al Director Técnico de Títulos Habilitantes del Espectro Radioeléctrico el cumplimiento de la Recomendación 14 del Informe DNA4-0025-2018 </t>
    </r>
    <r>
      <rPr>
        <i/>
        <sz val="8"/>
        <rFont val="Arial"/>
        <family val="2"/>
      </rPr>
      <t>(Evidencia de Notificación).</t>
    </r>
  </si>
  <si>
    <t>REGISTROS</t>
  </si>
  <si>
    <r>
      <t xml:space="preserve">Mediante Memorando ARCOTEL-ARCOTEL-2018-0136-M de 28 de junio de 2018 el Director Ejecutivo dispone al Coordinador Técnico de Títulos Habilitantes el cumplimiento de las Recomendaciones 13 y 15 del Informe DNA4-0025-2018  </t>
    </r>
    <r>
      <rPr>
        <i/>
        <sz val="8"/>
        <rFont val="Arial"/>
        <family val="2"/>
      </rPr>
      <t xml:space="preserve">(Evidencia de Notificación).
</t>
    </r>
    <r>
      <rPr>
        <sz val="8"/>
        <rFont val="Arial"/>
        <family val="2"/>
      </rPr>
      <t xml:space="preserve">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t>
    </r>
  </si>
  <si>
    <r>
      <t xml:space="preserve">Mediante Oficio  23946-DNA4-2018 de 26 de junio de 2018 el Director de Auditoría de Telecomunicaciones, Conectividad y Sectores Productivos remite al Director Ejecutivo de la ARCOTEL el Informe DNA4-0025-2018 aprobado el 22 de junio de 2018.
Mediante Memorando ARCOTEL-ARCOTEL-2018-0136-M de 28 de junio de 2018 el Director Ejecutivo dispone al Coordinador Técnico de Títulos Habilitantes el cumplimiento de las Recomendaciones 13 y 15 del Informe DNA4-0025-2018  </t>
    </r>
    <r>
      <rPr>
        <i/>
        <sz val="8"/>
        <rFont val="Arial"/>
        <family val="2"/>
      </rPr>
      <t xml:space="preserve">(Evidencia de Notificación).
</t>
    </r>
    <r>
      <rPr>
        <sz val="8"/>
        <rFont val="Arial"/>
        <family val="2"/>
      </rPr>
      <t xml:space="preserve">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t>
    </r>
  </si>
  <si>
    <r>
      <t xml:space="preserve">Memorando ARCOTEL-ARCOTEL-2018-0136-M  </t>
    </r>
    <r>
      <rPr>
        <i/>
        <sz val="8"/>
        <rFont val="Arial"/>
        <family val="2"/>
      </rPr>
      <t xml:space="preserve"> (Evidencia de Notificación)
</t>
    </r>
    <r>
      <rPr>
        <sz val="8"/>
        <rFont val="Arial"/>
        <family val="2"/>
      </rPr>
      <t xml:space="preserve">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t>
    </r>
  </si>
  <si>
    <r>
      <t xml:space="preserve">Oficio  23946-DNA4-2018 de 26 de junio de 2018  (Evidencia de Notificación)
Memorando ARCOTEL-ARCOTEL-2018-0136-M  </t>
    </r>
    <r>
      <rPr>
        <i/>
        <sz val="8"/>
        <rFont val="Arial"/>
        <family val="2"/>
      </rPr>
      <t xml:space="preserve"> (Evidencia de Notificación)
</t>
    </r>
    <r>
      <rPr>
        <sz val="8"/>
        <rFont val="Arial"/>
        <family val="2"/>
      </rPr>
      <t xml:space="preserve">
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t>
    </r>
  </si>
  <si>
    <t>corresponde a Informes DAI-CGE recientes</t>
  </si>
  <si>
    <t>No Aplica
Recomendación dirigida al Presidente del CORDICOM</t>
  </si>
  <si>
    <t xml:space="preserve">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t>
  </si>
  <si>
    <t>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Actualmente no es competencia de la Unidad de Comunicación Social  el cumplimiento de la Recomendación.
Con Memorando ARCOTEL-DECS-2018-0080-M de 28 de marzo de 2018 se remite el reporte de cumplimiento de Recomendaciones de CGE</t>
  </si>
  <si>
    <t>En el primer semestre no ha sido necesario actualizar el documento manual de imagen visual corporativa. (Expedido mediante Resolución No-ARCOTEL-2015-R-0027 de 19 de marzo de 2015).
En el primer trimestre del año 2018 no ha sido necesario actualizar el Manual de Marca de la ARCOTEL, en su conjunto.
Con Memorando ARCOTEL-DECS-2018-0080-M de 28 de marzo de 2018 se remite el reporte de cumplimiento de Recomendaciones de CGE</t>
  </si>
  <si>
    <t>Memorando ARCOTEL-CAF-2015-0024-M del 22-05-2015 (Hoja de ruta)
Memorando ARCOTEL-CADA-2016-0227-M del 14-09-2016  (Hoja de ruta) 
Memorando ARCOTEL-CZO6-2018-0210-M del 26-01-2018  (Hoja de ruta)
Memorando ARCOTEL-CZO6-2018-0710-M de 27 de marzo de 2018</t>
  </si>
  <si>
    <t>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
Con Memorando ARCOTEL-CZO6-2018-0710-M de 27 de marzo de 2018 se remite el reporte de cumplimiento de Recomendaciones de la CGE.</t>
  </si>
  <si>
    <t>En cumplimiento de formularios
Se anexan cur de pagos con formularios de ago a dic 2016
Se adjunta los comprobantes de pagos  combustible de los meses de enero a abril 2017
Se adjunta los comprobantes de pagos  combustible de los meses de mayo - agosto  2017
Se adjunta los comprobantes de pagos  combustible de los meses de septiembre - diciembre  2017
Se adjunta los comprobantes de pagos  combustible de los meses de enero a marzo 2018
Con Memorando ARCOTEL-CZO3-2018-0664-M de 02 de abril de 2018 se remite reporte de cumplimiento de Recomendaciones de CGE
(Con Memorando ARCOTEL-CZO3-2018-0715-M de 05 de abril de 2018 se señala que remitió Reporte mediante Memorando ARCOTEL-CZO3-2018-0664-M)</t>
  </si>
  <si>
    <t>LAS MISMAS OBSERVACIONES QUE EN MESES ANTERIORES A EXCEPCIÓN DE LA FINAL:
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
SE MANTIENE EN LOS MESES DE ENERO Y FEBRERO DE 2017
AL 20 DE JUNIO DE 2017:
SE HAN MANTENIDO EN LOS MESES DE MARZO, ABRIL, MAYO Y JUNIO DE 2017
AL 18 DE SEPTIEMBRE DE 2017:
SE HAN MANTENIDO EN LOS MESES DE JUNIO, JULIO, AGOSTO Y SEPTIEMBRE DE 2017
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
AL 23 DE MARZO DE 2018:
SE MANTIENE EN EL CUARTO TRIMESTRE DEL 2017
Con Memorando ARCOTEL-CRDS-2018-0027- M de 23 de marzo de 2018 se remite el reporte de cumplimiento de las Recomendaciones de la CGE</t>
  </si>
  <si>
    <t>Memorando ARCOTEL-CADT-2017-0072-M de 02 de febrero de 2017
Oficio Nro. MDT-SFSP-2017-0786 de 11 de julio de 2017
Oficio ARCOTEL-CAFI-2017-0192-OF de 31 de octubre de 2017
Resolución de aprobación del Manual de Puestos
Resolución de Creación de Puestos
Memorando ARCOTEL-CAFI-2018-0227-M de 28 de marzo de 2018</t>
  </si>
  <si>
    <t xml:space="preserve">Flujo grama proceso SNAP
Memorando ARCOTEL-CPGE-2017-0355-M de 26 de octubre de 2017 
Memorando ARCOTEL-CAFI-2017-0647-M de 30 de octubre de 2017
Memorando ARCOTEL-CAFI-2017-0477-M de 16 de agosto de 2017
Memorando ARCOTEL-CAFI-2018-0023-M de 12 de enero de 2018
Memorando ARCOTEL-CAFI-2018-0248-M de 03 de abril de 2018
</t>
  </si>
  <si>
    <t>Memorando ARCOTEL-CZ6-2015-0399-M del 22-06-2015                                                     
Memorando ARCOTEL-CZ6-2016-0742-M del 06-04-2016                                                    
Memorando ARCOTEL-CZO6-2016-0293-M del 22-09-2016                                                    
Memorando ARCOTEL-CZO6-2017-0675-M del 31-03-2017                  
Memorando ARCOTEL-CZO6-2017-1517-M del 27-06-2017            
Memorando ARCOTEL-CZO6-2017-2356-M del 29-09-2017          
Memorando ARCOTEL-CZO6-2017-3129-M del 27-12-2017   
Memorando ARCOTEL-CZO6-2018-0710-M de 27 de marzo de 2018</t>
  </si>
  <si>
    <t>ARCOTEL-DECS-2017-0093-M DE 24 DE MARZO DE 2017 ASUNTO: CUMPLIMIENTO DE RECOMENDACIONES SEÑALADA EN EL INFORME NO. 11936-2-2013 (DAI-AI-0293-2016).
ARCOTEL-DECS-2017-0001-C DE 30 DE ENERO DE 2017 ASUNTO: USO DE VEHÍCULOS OFICIALES PARA DESEMPEÑO DE FUNCIONES PÚBLICAS
ARCOTEL-DECS-2017-0016-M DE 11 DE NERO DE 2017 ASUNTO: RECOMENDACIONES ESTABLECIDAS EN EL INFORME DE GESTIÓN Y RESULTADOS DE LA PLANIFICACIÓN INSTITUCIONAL
ARCOTEL-DECS-2017-0029-M DE 27 DE ENERO DE 2017 ASUNTO: RECORDATORIO: LINEAMIENTOS PARA INICIAR UN PROCESO DE CONTRATACIÓN
ARCOTEL-DECS-2017-0046-M DE 03 DE FEBRERO DE 2017 ASUNTO: INFORME DE ACTIVIDADES NO ENVIADO
ARCOTEL-DECS-2017-0083-M DE 10 DE MARZO DE 2017 ASUNTO: CUMPLIMIENTO DE NORMAS DE CONTROL INTERNO: NORMA 500-02: CONTROLES SOBRE SISTEMAS DE INFORMACIÓN
ARCOTEL-DECS-2017-0084-M DE 10 DE MARZO DE 2017 ASUNTO: CUMPLIMIENTO DE NORMAS DE CONTROL INTERNO: NORMA 500-02: CANALES DE COMUNICACIÓN ABIERTOS
ARCOTEL-DECS-2017-0091-M DE 24 DE MARZO DE 2017 ASUNTO: PREPARACIÓN DE INFORME DE CUMPLIMIENTO DE LAS RECOMENDACIONES DE AUDITORÍA INTERNA
ARCOTEL-DECS-2017-0092-M DE 24 DE MARZO DE 2017 ASUNTO: CUMPLIMIENTO DE RECOMENDACIÓN SEÑALADA EN INFORME No. 11936-2-2013
ARCOTEL-DECS-2017-0252-M de 12 de septiembre de 2017 Asunto: Entrega de material promocional en eventos y en las unidades de atención al usuario
ARCOTEL-DECS-2018-0012-M de 05 de enero de 2018 Asunto: Recomendaciones a la gestión de la ARCOTEL emitidas por la Contraloría General del Estado y Auditoría Interna: actas de entrega-recepción de registros y archivos
Memorando ARCOTEL-DECS-2018-0080-M de 28 de marzo de 2018</t>
  </si>
  <si>
    <r>
      <rPr>
        <b/>
        <sz val="8"/>
        <rFont val="Arial"/>
        <family val="2"/>
      </rPr>
      <t>Memorando ARCOTEL-DEDA-2017-3499-M 27 de diciembre de 2017</t>
    </r>
    <r>
      <rPr>
        <sz val="8"/>
        <rFont val="Arial"/>
        <family val="2"/>
      </rPr>
      <t xml:space="preserve">
Memorando  ARCOTEL-DEDA-2017-0002-M de  03 de enero de 2017
Memorando ARCOTEL-DEDA-2017-0195-M de 31 de enero de 2017
Memorando ARCOTEL-DEDA-2017-0203-M de 01 de febrero de 2017
Memorando ARCOTEL-DEDA-2017-0605-M de 28 de marzo de 2017
Memorando ARCOTEL-DEDA-2017-0607-M de 28 de marzo de 2017
Memorando ARCOTEL-DEDA-2017-0611-M de 28 de marzo de 2017 
Memorando ARCOTEL-DEDA-2018-0889-M de 27 de marzo de 2018
</t>
    </r>
  </si>
  <si>
    <t>1) ARCOTEL-DEAR-2016-0017-M 23/AGO/2016
2) ARCOTEL-CJUR-2017-0138-M 06/MAR/2017
3) ARCOTEL-CJDA-2017-0060-M 08/MAR/2017
4) ARCOTEL-CJDA-2017-0063-M 15/MAR/2017
5) ARCOTEL-CJUR-2017-0194-M 29/MAR/2017
6) ARCOTEL-CJUR-2017-0209-M 31/MAR/2017
7) ARCOTEL-CJUR-2017-0389-M 30/JUN/2017
8) ARCOTEL-CJUR-2017-0583-M 28/SEP/2017
ARCOTEL-CJUR-2017-0780-M de 21 de diciembre de 2017
Memorando ARCOTEL-CJDA-2018-0116-M de 21 de marzo de 2018
Memorando ARCOTEL-CJUR-2018-0206-M de 27 de marzo de 2018</t>
  </si>
  <si>
    <t>Con memorando ARCOTEL-CJDA-2017-0063-M de 15 de marzo de 2017, se nombra delegado para seguimiento de las recomendaciones
Con memorando ARCOTEL-CJUR-2017-0209-M de 31 de marzo de 2017, se ratifica el envío de los reportes del primer trimestre de 2017
Con memorando ARCOTEL-CJUR-2017-0389-M de 30 de junio de 2017, se ratifica el cumplimiento del segundo trimestre.
Con memorando ARCOTEL-CJUR-2017-0583-M de 28 de septiembre de 2017, se informa el cumplimiento del Tercer Trimestre
Con memorando ARCOTEL-CJUR-2017-0780-M de 21 de diciembre de 2017, se ratifica el cumplimiento del Cuarto Trimestre 2017.
Con Memorandos  ARCOTEL-CJDA-2018-0116-M de 21 de marzo de 2018 y  ARCOTEL-CJUR-2018-0206-M de 27 de marzo de 2018 se remite el reporte de cumplimiento de Recomendaciones de la CGE  correspondientes a CJDA</t>
  </si>
  <si>
    <t>Memorando ARCOTEL-CTHB-2017-0257 de 31 de marzo de 2017
Memorando Nro. ARCOTEL-CTHB-2018-0284-M de 26 de marzo de 2018
Memorando ARCOTEL-CTHB-2018-0293-M de 27 de marzo de 2018</t>
  </si>
  <si>
    <t>Con memorando Nro. ARCOTEL-CTHB-2017-0257-M de 31 de marzo de 2017, se puso en conocimiento de todos las unidades administrativas de la Coordinación Técnica de Títulos Habilitantes la Recomendación para el cumplimiento respectivo.   (Se adjunta copia del memorando).
Con memorando Nro.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t>
  </si>
  <si>
    <t>Memorando ARCOTEL-CTDE-2016-0072-M de 29 de septiembre de 2016
Memorando ARCOTEL-CTDE-2018-0311-M de 26 de marzo de 2018
Memorando ARCOTEL-CTDE-2018-0316-M de 27 de marzo de 2018</t>
  </si>
  <si>
    <t>Con Memorando ARCOTEL-CTDE-2016-0072-M de 29 de septiembre de 2016, se puso en conocimiento de todos los funcionarios de la Dirección Técnica de Títulos Habilitantes del Espectro Radioeléctrico la Recomendación para el cumplimiento respectivo.
Con Memorando ARCOTEL-CTDE-2018-0311-M de 26 de marzo de 2018, se puso en conocimiento de todos los funcionarios de la Dirección Técnica de Títulos Habilitantes del Espectro Radioeléctrico la Recomendación para el cumplimiento respectivo.
Con Memorando ARCOTEL-CTDE-2018-0316-M de 27 de marzo de 2018 se remite el reporte de cumplimiento de Recomendaciones de CGE</t>
  </si>
  <si>
    <t>ARCOTEL-CZO3-2016-0274-M de 08/09/2016 
ARCOTEL-CZO3-2016-0394-M de 28/09/2016
ARCOTEL-CZO3-2016-0525-M de 17/10/2016
ARCOTEL-CZO3-2017-0155-M de 02/02/2017  
ARCOTEL-CZO3-2017-0158-M de 02/02/2017 
IA-CZO3-2017-0022 de 02/02/2017 
ARCOTEL-CZO3-2017-1012-M de 20/07/2017
ARCOTEL-CZO3-2018-500-M de 14/03/2018
Memorando ARCOTEL-CZO3-2018-0664-M de 02 de abril de 2018
Memorando ARCOTEL-CZO3-2018-0715-M de 05 de abril de 2018</t>
  </si>
  <si>
    <t>Memorando ARCOTEL-CAFI-2016-0102-M de 29 de septiembre de 2016
ARCOTEL-CZO3-2016-0524-M de 17/10/2016 
ARCOTEL-CZO3-2016-0626-M de 09/11/2016
ARCOTEL-CZO3-2016-0855-M de 20/12/2016
ARCOTEL-CZO3-2016-0869-M de 22/10/2016
ARCOTEL-CZO3-2017-0195-M de 10/02/2017
ARCOTEL-CZO3-2017-0049-OF de 22/02/2017
ARCOTEL-DEDA-2017-003562-E de 03/03/2017
Memorando ARCOTEL-DAI-2016-0044-M de 21 de septiembre de 2016
Memorando ARCOTEL-DAI-2016-0039-M de 21 de septiembre de 2016
Memorando ARCOTEL-CADA-2017-1346-M de 08 de noviembre de 2017
Memorando ARCOTEL-CADA-2017-1347-M de 08 de noviembre de 2017
Manual de Procedimiento de Contratación Pública (PR-DAM-01)
ARCOTEL-CZO3-2017-1387-M de 6/10/2017
ARCOTEL-CZO3-2018-0188-M de 31/012018
ARCOTEL-CZO3-2018-0302-M de 21/02/2018
ARCOTEL-CZO3-2018-0350-M de 28/02/2018
Memorando ARCOTEL-CZO3-2018-0664-M de 02 de abril de 2018
Memorando ARCOTEL-CZO3-2018-0715-M de 05 de abril de 2018</t>
  </si>
  <si>
    <t>Memorando ARCOTEL-DAI-2016-0044-M de 21 de septiembre de 2016
Memorando ARCOTEL-DAI-2016-0042-M de 21 de septiembre de 2016
Memorando ARCOTEL-CAFI-2016-0102-M de 29 de septiembre de 2016
Memorando ARCOTEL-DEAR-2016-0058-M de 12 de noviembre de 2016
Memorando ARCOTEL-CZO6-2016-0473-M del 14-10-2016           
Memorando ARCOTEL-CZO6-2017-0589-M del 22-03-2017                                                      
Memorando ARCOTEL-CZO6-2017-0957-M del 04-05-2017   
Memorando ARCOTEL-CADA-2017-1346-M de 08 de noviembre de 2017
Memorando ARCOTEL-CADA-2017-1347-M de 08 de noviembre de 2017
Manual de Procedimiento de Contratación Pública (PR-DAM-01) Memorando ARCOTEL-CZO6-2018-0243-M del 31-01-2018   
Memorando ARCOTEL-CZO6-2018-0710-M de 27 de marzo de 2018</t>
  </si>
  <si>
    <r>
      <rPr>
        <b/>
        <sz val="8"/>
        <rFont val="Arial"/>
        <family val="2"/>
      </rPr>
      <t>ARCOTEL-DEDA-2018-0728-M de 28 de febrero de 2018</t>
    </r>
    <r>
      <rPr>
        <sz val="8"/>
        <rFont val="Arial"/>
        <family val="2"/>
      </rPr>
      <t xml:space="preserve">
Memorando ARCOTEL-DGDA-2015-1284-M de 30 de octubre de 2015 
Memorando ARCOTEL-DGDA-2016-1310-M de 26 de mayo de 2016 
Memorando  ARCOTEL-DEDA-2017-0002-M de  03 de enero de 2017 
Memorando ARCOTEL-DEDA-2018-0889-M de 27 de marzo de 2018
</t>
    </r>
  </si>
  <si>
    <r>
      <rPr>
        <b/>
        <sz val="8"/>
        <rFont val="Arial"/>
        <family val="2"/>
      </rPr>
      <t>ARCOTEL-DEDA-2018-0728-M de 28 de febrero de 2018</t>
    </r>
    <r>
      <rPr>
        <sz val="8"/>
        <rFont val="Arial"/>
        <family val="2"/>
      </rPr>
      <t xml:space="preserve">
Memorando ARCOTEL-DGDA-2015-1284-M de 30 de octubre de 2015
Memorando ARCOTEL-DGDA-2016-1310-M de 26 de mayo de 2016 
Memorando  ARCOTEL-DEDA-2017-0002-M de  03 de enero de 2017
Memorando ARCOTEL-DEDA-2018-0889-M de 27 de marzo de 2018</t>
    </r>
  </si>
  <si>
    <t>Memorando ARCOTEL-CAFI-2017-0158-M de 28 de marzo de 2017
Memorando ARCOTEL-CAFI-2017-0429-M de 26 de julio de 2017
Memorando ARCOTEL-CPGE-2017-0355-M de 26 de octubre de 2017
Memorando ARCOTEL-CAFI-2017-0651-M de 31 de octubre de 2017
Memorando ARCOTEL-CPGE-2017-0368-M de 07 de noviembre de 2017
Memorando ARCOTEL-CAFI-2018-0196-M  de 16 de marzo de 2018.
Memorando ARCOTEL-CADF-2018-0414-M de 20 de marzo de 2018
Memorando ARCOTEL-CAFI-2018-0210-M de 22 de marzo de 2018
Memorando ARCOTEL-CAFI-2018-0240-M de 02 de abril de 2018
Memorando ARCOTEL-CAFI-2018-0249-M de 03 de abril de 2018
Memorando ARCOTEL-CAFI-2018-0395-M de 05 de junio de 2018</t>
  </si>
  <si>
    <r>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ARCOTEL-ARCOTEL-2017-0036-M de 20 de marzo de 2017
Dentro de la Matriz de la Dirección Financiera no se evidencia el cumplimiento de la recomendación
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
Mediante Memorando ARCOTEL-CAFI-2018-0196-M el Coordinador General Financiero Administrativo notifica al Director Financiero (E.) las recomendaciones del presente informe y solicita se informa el avance o cumplimiento de las indicadas recomendaciones.
Memorando ARCOTEL-CADF-2018-0414-M, el Director Financiero (E.) se dirige al Coordinador General Administrativo Financiero para indicarle que: "Mediante memorando ARCOTEL-CAFI-2017-0212-M, de 21 de abril de 2017, la
Coordinación General Administrativa Financiera, solicita postular como proyecto de inversión la adquisición e implementación de un nuevo sistema de facturación, el mismo que contenga parámetros acordes a las necesidades de la gestión financiera.
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Mediante Memorando ARCOTEL-CAFI-2018-0395-M de 05 de junio de 2018, relacionado con la Recomendación 2 del Informe DAI-AI-0066-2017, el Coordinador General Administrativo Financiero comunica al Coordinador General de Planificación y Gestión Estratégica lo siguiente:  </t>
    </r>
    <r>
      <rPr>
        <i/>
        <sz val="8"/>
        <rFont val="Arial"/>
        <family val="2"/>
      </rPr>
      <t>“Con los antecedentes expuestos, a fin de garantizar los ingresos Institucionales y continuar el normal funcionamiento respecto a la recaudación por Juicios Coactivos, mucho agradeceré a usted, indicar la fecha de producción de la Liquidación de los Juicios coactivos con su respectiva reportería esto es, liquidación de saldos a favor o en contra, y la emisión de un recibo de cobro por usuario.- Además los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t>
    </r>
    <r>
      <rPr>
        <sz val="8"/>
        <rFont val="Arial"/>
        <family val="2"/>
      </rPr>
      <t xml:space="preserve">.
</t>
    </r>
  </si>
  <si>
    <t>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
Mediante Memorando ARCOTEL-CAFI-2018-0196-M el Coordinador General Financiero Administrativo notifica al Director Financiero (E.) las recomendaciones del presente informe y solicita se informa el avance o cumplimiento de las indicadas recomendaciones.
Memorando ARCOTEL-CADF-2018-0414-M, el Director Financiero (E.) se dirige al Coordinador General Administrativo Financiero para indicarle que: "Mediante memorando ARCOTEL-CAFI-2017-0212-M, de 21 de abril de 2017, la
Coordinación General Administrativa Financiera, solicita postular como proyecto de inversión la adquisición e implementación de un nuevo sistema de facturación, el mismo que contenga parámetros acordes a las necesidades de la gestión financiera.
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
Mediante memorando ARCOTEL-CAFI-2018-0210-M de 22 de marzo de 2018, el Coordinador General Administrativo Financiero, responde al Oficio N°: OF-0067-0002-ARCOTEL-AI-2018, informando las acciones tomadas respecto a la recomendación señalada.AF375</t>
  </si>
  <si>
    <t xml:space="preserve">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MEMORANDO NO. ARCOTEL-CADF-2017-0482-M DE 11 DE ABRIL DE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No se ha realizado ningún cambio.
Con Memorando ARCOTEL-CAFI-2018-0248-M de 03 de abril de 2018, la CADF remite reporte de cumplimiento de Recomendaciones de CGE
</t>
  </si>
  <si>
    <t>Acta de Conciliación de 30 septiembre de  2017 entre Contabilidad-Tesorería y Cartera 
Memorando ARCOTEL-CAFI-2017-0158-M de 28 de marzo de 2017
Memorando ARCOTEL-CADF-2017-1441-M de 10 de octubre de 2017 
Memorando ARCOTEL-CPGE-2017-0355-M de 26 de octubre de 2017 
Memorando ARCOTEL-CAFI-2017-0647-M de 30 de octubre de 2017
Memorando ARCOTEL-CAFI-2018-0023-M de 12 de enero de 2018
Memorando ARCOTEL-CADF-2018-0149-M de 29 de enero de 2018 
Memorando ARCOTEL-CTDS-2018-0147-M de 22 de febrero de 2018      Acta de conciliación de febrero de 2018 entre Contabilidad - Tesorería y Cartera
Memorando ARCOTEL-CAFI-2018-0248-M de 03 de abril de 2018</t>
  </si>
  <si>
    <t>Memorando ARCOTEL-CAFI-2017-0158-M de 28 de marzo de 2017
Memorando ARCOTEL-CAFI-2017-0429-M de 26 de julio de 2017
Memorando ARCOTEL-CADF-2017-0862-M de 23 de junio de 2017 y correo electrónico
Memorando ARCOTEL-CPGE-2017-0355-M de 26 de octubre de 2017
Memorando ARCOTEL-CAFI-2017-0651-M de 31 de octubre de 2017
Memorando ARCOTEL-CAFI-2018-0196-M  de 16 de marzo de 2018.
Memorando ARCOTEL-CADF-2018-0414-M  de 20 de marzo de 2018.
Memorando ARCOTEL-CAFI-2018-0210-M de 22 de marzo de 2018
Memorando ARCOTEL-CAFI-2018-0240-M de 02 de abril de 2018
Memorando ARCOTEL-CAFI-2018-0249-M de 03 de abril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</si>
  <si>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CADF
Memorando ARCOTEL-CADF-2017-0862-M de 23 de junio de 2017 y correo electrónico
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Nro. ARCOTEL-CADF-2017-0862-M dirigido a la Directora Financiera, quien ha dado a conocer las observaciones del caso a fin de tener un documento prácticamente definido para su presentación a la Coordinación de Planificación.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el Director Financiero (E.) se dirige al Coordinador General Administrativo Financiero para indicarle lo siguiente respecto a esta recomendación. "En cumplimiento a la recomendación cita, la Unidad de Cartera procedió a elaborar el Instructivo de trabajo para la recuperación de la cartera vencida de la
ARCOTEL, el mismo que fue remitido mediante memorando ARCOTEL-CADF-2017-0862-M de 23 de junio de 2017, a la Mgs. Pola Zumárraga Aguinaga en su calidad de Directora Nacional Financiera, para su respectiva revisión, análisis y aprobación del referido documento
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</si>
  <si>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Nro.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ARCOTEL-CADF-2018-0233-M  de 9 de febrero de 2018 dirigido al Director de Procesos, Calidad, Servicios y Cambio y Cultura Organizacional, se envían los procesos de la unidades de las área Financiera retomando este tema.
Con Memorando ARCOTEL-CAFI-2018-0248-M de 03 de abril de 2018, la CADF remite reporte de cumplimiento de Recomendaciones de CGE</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</si>
  <si>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</si>
  <si>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Con Memorando ARCOTEL-CAFI-2018-0248-M de 03 de abril de 2018, la CADF remite reporte de cumplimiento de Recomendaciones de CGE
Referirse a los documentos verificadores colocados en la carpeta compartida ubicada en el Servidor Institucional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</si>
  <si>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t>
  </si>
  <si>
    <t xml:space="preserve">Memorando ARCOTEL-CAFI-2017-0149-M de 24 de marzo de 2017
Memorando ARCOTEL-CAFI-2017-0158-M de 28 de marzo de 2017
Memorando ARCOTEL-CAFI-2017-0429-M de 26 de julio de 2017
Memorando ARCOTEL-CPGE-2017-0355-M de 26 de octubre de 2017
Memorando ARCOTEL-CAFI-2017-0651-M de 31 de octubre de 2017
Memorando ARCOTEL-CAFI-2018-0196-M  de 16 de marzo de 2018.
Memorando ARCOTEL-CADF-2018-0414-M  de 20 de marzo de 2018.
Memorando ARCOTEL-CAFI-2018-0210-M de 22 de marzo de 2018
Memorando ARCOTEL-CAFI-2018-0240-M de 02 de abril de 2018
Memorando ARCOTEL-CAFI-2018-0249-M de 03 de abril de 2018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</si>
  <si>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ARCOTEL-ARCOTEL-2017-0036-M de 20 de marzo de 2017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el Director Financiero (E.) se dirige al Coordinador General Administrativo Financiero para indicarle lo siguiente respecto a esta recomendación.: "De conformidad con la Resolución ARCOTEL-2015-R-0039 de 10 de abril de 2015, artículo 3 establece “El equipo de trabajo de liquidación y reliquidación será el
encargado de definir, actualizar y mantener la ejecución, control, seguimiento y evaluación de los procesos de liquidación y reliquidación de obligaciones económico
financiera constantes en los títulos habilitantes”; en consecuencia dicha recomendación corresponde al área técnica; sin embargo, la Dirección Financiera ha coordinado la
elaboración del instructivo, para lo cual mediante memorando ARCOTEL-CADF-2018-0254-M de 15 febrero de 2018, se remitió a la Coordinación de Planificación y Gestión Estratégica el manual de “Reliquidación de pagos por contribución de derechos de concesión variable del servicio móvil avanzado”.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</si>
  <si>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Memorando ARCOTEL-CREG-2017-0174-M de 30 de junio de 2017
Memorando Nro. ARCOTEL-CTDG-2017-0152-M, de 19 de septiembre de 2017, mediante el cual se designa las funciones que realizará la licenciada Katia Andrade Ortiz, servidora que se integró la CTDG.
Proyecto de INSTRUCTIVO DE TRABAJO PARA EL REGISTRO EN EL SISTEMA DE FACTURACIÓN (SIFAF) DE RELIQUIDACIONES POR MODIFICACIONES TÉCNICAS DE TÍTULOS HABILITANTES.
Resolución Nro. ARCOTEL-2017-1031 de 26 de octubre de 2017
Memorando Nro. ARCOTEL-CTHB-2017-001-CG-M de 17 de diciembre de 2017
Informe CTDG-IRTM-001-2017 "Informe de Reliquidación a las tarifas mensuales de frecuencias auxiliares"
Resolución ARCOTEL-2017-1272 de 21 de diciembre de 2017
Memorando Nro. ARCOTEL-CPGE-2017-0426-M de 28 de diciembre de 2017
Memorando ARCOTEL-CTDG-2018-0008-M  de 11 de enero de 2018.
Manual del Subproceso Micro 1.2: VERIFICACIÓN DE OBLIGACIONES ECONÓMICAS DE LOS SERVICIOS DE TELECOMUNICACIONES Y DE RADIODIFUSIÓN
MANUAL DEL SUBPROCESO MICRO 1.3: RELIQUIDACIÓN DE PAGOS POR CONTRIBUCIÓN DE DERECHOS DE CONCESIÓN VARIABLE DEL SERVICIO MÓVIL AVANZADO - 2,93%, remitido mediante  memorando Nro. ARCOTEL-CPDP-2018-0052-M de 23 de marzo de 2018
Memorando ARCOTEL-CTHB-2018-0293-M de 27 de marzo de 2018
Memorando ARCOTEL-CCON-2018-0441-M de 04 de mayo de 2018</t>
  </si>
  <si>
    <t>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Nro. ARCOTEL-CREG-2017-0174-M de 30 de junio de 2017).                                                                                                                                                                                               
Se adjunta un proyecto de instructivo para el Registro en el SIFAF de las Reliquidaciones por Modificaciones Técnicas y el memorando ARCOTEL CTDG-2017-0152-M de 19 de septiembre de 2017, designando funciones a la licenciada Katia Andrade.
Resolución Nro. ARCOTEL-2017-1031 de 26 de octubre de 2017, mediante el cual se expide el Instructivo para ejecutar la transferencia al Estado, de saldos remanentes de recargas en los planes tarifarios.
Memorando Nro. ARCOTEL-CTHB-2017-001-CG-M de 17 de diciembre de 2017, mediante el cual el Coordinador de Títulos Habilitantes remite a la CTDE la recomendación para cumplimiento respectivo.
Informe CTDG-IRTM-001-2017 "Informe de Reliquidación a las tarifas mensuales de frecuencias auxiliares"
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
Memorando Nro.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
Memorando ARCOTEL-CTDG-2018-0008-M  de 11 de enero de 2018, mediante el cual la CTDG solicita a la Dirección de Tecnologías de la Información y Comunicación apoyo técnico para cumplimiento de la Resolución ARCOTEL-CTDG-2018-0008-M.
Manual del Subproceso Micro 1.2: VERIFICACIÓN DE OBLIGACIONES ECONÓMICAS DE LOS SERVICIOS DE TELECOMUNICACIONES Y DE RADIODIFUSIÓN Vs 1.0. código SPR-CTDG-01.
MANUAL DEL SUBPROCESO MICRO 1.3: RELIQUIDACIÓN DE PAGOS POR CONTRIBUCIÓN DE DERECHOS DE CONCESIÓN VARIABLE DEL SERVICIO MÓVIL AVANZADO - 2,93%, remitido mediante  memorando Nro. ARCOTEL-CPDP-2018-0052-M de 23 de marzo de 2018
Con Memorando ARCOTEL-CTHB-2018-0293-M de 27 de marzo de 2018 se remite el reporte de cumplimiento de Recomendaciones de CGE.
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t>
  </si>
  <si>
    <t>Memorando ARCOTEL-CAFI-2017-0149-M de 24 de marzo de 2017
Memorando ARCOTEL-CAFI-2017-0158-M de 28 de marzo de 2017
Memorando ARCOTEL-CAFI-2017-0429-M de 26 de julio de 2017
Página WEB de la ARCOTEL
Memorando ARCOTEL-CPGE-2017-0355-M de 26 de octubre de 2017
Memorando ARCOTEL-CAFI-2017-0651-M de 31 de octubre de 2017
Memorando ARCOTEL-CAFI-2018-0196-M  de 16 de marzo de 2018.
Memorando ARCOTEL-CAFI-2018-0198-M  de 16 de marzo de 2018.
Memorando ARCOTEL-CAFI-2018-0199-M  de 16 de marzo de 2018.
Memorando ARCOTEL-CADF-2018-0414-M  de 20 de marzo de 2018.
Memorando ARCOTEL-CAFI-2018-0210-M de 22 de marzo de 2018
Memorando ARCOTEL-CAFI-2018-0240-M de 02 de abril de 2018
Memorando ARCOTEL-CAFI-2018-0249-M de 03 de abril de 2018
Memorando ARCOTEL-CAFI-2018-0316-M de 02 de mayo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</si>
  <si>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CADF
Página WEB de la ARCOTEL
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ARCOTEL-CAFI-2018-0196-M el Coordinador General Financiero Administrativo notifica al Director Financiero (E.) las recomendaciones del presente informe y solicita se informa el avance o cumplimiento de las indicadas recomendaciones.
Mediante Memorando ARCOTEL-CAFI-2018-0198-M el Coordinador General Financiero Administrativo notifica a la Contadora General las recomendaciones del presente informe y solicita se informe el avance o cumplimiento de las indicadas recomendaciones.
Mediante Memorando ARCOTEL-CAFI-2018-0199-M el Coordinador General Financiero Administrativo notifica al Tesorero General las recomendaciones del presente informe y solicita se informe el avance o cumplimiento de las indicadas recomendaciones.
Memorando ARCOTEL-CADF-2018-0414-M, el Director Financiero (E.) se dirige al Coordinador General Administrativo Financiero para indicarle lo siguiente respecto a esta recomendación.: "Para dar cumplimiento a la citada recomendación se ha establecido el siguiente
procedimiento:
La Dirección Financiera recibe el informe técnico aprobado por la Máxima Autoridad, mediante el cual autoriza y dispone el cobro de valores por
reliquidaciones, según evidencia constante en memorando ARCOTEL-2017-1223-M de 9 de noviembre de 2017.
La Dirección Financiera notifica al usuario el valor a cancelar, evidencia en memorando ARCOTEL-CADF-2017-0141-OF, del 15 de noviembre de 2017,
ejecutando de esta manera el control y seguimiento a la reliquidación realizada.
El usuario cancela en el banco y Tesorería genera el CUR de ingresos, ejecutando las actividades de registro de la reliquidación."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</si>
  <si>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</si>
  <si>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
Con Memorando ARCOTEL-CAFI-2018-0248-M de 03 de abril de 2018, la CADF remite reporte de cumplimiento de Recomendaciones de CGE
Referirse a los documentos verificadores colocados en la carpeta compartida ubicada en el Servidor Institucional </t>
  </si>
  <si>
    <t xml:space="preserve">Memorando ARCOTEL-CADF-2017-0653-M de 15 de mayo de 2017  Memorando ARCOTEL-CADF-2017-1412-M
Memorando ARCOTEL-CPGE-2017-0355-M de 26 de octubre de 2017 
Memorando ARCOTEL-CAFI-2017-0647-M de 30 de octubre de 2017
Memorando ARCOTEL-CAFI-2018-0023-M de 12 de enero de 2018
Memorando ARCOTEL-CADF-2018-0153-M de 29 de enero de 2018
Memorando ARCOTEL-CADF-2018-0195-M de 2 de febrero de 2018
Memorando ARCOTEL-CADF-2018-0395-M de 16 de marzo de 2018
Memorando ARCOTEL-CAFI-2018-0248-M de 03 de abril de 2018
</t>
  </si>
  <si>
    <r>
      <rPr>
        <b/>
        <sz val="8"/>
        <rFont val="Arial"/>
        <family val="2"/>
      </rPr>
      <t>Memorando ARCOTEL-DEDA-2017-3499-M 27 de diciembre de 2017</t>
    </r>
    <r>
      <rPr>
        <sz val="8"/>
        <rFont val="Arial"/>
        <family val="2"/>
      </rPr>
      <t xml:space="preserve">
Memorando ARCOTEL-DEDA-2017-0611-M de 28 de marzo de 2017                               
Memorando ARCOTEL-DEDA-2017-2545-M de 26 de septiembre de 2017      
Memorando ARCOTEL-DEDA-2018-0889-M de 27 de marzo de 2018</t>
    </r>
  </si>
  <si>
    <t>Memorando ARCOTEL-CTHB-2017-0259-M de  31 de marzo de 2017
Memorando Nro. ARCOTEL-CTHB-2018-0284-M de 26 de marzo de 2018
Memorando ARCOTEL-CTHB-2018-0293-M de 27 de marzo de 2018</t>
  </si>
  <si>
    <r>
      <t xml:space="preserve">No corresponde al ámbito de competencia de la CTHB. La recomendación se desprende del incumplimiento de las 4 recomendaciones contenidas en los siguientes informes: 
DGAI-SNT-0003-2011(1)
</t>
    </r>
    <r>
      <rPr>
        <i/>
        <sz val="8"/>
        <rFont val="Arial"/>
        <family val="2"/>
      </rPr>
      <t>1.-"Al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t>
    </r>
    <r>
      <rPr>
        <sz val="8"/>
        <rFont val="Arial"/>
        <family val="2"/>
      </rPr>
      <t xml:space="preserve">
DGAI-SNT-0004-2011(1) 
2.-</t>
    </r>
    <r>
      <rPr>
        <i/>
        <sz val="8"/>
        <rFont val="Arial"/>
        <family val="2"/>
      </rPr>
      <t xml:space="preserve"> "Al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t>
    </r>
    <r>
      <rPr>
        <sz val="8"/>
        <rFont val="Arial"/>
        <family val="2"/>
      </rPr>
      <t xml:space="preserve">
DGAI-SNT-0006-2011(2)
3.- </t>
    </r>
    <r>
      <rPr>
        <i/>
        <sz val="8"/>
        <rFont val="Arial"/>
        <family val="2"/>
      </rPr>
      <t xml:space="preserve">"Al Director General de Control de Gestión.- 2.- Informará al Secretario Nacional de Telecomunicaciones el resultado de las evaluaciones del conocimiento y aplicación del Código de Ética para la adopción de acciones pertinentes..."
</t>
    </r>
    <r>
      <rPr>
        <sz val="8"/>
        <rFont val="Arial"/>
        <family val="2"/>
      </rPr>
      <t xml:space="preserve">4.- </t>
    </r>
    <r>
      <rPr>
        <i/>
        <sz val="8"/>
        <rFont val="Arial"/>
        <family val="2"/>
      </rPr>
      <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t>
    </r>
    <r>
      <rPr>
        <sz val="8"/>
        <rFont val="Arial"/>
        <family val="2"/>
      </rPr>
      <t xml:space="preserve">
Adicionalmente en dicho informe se menciona </t>
    </r>
    <r>
      <rPr>
        <i/>
        <sz val="8"/>
        <rFont val="Arial"/>
        <family val="2"/>
      </rPr>
      <t>"Por lo comentado, los servidores a quienes estuvieron dirigidas las 4 recomendaciones no cumplidas de los informes formulados por la Dirección General de Auditoría Interna de la SENATEL..."</t>
    </r>
    <r>
      <rPr>
        <sz val="8"/>
        <rFont val="Arial"/>
        <family val="2"/>
      </rPr>
      <t xml:space="preserve">
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"ESTATUTO ORGÁNICO DE GESTIÓN ORGANIZACIONAL POR PROCESOS DE LA AGENCIA DE REGULACIÓN Y CONTROL DE LAS TELECOMUNICACIONES, ARCOTEL".
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
Con memorando Nro.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t>
    </r>
  </si>
  <si>
    <t>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
Con memorando Nro.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t>
  </si>
  <si>
    <t>Resolución Nro. 09-05-ARCOTEL-2016 publicada en el Registro Oficial Nro. 800 el 19 de julio de 2016
Memorando ARCOTEL-CTDE-2017-0748-M de 29 de septiembre de 2017
Memorando ARCOTEL-CTDE-2017-0748-M de 29 de septiembre de 2017
Memorando ARCOTEL-CTDE-2018-0311-M de 26 de marzo de 2018
Memorando ARCOTEL-CTDE-2018-0316-M de 27 de marzo de 2018</t>
  </si>
  <si>
    <t>No corresponde al ámbito de competencia de la CTDE.
La recomendación se desprende del incumplimiento de las 4 recomendaciones contenidas en los siguientes informes: 
DGAI-SNT-0003-2011(1)
1.-"Al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
DGAI-SNT-0004-2011(1) 
2.- "Al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
DGAI-SNT-0006-2011(2)
3.- "Al Director General de Control de Gestión.- 2.- Informará al Secretario Nacional de Telecomunicaciones el resultado de las evaluaciones del conocimiento y aplicación del Código de Ética para la adopción de acciones pertinentes..."
4.- "A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
Adicionalmente en dicho informe se menciona "Por lo comentado, los servidores a quienes estuvieron dirigidas las 4 recomendaciones no cumplidas de los informes formulados por la Dirección General de Auditoría Interna de la SENATEL..."
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"ESTATUTO ORGÁNICO DE GESTIÓN ORGANIZACIONAL POR PROCESOS DE LA AGENCIA DE REGULACIÓN Y CONTROL DE LAS TELECOMUNICACIONES, ARCOTEL".
Adicionalmente, en lo que corresponde a la designación de un servidor que se encargue del seguimiento y evaluación periódica de la aplicación de las recomendaciones, me permito adjuntar el correo electrónico de 12 de enero de 2017, mediante el cual se informa a la CPDS que en atención al memorando ARCOTEL-CPDS-2017-0004-M de 11 de enero de 2017, las personas delegadas por la Dirección Técnica de Títulos Habilitantes del Espectro Radioeléctrico para asistencia a las reuniones  de trabajo para el tratamiento de la implementación de recomendaciones del Examen Especial DAI-AI-1181-2016.
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Con Memorando ARCOTEL-CTDE-2018-0311-M de 26 de marzo de 2018, se puso en conocimiento de todos los funcionarios de la Dirección Técnica de Títulos Habilitantes del Espectro Radioeléctrico la Recomendación para el cumplimiento respectivo.
Con Memorando ARCOTEL-CTDE-2018-0316-M de 27 de marzo de 2018 se remite el reporte de cumplimiento de Recomendaciones de CGE</t>
  </si>
  <si>
    <t>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Con Memorando ARCOTEL-CTDE-2018-0311-M de 26 de marzo de 2018, se puso en conocimiento de todos los funcionarios de la Dirección Técnica de Títulos Habilitantes del Espectro Radioeléctrico la Recomendación para el cumplimiento respectivo.
Con Memorando ARCOTEL-CTDE-2018-0316-M de 27 de marzo de 2018 se remite el reporte de cumplimiento de Recomendaciones de CGE</t>
  </si>
  <si>
    <t>Memorando ARCOTEL-CRDS-2016-0062-M de 29 de septiembre de 2016
Memorando ARCOTEL-CRDS-2017-0040-M de 17 de marzo de 2017
Memorando ARCOTEL-CRDS-2018-0023-M de 14 de marzo de 2018 (ARCOTEL-CREG-2018-0129-M de 14 de marzo de 2018)
Memorando ARCOTEL-CRDS-2018-0027- M de 23 de marzo de 2018</t>
  </si>
  <si>
    <t>LAS MISMAS OBSERVACIONES QUE EN MESES ANTERIORES A EXCEPCIÓN DE LA FINAL:
Mediante Memorando ARCOTEL-CRDS-2016-0062-M de 29 de septiembre de 2016, el  Director Técnico de Regulación de Servicios y Redes de Telecomunicaciones comunica al Director de Planificación, Inversión, Seguimiento y Evaluación lo siguiente:  
En cumplimiento de la Recomendación de Contraloría que dispone: "A la Directora Ejecutiva de la Agencia de Regulación y Control de las Telecomunicaciones: 1 "Dispondrá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
Al 20 de junio de 2017:  En la CRDS NO se tiene información respecto del cumplimiento de esta recomendación dado que no se han tenido procesos de contratación pública.
AL 18 DE SEPTIEMBRE DE 2017:
En la CRDS NO se tiene información respecto del cumplimiento de esta recomendación dado que no se han tenido procesos de contratación pública.
AL 15 DE DICIEMBRE DE 2017:
En la CRDS NO se tiene información respecto del cumplimiento de esta recomendación dado que no se han tenido procesos de contratación pública.
Mediante memorando ARCOTEL-CRDS-2018-0023-M de 14 de marzo de 2018 (ARCOTEL-CREG-2018-0129-M de 14 de marzo de 2018 remitido por la CREG), esta Dirección en respuesta al memorando Nro. ARCOTEL-CPGE-2018-0054-M de 22 de enero de 2018, la Coordinación General de Planificación y Gestión Estratégica informó la asignación del valor de USD2,000 de la partida presupuestaria 530204 referida a "Edición - Impresión - Reproducción -Publicaciones Suscripciones - Fotocopiado - Traducción - Empastado - Enmarcación - Serigrafía - Fotografía - Carnetización - Filmación e Imágenes Satelitales" del Plan Operativo Anual 2018 a la Dirección Técnica de Regulación de Servicios y Redes de Telecomunicaciones, CRDS. Esta Dirección solicitó en el memorando ARCOTEL-CRDS-2018-0023-M 3 publicaciones.
Con Memorando ARCOTEL-CRDS-2018-0027- M de 23 de marzo de 2018 se remite el reporte de cumplimiento de las Recomendaciones de la CGE</t>
  </si>
  <si>
    <t>LAS MISMAS OBSERVACIONES QUE EN MESES ANTERIORES A EXCEPCIÓN DE LA FINAL:
Mediante Memorando ARCOTEL-CRDS-2016-0062-M de 29 de septiembre de 2016, el  Director Técnico de Regulación de Servicios y Redes de Telecomunicaciones comunica al Director de Planificación, Inversión, Seguimiento y Evaluación lo siguiente:  
En cumplimiento de la Recomendación de Contraloría que dispone: "A la Directora Ejecutiva de la Agencia de Regulación y Control de las Telecomunicaciones: 1 "Dispondrá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
Con Memorando ARCOTEL-CRDS-2018-0027- M de 23 de marzo de 2018 se remite el reporte de cumplimiento de las Recomendaciones de la CGE</t>
  </si>
  <si>
    <t>1) ARCOTEL-CPGE-2016-0148-M 29/DIC/2016
2) ARCOTEL-CJDA-2017-0009-M 12/ENE/2017
3) ARCOTEL-CPDS-2017-0004-M 11/ENE/2017
4) ARCOTEL-CJUR-2017-0019-M 13/ENE/2017
5) ARCOTEL-CJUR-2017-0042-M 19/ENE/2017
6) ARCOTEL-CJUR-2017-0014-M 24/ENE/2017
7) ARCOTEL-CJUR-2017-0057-M 27/ENE/2017
8) ARCOTEL-CJUR-2017-0138-M 06/MAR/2017
9) ARCOTEL-CJDA-2017-0060-M 08/MAR/2017
10) ARCOTEL-CJDA-2017-0063-M 15/MAR/2017
11) ARCOTEL-CJUR-2017-0194-M 29/MAR/2017
12) ARCOTEL-CJUR-2017-0209-M 31/MAR/2017
13) ARCOTEL-CJUR-2017-0389-M 30/JUN/2017
14) ARCOTEL-CJUR-2017-0583-M 28/SEP/2017
15)  ARCOTEL-CJUR-2017-0780-M
  21 de diciembre de 2017
16) ARCOTEL-CJDA-2018-0110-M   20 de marzo de 2018
Memorando ARCOTEL-CJDA-2018-0116-M de 21 de marzo de 2018
Memorando ARCOTEL-CJUR-2018-0206-M de 27 de marzo de 2018</t>
  </si>
  <si>
    <t>Con memorando ARCOTEL-CJDA-2017-0063-M de 15 de marzo de 2017, se nombra delegado para seguimiento de las recomendaciones
Con memorando ARCOTEL-CJUR-2017-0209-M de 31 de marzo de 2017, se ratifica el envío de los reportes del primer trimestre de 2017
Con memorando ARCOTEL-CJUR-2017-0389-M de 30 de junio de 2017, se ratifica el cumplimiento del segundo trimestre.
Con memorando ARCOTEL-CJUR-2017-0583-M de 28 de septiembre de 2017, se informa el cumplimiento del Tercer Trimestre
Con memorando ARCOTEL-CJUR-2017-0780-M de 21 de diciembre de 2017, se ratifica el cumplimiento del Cuarto Trimestre 2017.
Con memorando ARCOTEL-CJDA-2018-0110-M de 20 de marzo de 2018, se nombra delegada a la Abg. Ana Salcedo Arcos,  para seguimiento de las recomendaciones
Con Memorandos  ARCOTEL-CJDA-2018-0116-M de 21 de marzo de 2018 y  ARCOTEL-CJUR-2018-0206-M de 27 de marzo de 2018 se remite el reporte de cumplimiento de Recomendaciones de la CGE  correspondientes a CJDA</t>
  </si>
  <si>
    <t xml:space="preserve"> - Memorando  No. ARCOTEL-DIE-2016-0065-M de 6 de abril de 2016
 - Memorando No. ARCOTEL-CCDR-2016-0036-M de 29 de septiembre de 2016
 - Memorando No. ARCOTEL-CCON-2017-0093-M de 26 de enero de 2017
 - Memorando No. ARCOTEL-CCDR-2017-0016-M de 28 de junio de 2017
 - Memorando Nro. ARCOTEL-CCDR-2017-0043-M de 26 de septiembre de 2017.
 - Memorando Nro. ARCOTEL-CCDR-2017-0067-M de 27 de diciembre de 2017.
 - Correo electrónico de 06/03/2018 se informa custodios administra􀆟vos de la CCDR.
Memorando ARCOTEL-CCON-2018-0290-M de 29 de marzo de 2018 (CCDR)</t>
  </si>
  <si>
    <t xml:space="preserve">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
 - Mediante Correo electrónico de 06/03/2018, se informa a la Directora Administrativa  (CADA), sobre los servidores designados como custodios administra􀆟vos por parte de la CCDR, para la utilización, manejo y control de los bienes e inventarios de la Dirección.
Con Memorando ARCOTEL-CCON-2018-0290-M de 29 de marzo de 2018 (CCDR) se remite reporte de cumplimiento de Recomendaciones de CGE
</t>
  </si>
  <si>
    <t>Memorando ARCOTEL-CZ6-2015-0399-M del 22-06-2015    
Memorando ARCOTEL-CZ6-2016-0742-M del 06-04-2016   
Memorando ARCOTEL-CZO6-2016-0293-M del 22-09-2016
Memorando ARCOTEL-CZO6-2017-0675-M del 31-03-2017   
Memorando ARCOTEL-CZO6-2017-1517-M del 27-06-2017
Memorando ARCOTEL-CZO6-2017-2356-M del 29-09-2017 
Memorando ARCOTEL-CZO6-2017-3129-M del 27-12-2017 
Memorando ARCOTEL-CZO6-2018-0710-M de 27 de marzo de 2018</t>
  </si>
  <si>
    <t>LAS MISMAS OBSERVACIONES QUE EN MESES ANTERIORES A EXCEPCIÓN DE LA FINAL:
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
AÑO 2016: EN DICIEMBRE DE 2016: TRASPASO ADMINISTRATIVO DEL DR. GUSTAVO ALEJANDRO QUIJANO PEÑAFIEL A LA COORDINACIÓN GENERAL JÚRIDICA COMO ENCARGADO. SIGUE EN ENERO Y FEBRERO DE 2017
AL 20 DE JUNIO DE 2017:
EL DR. GUSTAVO QUIJANO SE REINTEGRA NUEVAMENTE A LA CRDS (ACCIONES DE PERSONAL CONSTAN EN LA DIRECCIÓN DE TALENTO HUMANO)
AL 18 DE SEPTIEMBRE DE 2017:
EL ING. ALONSO LLANOS SE REINTEGRA A LA INSTITUCIÓN LUEGO DE COMISIÓN DE SERVICIOS EN EL ANTERIOR MICSE DESDE EL 01 DE JUNIO DE 2017 E INGRESA A LA CRDS (ACCIONES DE PERSONAL CONSTAN EN LA DIRECCIÓN DE TALENTO HUMANO)
AL 15 DE DICIEMBRE DE 2017:
En la CRDS NO han existido variaciones de lo detallado en el tercer trimestre del 2017.
AL 23 DE MARZO DE 2018:
En la CRDS NO han existido variaciones de lo detallado en el CUARTO trimestre del 2017.
Con Memorando ARCOTEL-CRDS-2018-0027- M de 23 de marzo de 2018 se remite el reporte de cumplimiento de las Recomendaciones de la CGE</t>
  </si>
  <si>
    <t xml:space="preserve">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
AÑO 2016: EN DICIEMBRE DE 2016: TRASPASO ADMINISTRATIVO DEL DR. GUSTAVO ALEJANDRO QUIJANO PEÑAFIEL A LA COORDINACIÓN GENERAL JÚRIDICA COMO ENCARGADO. SIGUE EN ENERO Y FEBRERO DE 2017
AL 20 DE JUNIO DE 2017:
EL DR. GUSTAVO QUIJANO SE REINTEGRA NUEVAMENTE A LA CRDS (ACCIONES DE PERSONAL CONSTAN EN LA DIRECCIÓN DE TALENTO HUMANO)
AL 18 DE SEPTIEMBRE DE 2017:
EL ING. ALONSO LLANOS SE REINTEGRA A LA INSTITUCIÓN LUEGO DE COMISIÓN DE SERVICIOS EN EL ANTERIOR MICSE DESDE EL 01 DE JUNIO DE 2017 E INGRESA A LA CRDS (ACCIONES DE PERSONAL CONSTAN EN LA DIRECCIÓN DE TALENTO HUMANO)
AL 15 DE DICIEMBRE DE 2017:
En la CRDS NO han existido variaciones de lo detallado en el tercer trimestre del 2017.
AL 23 DE MARZO DE 2018:
En la CRDS NO han existido variaciones de lo detallado en el CUARTO trimestre del 2017.
</t>
  </si>
  <si>
    <t>Memorando ARCOTEL-DTH-2016-0558-M de 26 de mayo de 2016
Plan de Capacitación 2017 Aprobado - Resolución ARCOTEL-2017-0055   de  14 de febrero de 2017
Registro de actividades ejecutadas en el periodo 2017.
Plan de Capacitación 2018 Aprobado-Resolución ARCOTEL-2018-0260 de 16 de marzo de 2018. 
Memorando ARCOTEL-CAFI-2018-0227-M de 28 de marzo de 2018</t>
  </si>
  <si>
    <t>ARCOTEL-CZ3-2016-0476-M de 19/04/2016
ARCOTEL-CZ3-2016-0531-M de 4/05/2016
ARCOTEL-CZO3-2016-0277-M de 8/09/2016
ARCOTEL-CZO3-2016-0647-M de14/11/2016
ARCOTEL-CZO3-2016-0674-M de15/11/2016
ARCOTEL-CZO3-2017-0199-M de 13/02/2017
ARCOTEL-CZO3-2017-0200-M de13/02/2017
ARCOTEL-CZO3-2017-0201-M de 13/02/2017
ARCOTEL-CZO3-2017-0203-M de 13/02/2017
ARCOTEL-CZO3-2017-0434-M de 06/04/2017
ARCOTEL-CZO3-2017-0767-M de 08/06/2017
ARCOTEL-CCDS-2017-0416-M de 31/08/2017
ARCOTEL -ARCOTEL-2017-0159-M  de 11/12/2017
ARCOTEL-CCON-2018-0163-M de 19/02/2018
Memorando ARCOTEL-CZO3-2018-0664-M de 02 de abril de 2018
Memorando ARCOTEL-CZO3-2018-0715-M de 05 de abril de 2018</t>
  </si>
  <si>
    <t>Estatuto Orgánico de Gestión Organizacional por Procesos de la Agencia de Regulación y Control de las Telecomunicaciones, expedido mediante Resolución N° 04-03-ARCOTEL-2017 de 10 de mayo de 2017 (Registro Oficial N° 13 - Edición Especial de 14 de junio de 2017)
Estatuto Orgánico de Gestión Organizacional por Procesos de la ARCOTEL, numeral 1.3.2.1.1. Gestión de Talento Humano literal s. Elaborar y poner en consideración de las autoridades institucionales para su aprobación, el plan de capacitación anual y desarrollo de competencias del talento humano, sus componentes y presupuesto. 
Memorando ARCOTEL-CCON-2018-0163-M del 19-02-2018 
Memorando ARCOTEL-CZO6-2018-0391-M del 22-02-2018 
Memorando ARCOTEL-CZO6-2018-0710-M de 27 de marzo de 2018</t>
  </si>
  <si>
    <t xml:space="preserve">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
Con Memorando ARCOTEL-CZO6-2018-0710-M de 27 de marzo de 2018 se remite el reporte de cumplimiento de Recomendaciones de la CGE.
Referirse a los documentos verificadores colocados en la carpeta compartida ubicada en el Servidor Institucional </t>
  </si>
  <si>
    <r>
      <rPr>
        <b/>
        <sz val="8"/>
        <rFont val="Arial"/>
        <family val="2"/>
      </rPr>
      <t>ACTAS</t>
    </r>
    <r>
      <rPr>
        <sz val="8"/>
        <rFont val="Arial"/>
        <family val="2"/>
      </rPr>
      <t xml:space="preserve">
Memorando ARCOTEL-DEDA-2017-1716-M de 29 de junio de 2017
Memorando ARCOTEL-DEDA-2018-0889-M de 27 de marzo de 2018</t>
    </r>
  </si>
  <si>
    <t>Memorandos: 
ARCOTEL-CTDE-2017-1043-M de 12 de diciembre de 2017
ARCOTEL-CTDE-2017-1044-M de 12 de diciembre de 2017
ARCOTEL-CTDE-2017-1063-M de 13 de diciembre de 2017
ARCOTEL-CTDE-2017-1043-M de 12 de diciembre de 2017
ARCOTEL-CTDE-2018-0310-M de 26 de marzo de 2018
Memorando ARCOTEL-CTDE-2018-0316-M de 27 de marzo de 2018</t>
  </si>
  <si>
    <t>Se remitió a la Dirección Nacional de Talento Humano los Informes y Actas de Entrega Recepción  de los funcionarios que se desvincularon de la CTDE, con los siguientes  Memorandos:  
ARCOTEL-CTDE-2017-1043-M de 12 de diciembre de 2017,  el Informe de gestión suscrito por el señor José María Velasco Espinosa  por desvinculación de la institución 
ARCOTEL-CTDE-2017-1044-M de 12 de diciembre de 2017,  el Informe suscrito por el señor Wilmer Alcides Yépez Tamayo por traslado administrativo
ARCOTEL-CTDE-2017-1063-M de 13 de diciembre de 2017,  el Informe por desvinculación de la institución suscrito por la ingeniera Verónica Ximena Jarrín Aguas
ARCOTEL-CTDE-2017-1043-M de 12 de diciembre de 2017,  el Informe suscrito por la Mgs. Nelly Roxana Cahuasquí López por cambio administrativo.
ARCOTEL-CTDE-2018-0310-M de 26 de marzo de 2018,  el Informe suscrito por la Dra.
Piedad Maldonado  desvinculación de la Institución de la Institución.
Con Memorando ARCOTEL-CTDE-2018-0316-M de 27 de marzo de 2018 se remite el reporte de cumplimiento de Recomendaciones de CGE</t>
  </si>
  <si>
    <t>1) ARCOTEL-CJUR-2017-0138-M 06/MAR/2017
2) ARCOTEL-CJDA-2017-0060-M 08/MAR/2017
3) ARCOTEL-CJDA-2017-0064-M 15/MAR/2017
4) ARCOTEL-CJUR-2017-0165-M 15/MAR/2017
5) ARCOTEL-CADT-2017-0284-M 28/MAR/2017
6) Actas Entrega - Recepción de Adriana Escobar
7) Informe de labores de Abg. Angelita Suárez (1 julio a 18 agosto 2017)
8) Informe Karla Moncayo
9) Informe Edison Pozo
10) Informe Lorena Lara
11) Informe Catalina Viteri
12) Acta de Entrega Recepción Dr. Edison Pozo
13) Informe de Gestión de la Dra. Verónica Guacho
14) Informe de Gestión de la Abg. Ana Salcedo Arcos
Memorando ARCOTEL-CJDA-2018-0116-M de 21 de marzo de 2018
Memorando ARCOTEL-CJUR-2018-0206-M de 27 de marzo de 2018</t>
  </si>
  <si>
    <t>Con memorando ARCOTEL-CJDA-2017-0064-M de 15 de marzo de 2017, se solicita documentos del movimiento temporal o definitivo de servidores de la CJDA
Actas de 31 de mayo de 2017, con la cual entrega los trámites digitales pendientes y documentos para archivo.
En el Informe de Labores consta información de documentos virtuales y físicos.
En los Informes de Labores constan la información de entrega de archivos
Acta de Entrega Recepción de Dr. Edison Pozo de fecha 2 de febrero de 2018.
Informe de Gestión de la Dra. Verónica Guacho  de fecha 12 de enero de 2018.
Informe de Gestión de la Abg. Ana Salcedo Arcos de fecha 12 de marzo de 2018
Con Memorandos  ARCOTEL-CJDA-2018-0116-M de 21 de marzo de 2018 y  ARCOTEL-CJUR-2018-0206-M de 27 de marzo de 2018 se remite el reporte de cumplimiento de Recomendaciones de la CGE  correspondientes a CJDA</t>
  </si>
  <si>
    <t>Memorando ARCOTEL-CZ6-2016-0942-M  del 12-05-2016                                                     
Memorando ARCOTEL-DE-2016-0062-M del 16-05-2016                                                                                                                       
Circular ARCOTEL-DTH-2016-0003-C del 20-05-2016                                                                    
Memorando ARCOTEL-CZ6-2016-0985-M del 25-05-2016                                                      
Memorando ARCOTEL-CZ6-2016-0997-M del 30-05-2016                                                    
Memorando ARCOTEL-CZ6-2016-1135-M del 22-06-2016                                                    
Memorando RCOTEL-CZO6-2016-0029-M del 29-07-2016                                                    
Memorando ARCOTEL-CZO6-2016-0117-M del 17-08-2016                                                      
Memorando ARCOTEL-CZO6-2017-0120-M del 18-01-2017                                                   
Memorando ARCOTEL-CZO6-2018-0240-M del 30-01-2018
Memorando ARCOTEL-CZO6-2018-0710-M de 27 de marzo de 2018</t>
  </si>
  <si>
    <r>
      <rPr>
        <b/>
        <sz val="8"/>
        <rFont val="Arial"/>
        <family val="2"/>
      </rPr>
      <t xml:space="preserve">ARCOTEL-DEDA-2018-0728-M de 28 de febrero de 2018
</t>
    </r>
    <r>
      <rPr>
        <sz val="8"/>
        <rFont val="Arial"/>
        <family val="2"/>
      </rPr>
      <t>Memorando ARCOTEL-DGDA-2016-1083-M de 29 de abril de 2016
Memorando ARCOTEL-DGDA-2016-1206-M de 16 de mayo de 2016
Memorando ARCOTEL-DEDA-2017-1717-M de 29 de junio de 2017
Memorando ARCOTEL-DEDA-2017-1717-M de 16 de mayo de 2017
Memorando ARCOTEL-DEDA-2017-2483-M de 19 de septiembre de 2017  
Memorando ARCOTEL-DEDA-2018-0889-M de 27 de marzo de 2018</t>
    </r>
  </si>
  <si>
    <r>
      <rPr>
        <b/>
        <sz val="8"/>
        <rFont val="Arial"/>
        <family val="2"/>
      </rPr>
      <t>ARCOTEL-ARCOTEL-2018-0033-M de 20 de febrero de 2018</t>
    </r>
    <r>
      <rPr>
        <sz val="8"/>
        <rFont val="Arial"/>
        <family val="2"/>
      </rPr>
      <t xml:space="preserve">
Memorando ARCOTEL-DGDA-2016-1083-M de 29 de abril de 2016
Memorando ARCOTEL-DGDA-2016-1206-M de 16 de mayo de 2016
Memorando ARCOTEL-DEDA-2017-1717-M de 29 de junio de 2017 
Memorando ARCOTEL-DEDA-2017-1717-M de 29 de junio de 2017 
Memorando ARCOTEL-DEDA-2017-2483-M de 19 de septiembre de 2017 
Memorando ARCOTEL-DEDA-2018-0889-M de 27 de marzo de 2018</t>
    </r>
  </si>
  <si>
    <r>
      <rPr>
        <b/>
        <sz val="8"/>
        <rFont val="Arial"/>
        <family val="2"/>
      </rPr>
      <t>ARCOTEL-DEDA-2018-0728-M de 28 de febrero de 2018</t>
    </r>
    <r>
      <rPr>
        <sz val="8"/>
        <rFont val="Arial"/>
        <family val="2"/>
      </rPr>
      <t xml:space="preserve">
Memorando ARCOTEL-DGDA-2016-1084-M de 29 de abril de 2016
Memorando ARCOTEL-DGDA-2016-1206-M de 16 de mayo de 2016
Memorando ARCOTEL-DEDA-2017-1717-M de 29 de junio de 2017 
Memorando ARCOTEL-DEDA-2017-1717-M de 29 de junio de 2017
Memorando ARCOTEL-DEDA-2017-2483-M de 19 de septiembre de 2017 
Memorando ARCOTEL-DEDA-2018-0889-M de 27 de marzo de 2018</t>
    </r>
  </si>
  <si>
    <r>
      <rPr>
        <b/>
        <sz val="8"/>
        <rFont val="Arial"/>
        <family val="2"/>
      </rPr>
      <t xml:space="preserve">Acta de capacitación DIRECCION NACIONAL DE ARCHIVO DE LA ADMINISTRACION PUBLICA DE ARCHIVO </t>
    </r>
    <r>
      <rPr>
        <sz val="8"/>
        <rFont val="Arial"/>
        <family val="2"/>
      </rPr>
      <t xml:space="preserve">
Memorando ARCOTEL-DGDA-2016-1099-M de 02 de mayo de 2016
Memorando ARCOTEL-DGDA-2016-1100-M de 02 de mayo de 2016
Memorando ARCOTEL-DGDA-2016-1206-M de 16 de mayo de 2016
Memorando ARCOTEL-DEDA-2017-1718-M de 29 de junio de 2017
Oficio ARCOTEL-DEDA-2017-2533-OF de 22 de septiembre de 2017
Oficio ARCOTEL-DEDA-2017-2533-OF de 22 de septiembre de 2017  
Memorando ARCOTEL-DEDA-2018-0889-M de 27 de marzo de 2018</t>
    </r>
  </si>
  <si>
    <t xml:space="preserve">Circular Nro. ARCOTEL-CPGE-2017-0003-C  y  Memorando Nro. ARCOTEL-CPGE-2017-0285-M de 4 de julio de 2017
ARCOTEL-CTDE-2017-1076-M de 15 de diciembre de 2017
ARCOTEL-CTDE-2017-1083-M de 15 de diciembre de 2017
ARCOTEL-CTDE-2018-0229-M de 21 de febrero de 2018
ARCOTEL-CTDE-2018-0261-M de 06 de marzo de 2018
ARCOTEL-CTDE-2018-0262-M  de 06 de marzo de 2018
Memorando ARCOTEL-CTDE-2018-0316-M de 27 de marzo de 2018
</t>
  </si>
  <si>
    <t>Con Resolución Nro. 04-03-ARCOTEL-2017 publicada en el Registro Oficial Nro.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
Las asignaciones de funciones y responsabilidades a los funcionarios de la CTDE, son compatibles con los perfiles profesionales y puestos asignados por la Subdirección de Talento Humano, se presentan memorandos de asignación de funciones y responsabilidades.
 ARCOTEL-CTDE-2017-1076-M de 15 de diciembre de 2017, para la Srta. Abg. Mirian Jeaneth Chicaiza Iza- Servidor Público 4 
ARCOTEL-CTDE-2017-1083-M de 15 de diciembre de 2017, para el Sr. Ing. Luis Enrique Flores Saranchi -Asistente Profesional 2
ARCOTEL-CTDE-2018-0229-M de 21 de febrero de 2018, para el  Ing. Diego Fabián Acosta Vaca - Asistente de Gestión en Espectro  Radioeléctrico
ARCOTEL-CTDE-2018-0261-M de 06 de marzo de 2018, para la Sra. Abg. Andrea Maribel Rosero Erazo - Servidor Público 3
ARCOTEL-CTDE-2018-0262-M  de 06 de marzo de 2018, para la Srta. Abg. Mirian Jeaneth Chicaiza Iza Servidor Público 4
Con Memorando ARCOTEL-CTDE-2018-0316-M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</si>
  <si>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ARCOTEL-DECS-2017-0042-M de 03 de febrero de 2017 Asunto: Seguimiento de la aplicación de las recomendaciones emitidas por la CONTRALORÍA GENERAL DEL ESTADO
ARCOTEL-DECS-2017-0264-M de 25 de septiembre de 2017 Asunto: asignación de funciones a la Lic. Ana Torres
ARCOTEL-DECS-2017-0263-M de 25 de septiembre de 2017 Asunto: asignación de funciones a la Ing. Angélica Villavicencio
ARCOTEL-DECS-2017-0265-M de 25 de septiembre de 2017 Asunto: asignación de funciones a Lic. Fredy Velasco
ARCOTEL-DECS-2017-0261-M de 25 de septiembre de 2017 Asunto: asignación de funciones a la Lic. Carolina Baquerizo
ARCOTEL-DECS-2017-0262-M de 25 de septiembre de 2017 Asunto: asignación de funciones al Lic. Javier Paspuel
ARCOTEL-DECS-2018-0011-M de 05 de enero de 2018 Asunto:  Seguimiento a las recomendaciones a la gestión de la ARCOTEL emitidas por la Contraloría General del Estado y Auditoría Interna
Memorando ARCOTEL-DECS-2018-0080-M de 28 de marzo de 2018</t>
  </si>
  <si>
    <t>Memorando ARCOTEL-CAFI-2016-0311-M de 01 de noviembre de 2016
Memorando ARCOTEL-CAFI-2017-0429-M de 26 de julio de 2017
Memorando ARCOTEL-CPGE-2017-0355-M de 26 de octubre de 2017
Memorando ARCOTEL-CAFI-2017-0651-M de 31 de octubre de 2017
Memorando ARCOTEL-CAFI-2018-0041 de 18 de enero de 2018
Memorando ARCOTEL-DAI-2018-0019-M de 02 de febrero de 2018 
Memorando ARCOTEL-CPGE-2018-0077-M de 06 de febrero de 2018
Memorando ARCOTEL-CADF-2018-0232-M de 09 de febrero de 2018
Memorando ARCOTEL-CAFI-2018-0122-M de 19 de febrero de 2018
Memorando ARCOTEL-CPGE-2018-0096-M de 23 de febrero de 2018
Memorando ARCOTEL-CPGE-2018-0113-M de  07 de marzo de 2018
Memorando ARCOTEL-DAI-2018-0028-M de 12 de marzo de 2018
Memorando ARCOTEL-CAFI-2018-0179-M de 13 de marzo de 2018 
Memorando ARCOTEL-CPGE-2018-0117-M de 14 de marzo de 2018
Memorando ARCOTEL-CAFI-2018-0179-M de 13 de marzo de 2018
Memorando ARCOTEL-CAFI-2018-0196-M  de 16 de marzo de 2018
Memorando ARCOTEL-CADF-2018-0414-M  de 20 de marzo de 2018.
Memorando ARCOTEL-CAFI-2018-0210-M de 22 de marzo de 2018
Memorando ARCOTEL-CAFI-2018-0240-M de 02 de abril de 2018
Memorando ARCOTEL-CAFI-2018-0249-M de 03 de abril de 2018
Memorando ARCOTEL-CADF-2018-0568-M de 17 de abril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</si>
  <si>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ARCOTEL-CAFI-2018-0041 de 18 de enero de 2018 se comunica a la DAI sobre las acciones adoptadas para el cumplimiento de la Recomendación 4 constante en el Informe DAI-AI-0878-2016 
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
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
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
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
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
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
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
Mediante memorando ARCOTEL-CAFI-2018-0179-M de 13 de marzo de 2018, el Coordinado General Administrativo Financiero,  informa al Coordinador General de Planificación y Gestión Estratégica, el cronograma que se llevará a cabo para el cumplimiento de la citada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"Mediante memorando ARCOTEL-CAFI-2018-0179-M de 13 de marzo de 2018, se
adjunto el cronograma avance y resultado de conciliación bancarios 2013-2015, para
cumplir la citada recomendación.
Se concluyó la conciliación del mes de abril de año 2013, misma fue entregado
mediante memorando ARCOTEL-CADF-2018-0316-M de 27 de febrero de 2018,
para la validación de la Contadora General".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
</t>
  </si>
  <si>
    <t>Memorando ARCOTEL-CAFI-2016-0311-M de 01 de noviembre de 2016
Memorando ARCOTEL-CAFI-2017-0429-M de 26 de julio de 2017
Memorando ARCOTEL-CPGE-2017-0355-M de 26 de octubre de 2017
Memorando ARCOTEL-CAFI-2017-0651-M de 31 de octubre de 2017
Memorando ARCOTEL-CAFI-2018-0196-M  de 16 de marzo de 2018
Memorando ARCOTEL-CADF-2018-0414-M  de 20 de marzo de 2018.
Memorando ARCOTEL-CAFI-2018-0210-M de 22 de marzo de 2018
Memorando ARCOTEL-CAFI-2018-0240-M de 02 de abril de 2018
Memorando ARCOTEL-CAFI-2018-0249-M de 03 de abril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</si>
  <si>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"Mediante memorando ARCOTEL-DFN-2016-0130-M de 01 de febrero de 2016, el
SubDirector Financiero, remite a la Unidad de Auditoría Interna un anexo con los
respectivos cuadres entre los sistema e-SIGEF y SIFAF desde el 2014 al 17 de febrero de
2015."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</si>
  <si>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Memorando ARCOTEL-CAFI-2017-0429-M de 26 de julio de 2017
Memorando ARCOTEL-CPGE-2017-0355-M de 26 de octubre de 2017
Memorando ARCOTEL-CAFI-2017-0651-M de 31 de octubre de 2017
Memorando ARCOTEL-CAFI-2018-0196-M  de 16 de marzo de 2018
Memorando ARCOTEL-CAFI-2018-0198-M  de 16 de marzo de 2018
Memorando ARCOTEL-CAFI-2018-0199-M  de 16 de marzo de 2018
Memorando ARCOTEL-CADF-2018-0414-M  de 20 de marzo de 2018.
Memorando ARCOTEL-CAFI-2018-0210-M de 22 de marzo de 2018
Memorando ARCOTEL-CAFI-2018-0240-M de 02 de abril de 2018
Memorando ARCOTEL-CAFI-2018-0249-M de 03 de abril de 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</si>
  <si>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Mediante Memorando ARCOTEL-CAFI-2018-0198-M el Coordinador General Financiero Administrativo notifica a la Contadora General las recomendaciones del presente informe y solicita se informa el avance o cumplimiento de las indicadas recomendaciones.
Mediante Memorando ARCOTEL-CAFI-2018-0199-M el Coordinador General Financiero Administrativo notifica al Tesorero General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"En cumplimiento a la cita recomendación se realiza los siguientes proceso:
Se obtiene del SIFAF el reporte “Cuadre e-SIGEF vs SIFAF”, dicho reporte es
validado por Contabilidad, en relación al número de factura, la fecha de recaudación,
monto recaudado y número de CUR de ingreso.
Se verifica que el CUR de ingresos contengan las facturas de respaldos respectivas.
Los servidores responsables suscriben el resumen de recaudaciones diarias según
competencias:
Firma responsable de registro
Firma responsable de recaudación
Firma de revisión y aprobación por parte del Tesorero General
Para demostrar el cumplimiento de la recomendación, remito un resumen de reporte
diario de 06 de noviembre y 04 de diciembre de 2017, que contiene: Resumen reporte diario ingresos matriz, suscrito por el recaudador, revisado y
aprobado por el Tesorero General.
Cuadre e-SIGEF vs. SIFAF
CUR de ingresos y factura respectiva
NOTA: Adjunto en físico, tres fojas útiles originales el "INFORME DE
COMUNICACIÓN DE RESULTADOS DE AUDITORÍA", mediante el cual los
líderes de área de esta Dirección suscriben el citado documento en conformidad a sus
competencias de gestión y recomendaciones respectivas."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</si>
  <si>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r>
      <t xml:space="preserve">Memorando ARCOTEL-DAI-2016-0031-M de 21 de septiembre de 20016
Memorando ARCOTEL-CTDE-2017-0048-M de 19 de enero de 2017
CTHB - CTDE email 27-01-2017 (11H49)
</t>
    </r>
    <r>
      <rPr>
        <i/>
        <sz val="8"/>
        <rFont val="Arial"/>
        <family val="2"/>
      </rPr>
      <t xml:space="preserve">Se adjunta 4 Anexos (3 PDF y 1 PowerPoint)
Memorando ARCOTEL-CTHB-2016-0056-M de 31 de agosto de 2016  PDF
Acta de Reunión de Trabajo del 30-09-2016 (12H00)  PDF
Acta de Reunión de Trabajo del 19-12-2016 (09H00)   PDF
Presentación Estado de Trámites CTDE-09-01-2017  PowerPoint
Se adjunta modelo renovación para Otorga el Título Habilitante de Registro del Servicio Comunal y la Concesión de uso y explotación de Frecuencias Esenciales del espectro radioeléctrico 
Memorando ARCOTEL-CTDE-2018-0199-M de 18 de febrero de 2018
El Director Técnico de Títulos Habilitantes del Espectro Radioeléctrico comunica a la Dirección de Auditoría Interna que no se ha dado cumplimiento a esta Recomendación (fotocopia de documento)
</t>
    </r>
    <r>
      <rPr>
        <sz val="8"/>
        <rFont val="Arial"/>
        <family val="2"/>
      </rPr>
      <t xml:space="preserve">
Anexo 1 - Reportes semanales
Anexo 2- Diciembre 2017 - informe de gestión y estadística CTDE dic. 2017
Anexo 2- Enero 2018 - informe de gestión y estadística CTDE dic. 2017
Anexo 2- Febrero 2018 - informe de gestión y estadística CTDE dic. 2017
Anexo 2- Marzo 2018 - informe de gestión y estadística CTDE dic. 2017
Anexo 3-ARCOTEL-CPDP-2017-0056-M
Anexo 4-spr-ctde-02.1_otorgar_o_renovar_thredes_privadas__serv_telecom_y_uso_espectro
Anexo 5- Tablas de resultados - atención  de trámites - red privada
Anexo 5-Indicadores  Oct-Dic-OTH y Dic-ATH
Anexo 5-Informe_indicadores de gestion_enero 2018
Anexo 5-Informe_indicadores_de_gestion_febrero_2018
Anexo 6- Bussines
Memorando ARCOTEL-CTDE-2018-0316-M de 27 de marzo de 2018</t>
    </r>
  </si>
  <si>
    <r>
      <t xml:space="preserve">Mediante Memorando ARCOTEL-DAI-2016-0031-M de 21 de septiembre de 2016, el  Auditor General comunica a la Directora Ejecutiva, lo siguiente:
</t>
    </r>
    <r>
      <rPr>
        <i/>
        <sz val="8"/>
        <rFont val="Arial"/>
        <family val="2"/>
      </rPr>
      <t>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t>
    </r>
    <r>
      <rPr>
        <sz val="8"/>
        <rFont val="Arial"/>
        <family val="2"/>
      </rPr>
      <t xml:space="preserve">
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
</t>
    </r>
    <r>
      <rPr>
        <i/>
        <sz val="8"/>
        <rFont val="Arial"/>
        <family val="2"/>
      </rPr>
      <t>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
Cabe mencionar, que con la expedición del "Estatuto Orgánico de Gestión Organizacional por Procesos de la Agencia de Regulación y Control de las Telecomunicaciones, ARCOTEL"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t>
    </r>
    <r>
      <rPr>
        <sz val="8"/>
        <rFont val="Arial"/>
        <family val="2"/>
      </rPr>
      <t xml:space="preserve">.
Adicionalmente 
Mediante correo electrónico de 27 de enero de 2017 (11H49) la CTHB reenvía al Director de Planificación, Inversión, Seguimiento y Evaluación el email de la CTDE y le comunica lo siguiente: </t>
    </r>
    <r>
      <rPr>
        <i/>
        <sz val="8"/>
        <rFont val="Arial"/>
        <family val="2"/>
      </rPr>
      <t>Con este correo terminamos con la entrega de los 6 casos de mi coordinación (correspondientes a CTDE).
Se adjunta 4 Anexos (3 PDF y 1 PowerPoint)
Memorando ARCOTEL-CTHB-2016-0056-M de 31 de agosto de 2016  PDF
Acta de Reunión de Trabajo del 30-09-2016 (12H00)  PDF
Acta de Reunión de Trabajo del 19-12-2016 (09H00)   PDF
Presentación Estado de Trámites CTDE-09-01-2017  PowerPoint</t>
    </r>
    <r>
      <rPr>
        <sz val="8"/>
        <rFont val="Arial"/>
        <family val="2"/>
      </rPr>
      <t xml:space="preserve">
</t>
    </r>
    <r>
      <rPr>
        <i/>
        <sz val="8"/>
        <rFont val="Arial"/>
        <family val="2"/>
      </rPr>
      <t>NOTA: La CTDE remitió a CTHB  información relacionada con la Recomendación 2 del Informe DAI-AI-0917-2016  (0002-ARCOTEL-AI-2016):
En relación a la evidencia del cumplimiento de las recomendaciones de auditoría y contraloría, comunico lo siguiente:
 1) Automatización de proceso de otorgamiento de títulos habilitantes 
2) Control sobre el proceso de otorgamiento y administración de títulos habilitantes 
3) Propuestas de mejoras para la optimización del proceso de otorgamiento de títulos habilitantes</t>
    </r>
    <r>
      <rPr>
        <sz val="8"/>
        <rFont val="Arial"/>
        <family val="2"/>
      </rPr>
      <t xml:space="preserve">
Adicionalmente, en cumplimiento a esta recomendación, se ha adaptado  el modelo de renovación para Otorga el Título Habilitante de Registro del Servicio Comunal y la Concesión de uso y explotación de Frecuencias Esenciales del espectro radioeléctrico 
En post de la mejora continua de la Dirección Técnica de Títulos Habilitantes del Espectro Radioeléctrico en relación al cumplimiento de esta Recomendación, se han tomado las siguientes acciones correctivas:
•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
• Se remiten mensualmente informes de gestión al Coordinador de Títulos Habilitantes, dentro de los cuales están incluidos los trámites del Otorgamiento de Títulos Habilitantes de operación de Redes Privadas.
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
•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
•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
•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
•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Información que evidencia la continua supervisión en la atención de los trámites de la CTDE, incluyendo los de otorgamiento de operación de redes privadas. 
Con Memorando ARCOTEL-CTDE-2018-0316-M de 27 de marzo de 2018 se remite el reporte de cumplimiento de Recomendaciones de CGE
</t>
    </r>
  </si>
  <si>
    <t xml:space="preserve">ARCOTEL-CZO3-2017-0152-M de 02/02/2017
ARCOTEL-CZO3-2017-0163-M de 03/02/2017
ARCOTEL-CZO3-2017-0168-M de 03/02/2017
ARCOTEL-CZO3-2017-0658-M de 23/05/2017
Correo operativo vehicular control 30/06/2017 
Correo disposición 11/11/2017
Correo disposición 11/11/2017
CORREO CONSTATACIÓN VEHICULAR 22-26 /12/2017
CORREO OPERATIVO DE CONTROL VEHICULAR  6-10/10/2017
CORREO CONTROL VEHICULAR DEL 9-14/02/2018
Memorando ARCOTEL-CZO3-2018-0664-M de 02 de abril de 2018
Memorando ARCOTEL-CZO3-2018-0715-M de 05 de abril de 2018
</t>
  </si>
  <si>
    <t>Recomendaciones Eventuales y Permanentes:   17-Febrero-2015 a  29-Junio-2018</t>
  </si>
  <si>
    <t>Recomendaciones Eventuales y Permanentes 
(17-febrero-2015  a 29-junio-2018)</t>
  </si>
  <si>
    <t>Recomendaciones Eventuales y Permanentes 
(17-febrero-2015  a  29-junio-2018)</t>
  </si>
  <si>
    <t>Recomendaciones Eventuales y Permanentes:   17-Febrero-2015  a  29-junio-2018</t>
  </si>
  <si>
    <t>Recomendaciones Eventuales y Permanentes:   17-Febrero-2015 a  29-junio-2018</t>
  </si>
  <si>
    <t>Memorando ARCOTEL-DAI-2016-0031-M de 21 de septiembre de 2016
Memorando ARCOTEL-DEAR-2016-0061-M de 01 de diciembre de 2016</t>
  </si>
  <si>
    <t>DIRECCION</t>
  </si>
  <si>
    <t>COORDINACION</t>
  </si>
  <si>
    <t>CADF Jefe Cartera</t>
  </si>
  <si>
    <t>CADF Tesorero</t>
  </si>
  <si>
    <t>ZONALES</t>
  </si>
  <si>
    <t>DIRECCIÓN ADMINISTRATIVA</t>
  </si>
  <si>
    <t>DIRECCIÓN FINANCIERA</t>
  </si>
  <si>
    <t>DIRECCIÓN FINANCIERA  →  Contador General</t>
  </si>
  <si>
    <t>DIRECCIÓN FINANCIERA  →  Jefe de Gestión de Cartera</t>
  </si>
  <si>
    <t>DIRECCIÓN FINANCIERA  →  Tesorero General</t>
  </si>
  <si>
    <t>DIRECCIÓN DE TALENTO HUMANO</t>
  </si>
  <si>
    <t>COORDINACIÓN GENERAL ADMINISTRATIVA FINANCIERA</t>
  </si>
  <si>
    <t>DIRECCIÓN TÉCNICA DE CONTROL DEL ESPECTRO RADIOELÉCTRICO</t>
  </si>
  <si>
    <t>DIRECCIÓN TÉCNICA DE HOMOLOGACIÓN DE EQUIPOS</t>
  </si>
  <si>
    <t>DIRECCIÓN TÉCNICA DE CONTROL DE SEGURIDAD DE REDES DE TELECOMUNICACIONES</t>
  </si>
  <si>
    <t>DIRECCIÓN TÉCNICA DE CONTROL DE SERVICIOS DE TELECOMUNICACIONES</t>
  </si>
  <si>
    <t>UNIDAD DE ATENCIÓN AL CONSUMIDOR DE SERVICIOS DE TELECOMUNICACIONES</t>
  </si>
  <si>
    <t>COORDINACIÓN TÉCNICA DE CONTROL</t>
  </si>
  <si>
    <t>DIRECCIÓN DE ASESORÍA JURÍDICA</t>
  </si>
  <si>
    <t>DIRECCIÓN DE IMPUGNACIONES</t>
  </si>
  <si>
    <t>DIRECCIÓN DE PATROCINIO Y COACTIVAS</t>
  </si>
  <si>
    <t>COORDINACIÓN GENERAL JURÍDICA</t>
  </si>
  <si>
    <t>COORDINACIÓN GENERAL DE PLANIFICACIÓN Y GESTIÓN ESTRATÉGICA</t>
  </si>
  <si>
    <t>DIRECCIÓN DE PLANIFICACIÓN, INVERSIÓN, SEGUIMIENTO Y EVALUACIÓN</t>
  </si>
  <si>
    <t>DIRECCIÓN DE PROCESOS, CALIDAD, SERVICIOS Y CAMBIO Y CULTURA ORGANIZACIONAL</t>
  </si>
  <si>
    <t>DIRECCIÓN DE TECNOLOGÍAS DE LA INFORMACIÓN Y COMUNICACIÓN</t>
  </si>
  <si>
    <t>COORDINACIÓN TÉCNICA DE REGULACIÓN</t>
  </si>
  <si>
    <t>DIRECCIÓN TÉCNICA DE REGULACIÓN DEL ESPECTRO RADIOELÉCTRICO</t>
  </si>
  <si>
    <t>DIRECCIÓN TÉCNICA DE ESTUDIOS, ANÁLISIS ESTADÍSTICO Y DE MERCADO</t>
  </si>
  <si>
    <t>DIRECCIÓN TÉCNICA DE REGULACIÓN DE SERVICIOS Y REDES DE TELECOMUNICACIONES</t>
  </si>
  <si>
    <t>DIRECCIÓN TÉCNICA DE TÍTULOS HABILITANTES DEL ESPECTRO RADIOELÉCTRICO</t>
  </si>
  <si>
    <t>DIRECCIÓN TÉCNICA DE GESTIÓN ECONÓMICA DE TÍTULOS HABILITANTES</t>
  </si>
  <si>
    <t>DIRECCIÓN TÉCNICA DE TÍTULOS HABILITANTES DE SERVICIOS Y REDES DE TELECOMUNICACIONES</t>
  </si>
  <si>
    <t>UNIDAD TÉCNICA DE REGISTRO PÚBLICO</t>
  </si>
  <si>
    <t>COORDINACIÓN TÉCNICA DE TÍTULOS HABILITANTES</t>
  </si>
  <si>
    <t>COORDINACIÓN ZONAL 2</t>
  </si>
  <si>
    <t>COORDINACIÓN ZONAL 3</t>
  </si>
  <si>
    <t>COORDINACIÓN ZONAL 4</t>
  </si>
  <si>
    <t>COORDINACIÓN ZONAL 5</t>
  </si>
  <si>
    <t>OFICINA TÉCNICA GALÁPAGOS</t>
  </si>
  <si>
    <t>COORDINACIÓN ZONAL 6</t>
  </si>
  <si>
    <t>DIRECCIÓN EJECUTIVA</t>
  </si>
  <si>
    <t>UNIDAD DE COMUNICACIÓN SOCIAL</t>
  </si>
  <si>
    <t>UNIDAD DE GESTIÓN DOCUMENTAL Y ARCHIVO</t>
  </si>
  <si>
    <t>DIRECTORIO ARCOTEL</t>
  </si>
  <si>
    <t>PRESIDENTE CORDICOM  (NO APLICA)</t>
  </si>
  <si>
    <t>NOMBRE COMPLETO</t>
  </si>
  <si>
    <t>CADF Contador</t>
  </si>
  <si>
    <t>Cuenta de ESTADO 
Revisión CPDS</t>
  </si>
  <si>
    <t>Etiquetas de fila</t>
  </si>
  <si>
    <t>VALIDADO por la respectiva COORDINACIÓN</t>
  </si>
  <si>
    <t>Memorando ARCOTEL-CJUR-2018-0471-M de 16 de julio de 2018 
Memorando ARCOTEL-CJUR-2018-0505-M de 27 julio 2018</t>
  </si>
  <si>
    <t>si</t>
  </si>
  <si>
    <t>Memorando ARCOTEL-CADF-2018-1093-M de 24 de julio de 2018 
Memorando  ARCOTEL-CAFI-2018-0558-M de 06 de agosto de 2018 (validación de Anexo 2 y 3 de la CADF)</t>
  </si>
  <si>
    <t xml:space="preserve">Memorando ARCOTEL-CPDP-2018-0125-M de 12 de julio de 2018  </t>
  </si>
  <si>
    <t xml:space="preserve">ARCOTEL-CPDT-2018-0287-M de 17 de julio de 2018  </t>
  </si>
  <si>
    <t>Memorando ARCOTEL-CAFI-2018-0553-M 01 agosto 2018</t>
  </si>
  <si>
    <t xml:space="preserve">Esta recomendación se considera no aplicable por extemporánea corresponde a hechos sucedidos en el año 2009. 
Decreto Ejecutivo # 8 de 13-08-2009:  Se crea MINTEL y se elimina CONARTEL 
La recomendación ya no es aplicable a la presente fecha.
CADT: Con Memorando  SGTH-2011-552 de  12 de mayo de 2011, la Subdirectora de  Gestión de Talento Humano (E), remite adjunta, a la Directora General Administrativa Financiera , la documentación que sustenta el cumplimiento de esta recomendación, misma que se anexa  como  respaldo.  
Memorando ARCOTEL-CAFI-2018-0511-M de 16 de julio de 2018 
</t>
  </si>
  <si>
    <t xml:space="preserve">Memorando ARCOTEL-CAFI-2018-0511-M de 16 de julio de 2018 </t>
  </si>
  <si>
    <t>SI</t>
  </si>
  <si>
    <t xml:space="preserve">Memorando ARCOTEL-CREG-2018-0338-M de 17 de julio de 2018 
Memorando ARCOTEL-CRDE-2018-0047-M de 13 de julio de 2018 
</t>
  </si>
  <si>
    <t>Memorando ARCOTEL-ARCOTEL-2018-0152-M de 16 de julio de 2018</t>
  </si>
  <si>
    <t>ARCOTEL-CCON-2018-0879-M del 27 julio 2018</t>
  </si>
  <si>
    <t xml:space="preserve">Memorando ARCOTEL-CCDS-2018-0398-M de 20 de julio de 2018 </t>
  </si>
  <si>
    <t>no</t>
  </si>
  <si>
    <t xml:space="preserve">Código de Ética  SUPERTEL 
Resolución SNT-2013-0363 de 11 de diciembre de 2013
Memorando ARCOTEL-CAFI-2018-0511-M de 16 de julio de 2018 </t>
  </si>
  <si>
    <t xml:space="preserve">Memorando ARCOTEL-CREG-2018-0338-M de 17 de julio de 2018 
Memorando ARCOTEL-CRDM-2018-0118-M de 18 de julio de 2018 
Memorando ARCOTEL-CRDE-2018-0047-M de 13 de julio de 2018 
Memorando ARCOTEL-CRDS-2018-0105-M de 11 de julio de 2018 
</t>
  </si>
  <si>
    <t>Memorando ARCOTEL-DECS-2018-0186-M de 12 de julio de 2018</t>
  </si>
  <si>
    <t>N/A</t>
  </si>
  <si>
    <t xml:space="preserve">Informes archivados en los expedientes de personal.
CADT: Se entrega documentación de cinco (5) servidores que se encuentran vinculados en la institución en comisión de servicios de otras instituciones.
Memorando ARCOTEL-CAFI-2018-0511-M de 16 de julio de 2018 
</t>
  </si>
  <si>
    <t xml:space="preserve">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
Memorando ARCOTEL-CZO6-2018-1883-M de 20 de julio de 2018
</t>
  </si>
  <si>
    <t>Memorando ARCOTEL-CZO6-2018-1883-M de 20 de julio de 2018</t>
  </si>
  <si>
    <t xml:space="preserve">Memorando ARCOTEL-CZO3-2018-1620-M de 20 de julio de 2018 </t>
  </si>
  <si>
    <t>Memorando ARCOTEL-CJDA-2018-0247-M de 11 de julio de 2018</t>
  </si>
  <si>
    <t xml:space="preserve">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
Memorando ARCOTEL-CZO5-2018-1240-M de 20 de julio de 2018 
</t>
  </si>
  <si>
    <t xml:space="preserve">Memorando ARCOTEL-CZO5-2018-1240-M de 20 de julio de 2018 </t>
  </si>
  <si>
    <t xml:space="preserve">CADT: La Dirección de Talento Humano cumple con la Normativa y las directrices del Ministerio del Trabajo, previo a la firma de contratos de servicios ocasionales y civiles de servicios profesionales.
Con Memorando ARCOTEL-CAFI-2018-0227-M de 28 de marzo de 2018 se remite reporte de cumplimiento de Recomendaciones de CGE
Memorando ARCOTEL-CAFI-2018-0511-M de 16 de julio de 2018 </t>
  </si>
  <si>
    <t xml:space="preserve">La recomendación no es aplicable, debido a que  la extinta SUPERTEL no volvió a contratar a profesionales para la elaboración de normativa institucional.
CADT: No se ha vuelto a contratar servicios profesionales para el desarrollo de trabajos referentes a normativa institucional, por lo que ya no es aplicable esta recomendación.
Con Memorando ARCOTEL-CAFI-2018-0227-M de 28 de marzo de 2018 se remite reporte de cumplimiento de Recomendaciones de CGE
Memorando ARCOTEL-CAFI-2018-0511-M de 16 de julio de 2018 </t>
  </si>
  <si>
    <t xml:space="preserve">CADT: La Institución mantiene dos personas extranjeras con contratos de servicios ocasionales.
Documentación entregada:
Autorización del Ministerio del Trabajo
Contrato de Servicios Ocasionales
La Arcotel realizó dos contrataciones de profesionales extranjeros observando las disposiciones que rigen para su contratación. Se adjunta documentación pertinente relacionada con la contratación de los Sres.:
Figuera de Jesús Jonathan (Venezolano)
Lopera Santamaría Gladys Leticia (Venezolana)
Con Memorando ARCOTEL-CAFI-2018-0227-M de 28 de marzo de 2018 se remite reporte de cumplimiento de Recomendaciones de CGE
Memorando ARCOTEL-CAFI-2018-0511-M de 16 de julio de 2018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</si>
  <si>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CZO2
Mediante memorando ARCOTEL-CZO2-2016-0362-M de 8 de noviembre de 2016
Memorando ARCOTEL-CZO2-2017-0521-M, de 16 de mayo de 2017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Mediante Memorando ARCOTEL-CADF-2018-1093-M de 24 de julio de 2018 se da respuesta al Memorando ARCOTEL-CPGE-2018-0258-M de 06 de julio de 2018 y se remite el Anexo 3 que contiene el respectivo Plan de Acción.</t>
  </si>
  <si>
    <t>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
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Memorando ARCOTEL-CZO2-2017-0521-M, de 16 de mayo de 2017 e incluye informe de seguimiento de recomendaciones de 16 de mayo de 2017.
Con Memorando ARCOTEL-CZO2-2018-0347-M de 27 de marzo de 2018 se remite el reporte de cumplimiento de Recomendaciones de CGE
Memorando ARCOTEL-CZO2-2018-1051-M de 23 de julio de 2018</t>
  </si>
  <si>
    <t xml:space="preserve">Memorando ARCOTEL-CZO2-2018-1051-M de 23 de julio de 2018 </t>
  </si>
  <si>
    <t>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Mediante Memorando ARCOTEL-CADF-2018-1093-M de 24 de julio de 2018 se da respuesta al Memorando ARCOTEL-CPGE-2018-0258-M de 06 de julio de 2018 y se remite el Anexo 3 que contiene el respectivo Plan de Acción de la Dirección Financiera.</t>
  </si>
  <si>
    <t xml:space="preserve">Memorando ARCOTEL-CCDH-2018-0069-M de 12 de julio de 2018 </t>
  </si>
  <si>
    <t>Memorando ARCOTEL-CJDP-2018-0469-M de 12 de julio de 2018</t>
  </si>
  <si>
    <t xml:space="preserve">De acuerdo al Memorando ARCOTEL-DAI-2016-0019-M de 09 de agosto de 2016 se ha notificado sobre las recomendaciones del Informe 11936-1-2014  (DAI-AI-0301-2016)  con Oficio N° ARCOTEL-DAIN-2016-0013-M
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
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
Memorando ARCOTEL-CZO2-2017-0521-M, de 16 de mayo de 2017 e incluye informe de seguimiento de recomendaciones de 16 de mayo de 2017
Con Memorando ARCOTEL-CZO2-2018-0347-M de 27 de marzo de 2018 se remite el reporte de cumplimiento de Recomendaciones de CGE
Memorando ARCOTEL-CZO2-2018-1051-M de 23 de julio de 2018
</t>
  </si>
  <si>
    <t xml:space="preserve">Memorando ARCOTEL-CZO4-2018-0513-M de 24 de julio de 2018 </t>
  </si>
  <si>
    <t xml:space="preserve">Con Memorando ARCOTEL-CZO5-2018-0396-M de 21 de marzo de 2018 se remite el reporte de cumplimiento de Recomendaciones de la CGE
Memorando ARCOTEL-CZO5-2018-1240-M de 20 de julio de 2018 </t>
  </si>
  <si>
    <t>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Con Memorando ARCOTEL-CZO6-2018-0710-M de 27 de marzo de 2018 se remite el reporte de cumplimiento de Recomendaciones de la CGE.
Memorando ARCOTEL-CZO6-2018-1883-M de 20 de julio de 2018</t>
  </si>
  <si>
    <t xml:space="preserve">Memorando ARCOTEL-CZ5G-2018-0346-M de 20 de julio de 2018 </t>
  </si>
  <si>
    <t xml:space="preserve">Mediante memorando ARCOTEL-CCDH-2016-0053-M, se dispone a los servidores de la Dirección Técnica de Homologación de Equipos el cumplimiento de la recomendación.
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Mediante Memorando ARCOTEL-CCDH-2017-0018-M de 26 de enero de 2017 se remite el reporte consolidado del seguimiento de las recomendaciones.
Mediante memorando  ARCOTEL-CCDH-2017-0043-M de 30 de marzo de 2017 se remite a la CDPS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
Memorando ARCOTEL-CCDH-2018-0069-M de 12 de julio de 2018 </t>
  </si>
  <si>
    <t xml:space="preserve">Memorando ARCOTEL-CTDG-2018-0348-M de 11 de julio de 2018 
Memorando ARCOTEL-CTHB-2018-0773-M de 02 de agosto de 2018 </t>
  </si>
  <si>
    <t xml:space="preserve">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
Con Memorando  ARCOTEL-CCDE-2018-0235-M de 05 de abril de 2018 se remite reporte de cumplimiento de Recomendaciones de CGE
Memorando ARCOTEL-CCDE-2018-0528-M de 23 de julio de 2018 </t>
  </si>
  <si>
    <t xml:space="preserve">Memorando ARCOTEL-CCDE-2018-0528-M de 23 de julio de 2018 
Memorando ARCOTEL-CCDE-2018-0568-M de 03 de agosto de 2018 </t>
  </si>
  <si>
    <t xml:space="preserve">Memorando ARCOTEL-CCDR-2018-0045-M de 13 de julio de 2018 </t>
  </si>
  <si>
    <t xml:space="preserve"> El motivo del informe indica"" examen especial al registro y administración de los bienes de Larga Duración de la SUPERTEL, lo cual no se administra en la Dirección Técnica de Estudios y Análisis Estadístico y de Mercado. Asimismo en la descripción de la recomendación indica que es con el " fin de fortalecer el control interno de las áreas administrativas y financieras", sin embargo la CRDM es una unidad técnica.
Con Memorando ARCOTEL-CRDM-2018-0047-M de 02 de abril de 2018 se remite el reporte de cumplimiento de Recomendaciones de CGE,  puntualizando que la Recomendación 1 del informe 11936-1-2014 (DAI-AI-0301-2016) no es competencia de la CRDM.
Mediante Memorando ARCOTEL-CREG-2018-0338-M de 17 de julio de 2018 se remite el Anexo 3 que contiene los Planes de Acción para el cumplimiento de las Recomendaciones de CREG, CRDE, CRDM y CRDS. </t>
  </si>
  <si>
    <t xml:space="preserve">Memorando ARCOTEL-CREG-2018-0338-M de 17 de julio de 2018 
Memorando ARCOTEL-CRDM-2018-0118-M de 18 de julio de 2018 
</t>
  </si>
  <si>
    <t>Socialización de recomendaciones a servidores CPDP
Marzo 27: Informado a todos los servidores dela CPDP mediante Quipux
Con Memorando ARCOTEL-CPDP-2018-0054-M de 27 de marzo de 2018 se remite el reporte de cumplimiento de Recomendaciones de CGE</t>
  </si>
  <si>
    <t xml:space="preserve">CADT: La Dirección de Talento Humano cumple con las acciones, seguimiento y aplicación de recomendaciones emitidas por Auditoría. 
Con Memorando ARCOTEL-CAFI-2018-0227-M de 28 de marzo de 2018 se remite reporte de cumplimiento de Recomendaciones de CGE
Memorando ARCOTEL-CAFI-2018-0511-M de 16 de julio de 2018 </t>
  </si>
  <si>
    <t>Memorando ARCOTEL-CJDI-2018-0355-M de 12 de julio de 2018</t>
  </si>
  <si>
    <t xml:space="preserve">Memorando ARCOTEL-CTHB-2018-0689-M de 13 de julio de 2018 
Memorando ARCOTEL-CTHB-2018-0773-M de 02 de agosto de 2018 </t>
  </si>
  <si>
    <t xml:space="preserve">Memorando ARCOTEL-CTDE-2018-0746-M de 13 de julio de 2018 
Memorando ARCOTEL-CTHB-2018-0773-M de 02 de agosto de 2018 
Memorando ARCOTEL-CTDE-2018-0843-M de 02 de agosto de 2018 </t>
  </si>
  <si>
    <t>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t>
  </si>
  <si>
    <t xml:space="preserve">Memorando ARCOTEL-CTRP-2018-0324-M de 12 de julio de 2018 </t>
  </si>
  <si>
    <t xml:space="preserve">De acuerdo al Memorando ARCOTEL-DAI-2016-0019-M de 09 de agosto de 2016 se ha notificado sobre las recomendaciones del Informe 11936-1-2014  (DAI-AI-0301-2016)  con Oficio N° ARCOTEL-DAIN-2016-0013-M
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
Me permito comunicar que se esta dando fiel cumplimiento  a las recomendaciones para lo cual adjunto el memorando DAM-2015-1093-M
Con el informe
Mediante Memorandos  ARCOTEL CZO2-2017-1348, 1379 y 1480, mediante los cuales se presentó los informes sobre expedientes individuales de los bienes de larga duración
Con Memorando ARCOTEL-CZO2-2018-0347-M de 27 de marzo de 2018 se remite el reporte de cumplimiento de Recomendaciones de CGE
Memorando ARCOTEL-CZO2-2018-1051-M de 23 de julio de 2018
</t>
  </si>
  <si>
    <t>En cumplimiento de la recomendación se adjuntan los documentos indicados.  
Con Memorando ARCOTEL-CZO6-2018-0710-M de 27 de marzo de 2018 se remite el reporte de cumplimiento de Recomendaciones de la CGE.
Memorando ARCOTEL-CZO6-2018-1883-M de 20 de julio de 2018</t>
  </si>
  <si>
    <t xml:space="preserve">De acuerdo al Memorando ARCOTEL-DAI-2016-0019-M de 09 de agosto de 2016 se ha notificado sobre las recomendaciones del Informe 11936-1-2014  (DAI-AI-0301-2016)  con Oficio N° ARCOTEL-DAIN-2016-0013-M
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
En relación a esta recomendación, que esta dando fiel cumplimiento, para lo cual adjunto el documento escaneado del vehículo PEQ-641, donde se puede observar que se cuenta con la documentación individualizada por vehículo, y así se dispone de todos.
Se da cumplimiento al seguimiento de esta recomendación mediante informes mensuales: 
Abril AT-CZO2-A-2017-0013
Mayo AT-CZ=2-A-2017-0014
Junio AT-CZ=2-A-2017-0026
Julio AT-CZ=2-A-2017-0039
Agosto AT-CZ=2-A-2017-0029
Septiembre AT-CZ=2-A-2017-0059
Noviembre AT-CZ=2-A-2017-0081
Diciembre AT-CZ=2-A-2017-0099
Con Memorando ARCOTEL-CZO2-2018-0347-M de 27 de marzo de 2018 se remite el reporte de cumplimiento de Recomendaciones de CGE
Memorando ARCOTEL-CZO2-2018-1051-M de 23 de julio de 2018
</t>
  </si>
  <si>
    <t>En cumplimiento de la recomendación se adjuntan los memorandos indicados.  
Con Memorando ARCOTEL-CZO6-2018-0710-M de 27 de marzo de 2018 se remite el reporte de cumplimiento de Recomendaciones de la CGE.
Memorando ARCOTEL-CZO6-2018-1883-M de 20 de julio de 2018</t>
  </si>
  <si>
    <t xml:space="preserve">Con Memorando ARCOTEL-CZO2-2018-0347-M de 27 de marzo de 2018 se remite el reporte de cumplimiento de Recomendaciones de CGE
Memorando ARCOTEL-CZO2-2018-1051-M de 23 de julio de 2018
</t>
  </si>
  <si>
    <t xml:space="preserve">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Con Memorando ARCOTEL-CZ5G-2018-0137-M de 28 de marzo de 2018 se remite el reporte de cumplimiento de Recomendaciones  de CGE
Memorando ARCOTEL-CZ5G-2018-0346-M de 20 de julio de 2018 
</t>
  </si>
  <si>
    <t xml:space="preserve">Se adjunta documentación de procesos de contratación referente al cumplimiento de la recomendación. 
Con Memorando ARCOTEL-CZO6-2018-0710-M de 27 de marzo de 2018 se remite el reporte de cumplimiento de Recomendaciones de la CGE.
Memorando ARCOTEL-CZO6-2018-1883-M de 20 de julio de 2018
</t>
  </si>
  <si>
    <t xml:space="preserve">Memorando ARCOTEL-DAI-2017-0024-M de 09 de marzo de 2017 (notificación DEAR)
Memorando ARCOTEL-ARCOTEL-2017-0036-M de 20 de marzo de 2017
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
</t>
  </si>
  <si>
    <t>ARCOTEL-CPGE-2018-0286-M
30 JULIO 2018
ARCOTEL-CPGE-2018-0287-M
30 JULIO 2018
ARCOTEL-CPGE-2018-0298-M 
06 AGOSTO 2018</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</si>
  <si>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DEAR
Memorando ARCOTEL-ARCOTEL-2017-0036-M de 20 de marzo de 2017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t>
  </si>
  <si>
    <t>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 de la Dirección Financiera.</t>
  </si>
  <si>
    <t>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
Con Memorando ARCOTEL-CAFI-2018-0248-M de 03 de abril de 2018, la CADF remite reporte de cumplimiento de Recomendaciones de CGE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 de la Dirección Financiera.</t>
  </si>
  <si>
    <t>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
 Incluir fecha del Acta - Complementar con documento verificador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 de la Dirección Financiera.</t>
  </si>
  <si>
    <t xml:space="preserve">CADT: Se anexa Memorando ARCOTEL-CAFI-2016-0092-M de 27 de septiembre de 2016
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
Con Memorando ARCOTEL-CAFI-2018-0227-M de 28 de marzo de 2018 se remite reporte de cumplimiento de Recomendaciones de CGE
Memorando ARCOTEL-CAFI-2018-0511-M de 16 de julio de 2018 </t>
  </si>
  <si>
    <t xml:space="preserve">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
Referirse a los documentos verificadores colocados en la carpeta compartida ubicada en el Servidor Institucional 
Con Memorando ARCOTEL-DECS-2018-0080-M de 28 de marzo de 2018 se remite el reporte de cumplimiento de Recomendaciones de CGE
Mediante Memorando ARCOTEL-DECS-2018-0166-M de 22 de junio de 2018, en respuesta al memorando ARCOTEL-CPGE-2018-0221-M de 22 de junio de 2018, se informa que el Lic. Fredy Velasco es el servidor delegado del seguimiento de las recomendaciones de la CGE correspondientes a la DECS.
</t>
  </si>
  <si>
    <r>
      <t xml:space="preserve">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"ESTATUTO ORGÁNICO DE GESTIÓN ORGANIZACIONAL POR PROCESOS DE LA AGENCIA DE REGULACIÓN Y CONTROL DE LAS TELECOMUNICACIONES, ARCOTEL".
De conformidad al Estatuto no es competencia de CPDP.
Marzo 27: Reiteramos lo informado en diciembre 2017, no es competencia de la CPDP
Con Memorando ARCOTEL-CPDP-2018-0054-M de 27 de marzo de 2018 se remite el reporte de cumplimiento de Recomendaciones de CGE
</t>
    </r>
    <r>
      <rPr>
        <sz val="8"/>
        <color indexed="10"/>
        <rFont val="Arial"/>
        <family val="2"/>
      </rPr>
      <t/>
    </r>
  </si>
  <si>
    <t>Se designó al Abg. Sebastián Franco el encargo, seguimiento y evaluación periódica de la aplicación de las Recomendaciones y para la asistencia a las reuniones de trabajo.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Mediante Memorando ARCOTEL-CTRP-2018-0304-M de 26 de junio de 2018 se señala el  Abg. Sebastián Franco  es el delegado para realizar el seguimiento de las Recomendaciones de Auditoría Interna y de la CGE.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t>
  </si>
  <si>
    <t xml:space="preserve">Con Memorando  ARCOTEL-CCDE-2018-0235-M de 05 de abril de 2018 se remite reporte de cumplimiento de Recomendaciones de CGE
Memorando ARCOTEL-CCDE-2018-0528-M de 23 de julio de 2018 </t>
  </si>
  <si>
    <t xml:space="preserve">Mediante memorando ARCOTEL-CCDH-2016-0050-M de 30 de septiembre de 2016, se designa a los ingenieros Rafael Matute (principal) y Santiago Noriega (alterno) el seguimiento y evaluación de esta recomendación, a fin de que presenten los informes trimestrales consolidados de cumplimiento.
Mediante memorando  ARCOTEL-CCDH-2017-0043-M de 30 de marzo de 2017, se remite a la CDPS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
Memorando ARCOTEL-CCDH-2018-0069-M de 12 de julio de 2018 </t>
  </si>
  <si>
    <t>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
Memorando ARCOTEL-CZO2-2017-0521-M  de 16 de mayo de 2017 e incluye informe de seguimiento de recomendaciones de 16 de mayo de 2017
Memorando ARCOTEL - CZO2-2017-1477-M de 22 de diciembre de 2017 (Informe de seguimiento de las recomendaciones)
Con Memorando ARCOTEL-CZO2-2018-0347-M de 27 de marzo de 2018 se remite el reporte de cumplimiento de Recomendaciones de CGE
Memorando ARCOTEL-CZO2-2018-1051-M de 23 de julio de 2018</t>
  </si>
  <si>
    <t xml:space="preserve">Con Memorando ARCOTEL-CZO4-2018-0222-M de 27 de marzo de 2018 se remite el reporte de cumplimiento de Recomendaciones de CGE
Memorando ARCOTEL-CZO4-2018-0513-M de 24 de julio de 2018 </t>
  </si>
  <si>
    <t xml:space="preserve">Con Memorando ARCOTEL-CZ5-2015-0237-M de 27 de mayo de 2015 se designa a Mariana Barros 
Con Memorando ARCOTEL-CZO5-2018-0396-M de 21 de marzo de 2018 se remite el reporte de cumplimiento de Recomendaciones de la CGE
Con Memorando ARCOTEL-CZO5-2018-1098-M de 22 de junio de 2018  se designa a Mariana Barros para que realice el seguimiento de Recomendaciones de la CGE
Memorando ARCOTEL-CZO5-2018-1240-M de 20 de julio de 2018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</si>
  <si>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Memorando ARCOTEL-DE-2015-0094-M  de 23 de noviembre de 2015
Memorando ARCOTEL-DFN-2015-1183-M de 31 de diciembre de 2015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Mediante Memorando ARCOTEL-CADF-2018-1093-M de 24 de julio de 2018 se da respuesta al Memorando ARCOTEL-CPGE-2018-0258-M de 06 de julio de 2018 y se remite el Anexo 3 que contiene el respectivo Plan de Acción.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</si>
  <si>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Memorando ARCOTEL-DE-2015-0094-M  de 23 de noviembre de 2015
Memorando ARCOTEL-DFN-2015-1183-M de 31 de diciembre de 2015
Memorando ARCOTEL-DFN-2016-0741-M de 31 de mayo de 2016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Mediante Memorando ARCOTEL-CADF-2018-1093-M de 24 de julio de 2018 se da respuesta al Memorando ARCOTEL-CPGE-2018-0258-M de 06 de julio de 2018 y se remite el Anexo 3 que contiene el respectivo Plan de Acción.</t>
  </si>
  <si>
    <t xml:space="preserve">CADT: De acuerdo a la Metodología implementada por el Ministerio del Trabajo se realizó el levantamiento de las necesidades de capacitación de los servidores de la ARCOTEL.
Documentación entregada: 
1. Plan de Capacitación 2017 Aprobado.
2. Registro de actividades de capacitación ejecutadas en el periodo 2017
En el primer trimestre de 2018, se ha elaborado y aprobado el Plan de Capacitación 2018, de conformidad a las directrices del Ministerio del Trabajo.
Con Memorando ARCOTEL-CAFI-2018-0227-M de 28 de marzo de 2018 se remite reporte de cumplimiento de Recomendaciones de CGE
Referirse a los documentos verificadores colocados en la carpeta compartida ubicada en el Servidor Institucional 
Memorando ARCOTEL-CAFI-2018-0511-M de 16 de julio de 2018 </t>
  </si>
  <si>
    <t xml:space="preserve">Esta recomendación es de competencia de la  DTH, sin embargo las actividades de Talento Humano descentralizadas se realizan conforme los procesos estandarizados por la DTH como se puede observar en Memorando ARCOTEL-CZ5-2016-0001-C de 24 de mayo de 2016.
Con Memorando ARCOTEL-CZO5-2018-0396-M de 21 de marzo de 2018 se remite el reporte de cumplimiento de Recomendaciones de la CGE
Referirse a los documentos verificadores colocados en la carpeta compartida ubicada en el Servidor Institucional 
Memorando ARCOTEL-CZO5-2018-1240-M de 20 de julio de 2018 </t>
  </si>
  <si>
    <t>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
Con Memorando ARCOTEL-CZO6-2018-0710-M de 27 de marzo de 2018 se remite el reporte de cumplimiento de Recomendaciones de la CGE.
Referirse a los documentos verificadores colocados en la carpeta compartida ubicada en el Servidor Institucional.
Memorando ARCOTEL-CZO6-2018-1883-M de 20 de julio de 2018</t>
  </si>
  <si>
    <t xml:space="preserve">No aplica , corresponde aplicación a la Dirección Ejecutiva y la Dirección de Talento Humano.  Al momento la CZ5G cuenta con un solo servidor en el área de control, el mismo que realiza todo el trabajo técnico, no existiendo un pool de técnicos
Con Memorando ARCOTEL-CZ5G-2018-0137-M de 28 de marzo de 2018 se remite el reporte de cumplimiento de Recomendaciones  de CGE
Memorando ARCOTEL-CZ5G-2018-0346-M de 20 de julio de 2018 </t>
  </si>
  <si>
    <t>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
Se solicitó al Coordinador General de Planificación y Gestión Estratégica, la inclusión de la recomendación en la Normativa Institucional por tratarse una Recomendación permanente.
Se envió al Coordinador General de Planificación y Gestión Estratégica, la actualización de la matriz de Recomendaciones de la ARCOTEL.
Se remite a la Dirección de Talento Humano el acta de entrega-recepción por  el  traslado  del Ing. Luis Enrique Flores Saranchi a otra Unidad Administrativa.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Con Memorando ARCOTEL-CCON-2018-0863-M se remite a CADT el Acta de Entrega - Recepción de registros y archivos suscrita el 10 de abril de 2018 entre la Sra. Laura Flores y la Lcda. Andrea Mosquera.</t>
  </si>
  <si>
    <t xml:space="preserve">CADT:  Las actas de entrega recepción que se hace referencia en esta recomendación, se adjuntan a las acciones de personal o notificaciones del personal de contrato; y reposan en los expedientes de cada servidor.
Con Memorando ARCOTEL-CAFI-2018-0227-M de 28 de marzo de 2018 se remite reporte de cumplimiento de Recomendaciones de CGE
Memorando ARCOTEL-CAFI-2018-0511-M de 16 de julio de 2018 </t>
  </si>
  <si>
    <t>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
Con Memorando ARCOTEL-CTHB-2018-0293-M de 27 de marzo de 2018 se remite el reporte de cumplimiento de Recomendaciones de CGE</t>
  </si>
  <si>
    <t xml:space="preserve">Se remitió a la Dirección Nacional de Talento Humano los Informes y Actas de Entrega Recepción  de los funcionarios que se desvincularon de la CTDE, con los siguientes  Memorandos:  
ARCOTEL-CTDE-2017-1043-M de 12 de diciembre de 2017,  el Informe de gestión suscrito por el señor José María Velasco Espinosa  por desvinculación de la institución 
ARCOTEL-CTDE-2017-1044-M de 12 de diciembre de 2017,  el Informe suscrito por el señor Wilmer Alcides Yépez Tamayo por traslado administrativo
ARCOTEL-CTDE-2017-1063-M de 13 de diciembre de 2017,  el Informe por desvinculación de la institución suscrito por la ingeniera Verónica Ximena Jarrín Aguas
ARCOTEL-CTDE-2017-1043-M de 12 de diciembre de 2017,  el Informe suscrito por la Mgs. Nelly Roxana Cahuasquí López por cambio administrativo.
ARCOTEL-CTDE-2018-0310-M de 26 de marzo de 2018,  el Informe suscrito por la Dra.
Piedad Maldonado  desvinculación de la Institución de la Institución.
Con Memorando ARCOTEL-CTDE-2018-0316-M de 27 de marzo de 2018 se remite el reporte de cumplimiento de Recomendaciones de CGE
</t>
  </si>
  <si>
    <t xml:space="preserve">- La CRDE fue creada a partir del 20 de julio de 2016 con la aprobación del estatuto de ARCOTEL. Los funcionarios técnicos se han mantenido y los funcionarios que dan soporte administrativo provienen de otras direcciones.
- Con Memorando ARCOTEL-CRDE-2017-0005-M se remitió el Informe de Gestión de la ex Dirección del Espectro Radioeléctrico.
- Con Memorando ARCOTEL-CRDE-2017-0021-M se remitió el informe de labores de la Ing. Nancy Chicango, quien presentó su renuncia y trabajó en la Institución hasta el miércoles 22 de marzo de 2017.
- Con oficio de 07 de agosto de 2017, el ingeniero David Paredes quien fue removido de su cargo, remitió el informe de labores a la Dirección de Talento Humano.
-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 Con Memorando ARCOTEL-CRDE-2018-0012-M de 26 de marzo de 2018 se remite el reporte de cumplimiento de Recomendaciones de la CGE.
- Para el segundo trimestre del 2018 no ha existido movimiento de personal en la CRDE.
Mediante Memorando ARCOTEL-CREG-2018-0338-M de 17 de julio de 2018 se remite el Anexo 3 que contiene los Planes de Acción para el cumplimiento de las Recomendaciones de CREG, CRDE, CRDM y CRDS. </t>
  </si>
  <si>
    <t xml:space="preserve">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
Mediante Memorandos ARCOTEL-CCON-2016-0248-M de 20 de octubre de 2016 y ARCOTEL-CCON-2017-0028-M de 9 de enero de 2017, se remiten a la Dirección de Talento Humano las actas de los Servidores entrantes y salientes.
Con Memorando ARCOTEL-CCDH-2018-0023-M de 27 de marzo de 2018 se remite reporte de cumplimiento de Recomendaciones de CGE
Memorando ARCOTEL-CCDH-2018-0069-M de 12 de julio de 2018 </t>
  </si>
  <si>
    <t>Con Memorando ARCOTEL-CZO5-2018-0396-M de 21 de marzo de 2018 se remite el reporte de cumplimiento de Recomendaciones de la CGE
Memorando ARCOTEL-CZO5-2018-1240-M de 20 de julio de 2018 
Informe de Gestión por salida de la institución y acta entrega recepción de bienes de fecha 8 de marzo de 2018 (Abg. Verónica Cevallos)</t>
  </si>
  <si>
    <t>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
Con Memorando ARCOTEL-CZO6-2018-0710-M de 27 de marzo de 2018 se remite el reporte de cumplimiento de Recomendaciones de la CGE.
Memorando ARCOTEL-CZO6-2018-1883-M de 20 de julio de 2018</t>
  </si>
  <si>
    <t xml:space="preserve">Mediante sumilla inserta en el Memorando ARCOTEL-DE-2016-0062-M, de 16 de mayo de 2016, se dispuso al responsable de Talento Humano de la OTG, la aplicación inmediata de esta recomendación para los casos pertinentes. 
No se han presentado estos casos en la CZ5G.
Con Memorando ARCOTEL-CZ5G-2018-0137-M de 28 de marzo de 2018 se remite el reporte de cumplimiento de Recomendaciones  de CGE
Memorando ARCOTEL-CZ5G-2018-0346-M de 20 de julio de 2018 </t>
  </si>
  <si>
    <t xml:space="preserve">Con Memorando ARCOTEL-CPDS-2017-0009-M de 23 de enero de 2017 se comunica al Coordinador General de Planificación y Gestión Estratégica que con los siguientes documentos, la Dirección de Planificación, Inversión, Seguimiento y Evaluación cumple con esta recomendación:
1. Memorando ARCOTEL-DPP-2016-0083-M de 19 de mayo de 2016, se emiten las Directrices para Cumplimiento de Recomendaciones de Auditoría Interna.
2. Memorando ARCOTEL-DPP-2016-0065-M de 20 de abril de 2016, Implantación de Recomendaciones de la Auditoria Interna memorando ARCOTEL-DPP-2016-0064-M de 20 de abril de 2016, Implantación de Recomendaciones de la Auditoria Interna.
3. Memorando ARCOTEL-DPP-2016-0057-M de 01 de abril de 2016, Validación de Recomendaciones de la Ex Senatel, referente al memorando ARCOTEL-DAM-2016-0101 M.
4. Memorando ARCOTEL-DPP-2016-0056-M de 01 de abril de 2016, sobre Examen Especial a los Procesos Precontractual, Contractual y de ejecución del Proyecto SAMM.
5. Memorando ARCOTEL-DPP-2016-0021-M de 28 de enero de 2016, Implantación de las Recomendaciones de la Auditoría Interna de la ARCOTEL.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
Con Memorando ARCOTEL-CPGE-2018-0068-M 30 de enero de 2018 se remite al Director Ejecutivo el Informe de Gestión y Resultados de la Planificación Institucional 2017  donde se incluye el informe de cumplimiento de las Recomendaciones de la CGE a la gestión de la ARCOTEL.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Mediante Memorandos ARCOTEL-CPGE-2018-0249-M, 0250-M, 0251-M, 0252-M, 0253-M, 0254-M, 0255-M, 0256-M, 0257-M y 0258-M de 06 de julio de 2018 se solicitó a las unidades administrativas de la ARCOTEL que realicen la revisión y validación del cumplimiento de las Recomendaciones de Auditoría Interna y de la Contraloría General del Estado, y que remitan hasta el 13-07-2018 los respectivos reportes de cumplimiento, incluyendo su plan de acción.
</t>
  </si>
  <si>
    <t xml:space="preserve">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
Con Memorando ARCOTEL-CAFI-2018-0227-M de 28 de marzo de 2018 se remite reporte de cumplimiento de Recomendaciones de CGE
Memorando ARCOTEL-CAFI-2018-0511-M de 16 de julio de 2018 </t>
  </si>
  <si>
    <t>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Referirse a los documentos verificadores colocados en la carpeta compartida ubicada en el Servidor Institucional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t>
  </si>
  <si>
    <t xml:space="preserve">Con memorando ARCOTEL-CJUR-2017-0172-M de 20 de marzo de 2017 se informa a la DEAR el cumplimiento de esta recomendación
Con memorando ARCOTEL-CJDA-2017-0092-M 11/ABR/2017 se realiza la asignación de actividades
Mediante  Memorando  ARCOTEL-CJDA-2017-0251-M de 19 de septiembre de 2017, se informa que la falta de personal puede afectar la gestión institucional.
Mediante memorando ARCOTEL-CJDA-2017-0258-M 26/SEP/2017, se solicita personal
</t>
  </si>
  <si>
    <t>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Se definió funciones a cada servidor del área financiera y administrativa.
Mediante Memorando : CZO2-2017-02554M  y  CZO2-2017-0255-M de 1 marzo de 2017 se establecieron la asignación de atribuciones y responsabilidades.
Con Memorando ARCOTEL-CZO2-2018-0347-M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ARCOTEL-CZO2-2018-1051-M de 23 de julio de 2018</t>
  </si>
  <si>
    <t xml:space="preserve">Con Memorando ARCOTEL-CZO5-2018-0396-M de 21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
Memorando ARCOTEL-CZO5-2018-1240-M de 20 de julio de 2018 </t>
  </si>
  <si>
    <t xml:space="preserve">Mediante  ARCOTEL-CZ5G-2017-0111-M se dispuso al personal administrativo financiero de la CZ5G, que  dentro de sus funciones únicamente ejecuten las actividades que están asignadas y eviten caer en acciones contrarias a lo que establece la recomendación.
Con Memorando ARCOTEL-CZ5G-2018-0137-M de 28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ARCOTEL-CZ5G-2018-0346-M de 20 de julio de 2018 </t>
  </si>
  <si>
    <t xml:space="preserve"> - Con Memorando No. ARCOTEL-CCON-2017-0093-M, se informa sobre cumplimiento de las recomendaciones de la Auditoría.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
Con Memorando ARCOTEL-CCON-2018-0290-M de 29 de marzo de 2018 (CCDR)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ARCOTEL-CCDR-2018-0045-M de 13 de julio de 2018 </t>
  </si>
  <si>
    <t xml:space="preserve">El Director de la CCDH considerando el Estatuto Orgánico de Gestión organizacional por procesos de la ARCOTEL y los memorandos ARCOTEL-CADT-2016-0173-M y
ARCOTEL-CADT-2016-0241-M relativos a los roles de los servidores y su ámbito de aplicación, verifica que la asignación de funciones no sean incompatibles con actos financieros o administrativos.
Mediante memorandos ARCOTEL-CCDH-2017-0014,15,16,17,45, 46. 47, 48, 49, 50-M, se dispone las actividades de los servidores de la CCDH, verificando lo dispuesto en esta recomendación.  
Con Memorando ARCOTEL-CCDH-2018-0023-M de 27 de marzo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ARCOTEL-CCDH-2018-0069-M de 12 de julio de 2018 </t>
  </si>
  <si>
    <t xml:space="preserve">Con Memorando  ARCOTEL-CCDE-2018-0235-M de 05 de abril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ARCOTEL-CCDE-2018-0528-M de 23 de julio de 2018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</si>
  <si>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ARCOTEL-CAFI-2018-0041 de 18 de enero de 2018 se comunica a la DAI sobre las acciones adoptadas para el cumplimiento de la Recomendación 4 constante en el Informe DAI-AI-0878-2016 
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
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
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
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
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
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
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
Mediante memorando ARCOTEL-CAFI-2018-0179-M de 13 de marzo de 2018, el Coordinado General Administrativo Financiero,  informa al Coordinador General de Planificación y Gestión Estratégica, el cronograma que se llevará a cabo para el cumplimiento de la citada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"Mediante memorando ARCOTEL-CAFI-2018-0179-M de 13 de marzo de 2018, se
adjunto el cronograma avance y resultado de conciliación bancarios 2013-2015, para
cumplir la citada recomendación.
Se concluyó la conciliación del mes de abril de año 2013, misma fue entregado
mediante memorando ARCOTEL-CADF-2018-0316-M de 27 de febrero de 2018,
para la validación de la Contadora General".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
Mediante Memorando ARCOTEL-CADF-2018-1093-M de 24 de julio de 2018 se da respuesta al Memorando ARCOTEL-CPGE-2018-0258-M de 06 de julio de 2018 y se remite el Anexo 3 que contiene el respectivo Plan de Acción.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</si>
  <si>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Mediante Memorando ARCOTEL-CAFI-2018-0198-M el Coordinador General Financiero Administrativo notifica a la Contadora General las recomendaciones del presente informe y solicita se informa el avance o cumplimiento de las indicadas recomendaciones.
Mediante Memorando ARCOTEL-CAFI-2018-0199-M el Coordinador General Financiero Administrativo notifica al Tesorero General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"En cumplimiento a la cita recomendación se realiza los siguientes proceso:
Se obtiene del SIFAF el reporte “Cuadre e-SIGEF vs SIFAF”, dicho reporte es
validado por Contabilidad, en relación al número de factura, la fecha de recaudación,
monto recaudado y número de CUR de ingreso.
Se verifica que el CUR de ingresos contengan las facturas de respaldos respectivas.
Los servidores responsables suscriben el resumen de recaudaciones diarias según
competencias:
Firma responsable de registro
Firma responsable de recaudación
Firma de revisión y aprobación por parte del Tesorero General
Para demostrar el cumplimiento de la recomendación, remito un resumen de reporte
diario de 06 de noviembre y 04 de diciembre de 2017, que contiene: Resumen reporte diario ingresos matriz, suscrito por el recaudador, revisado y
aprobado por el Tesorero General.
Cuadre e-SIGEF vs. SIFAF
CUR de ingresos y factura respectiva
NOTA: Adjunto en físico, tres fojas útiles originales el "INFORME DE
COMUNICACIÓN DE RESULTADOS DE AUDITORÍA", mediante el cual los
líderes de área de esta Dirección suscriben el citado documento en conformidad a sus
competencias de gestión y recomendaciones respectivas."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t>
  </si>
  <si>
    <t>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
1.-  La documentación física de Títulos  Habilitantes se identifica en orden secuencial numérica en Tomo y Fojas, foliados y rotulados. Se respalda en archivos físicos y digitales,  almacenados digitalmente en el sistema ONBASE.
 2.- La documentación física de los Registros de Interconexiones se identifican por Actas y Páginas, en orden secuencial numérica y sus marginaciones, los archivos físicos son  identificados y rotulados. Se encuentran en archivos digitales de respaldo en el Sistema ONBASE.
3.- Los Registros de datos a la marginación de contratos de los Servicios de Telecomunicaciones, se evidencian en archivos físicos
identificados por leyenda y por servicios. Los datos almacenados se evidencian en el Sistema SACOF y SIRATV, además se lleva un registro en Hoja de Excel que sirve para el descargo del GPR.                    4.- Inventario permanente de los archivos a cargo del Registro Público. 
Estas actividades son perennes de la gestión que se realiza diariamente en la  Unidad. 
Memorando ARCOTEL-CTRP-2016-0012-M de 30 de diciembre de 2016., Gestión 2016 implantada a los procedimiento para asegurar la confiabilidad de la documentación a cargo de la unidad.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t>
  </si>
  <si>
    <t>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
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t>
  </si>
  <si>
    <t>Sin evidencia de cumplimiento
Dentro de la Matriz de la Dirección Financiera no se evidencia el cumplimiento de la recomendación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t>
  </si>
  <si>
    <t xml:space="preserve">Con Memorando ARCOTEL-CZO5-2018-0396-M de 21 de marzo de 2018 se remite el reporte de cumplimiento de Recomendaciones de la CGE
Referirse a los documentos verificadores colocados en la carpeta compartida ubicada en el Servidor Institucional 
Memorando ARCOTEL-CZO5-2018-1240-M de 20 de julio de 2018 </t>
  </si>
  <si>
    <t xml:space="preserve">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
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
Se dispone de expedientes individuales donde se lleva el control y seguimiento de los mantenimientos de cada uno de los vehículos que dispone la Coordinación Zonal 2”.
Con Memorando ARCOTEL-CZO2-2018-0347-M de 27 de marzo de 2018 se remite el reporte de cumplimiento de Recomendaciones de CGE
Memorando ARCOTEL-CZO2-2018-1051-M de 23 de julio de 2018
Referirse a los documentos verificadores colocados en la carpeta compartida ubicada en el Servidor Institucional </t>
  </si>
  <si>
    <t xml:space="preserve">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Se presentan informes trimestrales sobre el cumplimiento de las Recomendaciones.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
</t>
  </si>
  <si>
    <t xml:space="preserve">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
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
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
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
</t>
  </si>
  <si>
    <t>Mediante memorandos ARCOTEL-CPGE-2018-0249-M, 0250-M, 0251-M, 0252-M, 0253-M, 0254-M, 0255-M, 0256-M, 0257-M y 0258-M de 06-07-2018; y Memorandos ARCOTEL-CPGE-2018-0264-M  y 0265-M de 13 y 16-07-2018, respectivamente, se solicitó a las unidades administrativas de la ARCOTEL que remitan a la CPDS el reporte de cumplimiento de las Recomendaciones de su competencia y los respectivos planes de acción de acuerdo al formato de los Anexos 2 y 3.</t>
  </si>
  <si>
    <t xml:space="preserve">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Mediante Memorando ARCOTEL-CADF-2018-1093-M de 24 de julio de 2018 se da respuesta al Memorando ARCOTEL-CPGE-2018-0258-M de 06 de julio de 2018 y se remite el Anexo 3 que contiene el respectivo Plan de Acción de la Dirección Financiera.
</t>
  </si>
  <si>
    <t>Memorando ARCOTEL-CJDP-2018-0469-M de 12 de julio de 2018
Memorando ARCOTEL-CAFI-2018-0553-M del 01 agosto 2018</t>
  </si>
  <si>
    <t>Mediante Memorando ARCOTEL-ARCOTEL-2018-0152-M de 16 de julio de 2018, la Abg. Karla Moncayo, Analista de Asesoría Jurídica 2, en relación a la Recomendación 1 del Informe DNA4-0025-2018 manifiesta que se trata de una recomendación que se dirige a un evento futuro, es decir se debe aplicar cuando la Dirección Ejecutiva deba aprobar nuevas bases de un concurso público de frecuencias. La recomendación será estrictamente aplicada una vez que se produzca dicha situación; respecto del plan de implementación, el mismo no corresponde al momento por tratarse de un evento futuro.</t>
  </si>
  <si>
    <r>
      <t xml:space="preserve">Mediante Memorando ARCOTEL-ARCOTEL-2018-0151-M de 13 de julio de 2018, el Director Ejecutivo de la ARCOTEL dispone a las Coordinaciones y Direcciones de la ARCOTEL el estricto cumplimiento de la Recomendación N° 1 del Informe DNA4-0030-2018
</t>
    </r>
    <r>
      <rPr>
        <i/>
        <sz val="8"/>
        <rFont val="Arial"/>
        <family val="2"/>
      </rPr>
      <t xml:space="preserve">(Evidencia de Notificación)
</t>
    </r>
  </si>
  <si>
    <t>Mediante Memorando ARCOTEL-ARCOTEL-2018-0151-M de 13 de julio de 2018, el Director Ejecutivo de la ARCOTEL dispone a las Coordinaciones y Direcciones de la ARCOTEL el estricto cumplimiento de la Recomendación N° 1 del Informe DNA4-0030-2018  (Evidencia de Notificación)
Mediante Memorando ARCOTEL-CCDS-2018-0384-M de 16 de julio de 2018, relacionado  con la Recomendación N° 1 del Informe DNA4-0030-2018, el Director Técnico de Control de Servicios de Telecomunicaciones manifiesta que mediante memorando ARCOTEL-CCDS-2018-0292-M de 3 de mayo de 2018 se  remitió toda la documentación de soporte (Formulario de Estudios Previos, Formulario de Elaboración de Pliegos, etc.), para el proceso de contratación de los “Servicios de Mantenimiento y Soporte Técnico Operativo (7x24) para 78 equipos (RTU) del Sistema Autónomo de Medición de Redes Móviles (SAMM)”, que culminó con el contrato ARCOTEL-2018-013, con lo cual se avala el cumplimiento de la citada Recomendación de Auditoría Interna; que a la fecha constituye el único proceso de contratación vigente para esta Unidad Administrativa.</t>
  </si>
  <si>
    <t>DNA4-0030-2018</t>
  </si>
  <si>
    <t>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t>
  </si>
  <si>
    <t xml:space="preserve">Al Director Ejecutivo
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
</t>
  </si>
  <si>
    <t>Oficio No. 26498-DNA4-2018 de 11 de julio de 2018</t>
  </si>
  <si>
    <t>Director Ejecutivo de la ARCOTEL</t>
  </si>
  <si>
    <t xml:space="preserve">Realización de los estudios previos y términos de referencia en apego a las disposiciones legales y reglamentarias vigentes, que servirán de base para la elaboración de pliegos para los procesos de contratación
</t>
  </si>
  <si>
    <r>
      <t xml:space="preserve">Mediante Memorando ARCOTEL-ARCOTEL-2018-0151-M de 13 de julio de 2018, el Director Ejecutivo de la ARCOTEL dispone a las Coordinaciones y Direcciones de la ARCOTEL el estricto cumplimiento de la Recomendación N° 1 del Informe DNA4-0030-2018
</t>
    </r>
    <r>
      <rPr>
        <i/>
        <sz val="8"/>
        <rFont val="Arial"/>
        <family val="2"/>
      </rPr>
      <t xml:space="preserve">(Evidencia de Notificación)
</t>
    </r>
    <r>
      <rPr>
        <sz val="8"/>
        <rFont val="Arial"/>
        <family val="2"/>
      </rPr>
      <t xml:space="preserve">Mediante Memorando ARCOTEL-CZO5-2018-1246-M de 23 de julio de 2018, relacionado  con la Recomendación N° 1 del Informe DNA4-0030-2018, el Coordinador Zonal 5  comunica a la Sra. Vanessa Fernanda Vera Solis, Asistente Administrativo 3, lo siguiente: </t>
    </r>
    <r>
      <rPr>
        <i/>
        <sz val="8"/>
        <rFont val="Arial"/>
        <family val="2"/>
      </rPr>
      <t>“En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t>
    </r>
    <r>
      <rPr>
        <sz val="8"/>
        <rFont val="Arial"/>
        <family val="2"/>
      </rPr>
      <t xml:space="preserve">.
</t>
    </r>
    <r>
      <rPr>
        <i/>
        <sz val="8"/>
        <rFont val="Arial"/>
        <family val="2"/>
      </rPr>
      <t xml:space="preserve">
</t>
    </r>
  </si>
  <si>
    <t>DNAI-AI-0454-2018</t>
  </si>
  <si>
    <t>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t>
  </si>
  <si>
    <t>Al Director Técnico de Homologación de Equipos
1. Continuará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t>
  </si>
  <si>
    <t>ejecutado mediante Orden de Trabajo 0001-ARCOTEL-AI-2018</t>
  </si>
  <si>
    <t>Director Técnico de Homologación de Equipos</t>
  </si>
  <si>
    <r>
      <t xml:space="preserve">Mediante Memorando ARCOTEL-DAI-2018-0052-M de 18 de julio de 2018, el Auditor General Interno de la ARCOTEL remite al Director Ejecutivo (S)  un ejemplar del Informe del Examen Especial DNAI-AI-0454-2018.  </t>
    </r>
    <r>
      <rPr>
        <i/>
        <sz val="8"/>
        <rFont val="Arial"/>
        <family val="2"/>
      </rPr>
      <t>(Evidencia de Notificación)</t>
    </r>
    <r>
      <rPr>
        <sz val="8"/>
        <rFont val="Arial"/>
        <family val="2"/>
      </rPr>
      <t xml:space="preserve">
Mediante Memorando ARCOTEL-ARCOTEL-2018-0154-M de 19 de julio de 2018, el Director Ejecutivo (S) de la ARCOTEL dispone al Director Técnico de Homologación de Equipos y a la Directora Financiera (E) el cumplimiento de las Recomendaciones contenidas en el Informe DNAI-AI-0454-2018, puntualizando que la Coordinación General de Planificación y Gestión Estratégica de acuerdo a sus atribuciones deberá realizar el seguimiento correspondiente.  </t>
    </r>
    <r>
      <rPr>
        <i/>
        <sz val="8"/>
        <rFont val="Arial"/>
        <family val="2"/>
      </rPr>
      <t>(Evidencia de Notificación)</t>
    </r>
    <r>
      <rPr>
        <sz val="8"/>
        <rFont val="Arial"/>
        <family val="2"/>
      </rPr>
      <t xml:space="preserve">
</t>
    </r>
  </si>
  <si>
    <t>Continuar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t>
  </si>
  <si>
    <t xml:space="preserve">Al Director Financiero
2. Supervisará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
</t>
  </si>
  <si>
    <t xml:space="preserve">Supervisar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
</t>
  </si>
  <si>
    <t xml:space="preserve"> DNA4-0032-2018</t>
  </si>
  <si>
    <t>Examen especial a los procesos de concesiones de frecuencia esenciales y no esenciales en la Agencia de Regulación y Control de las Telecomunicaciones – ARCOTEL, por el período comprendido entre el 1 de enero de 2014 y el 31 de diciembre de 2015</t>
  </si>
  <si>
    <t>Al Director de Planificación, Inversión, Seguimiento y Evaluación
1.  Evaluará, actualizará y gestionará la aprobación ante la máxima autoridad del procedimiento de concesión de frecuencias esenciales y no esenciales para el otorgamiento de Títulos Habilitantes</t>
  </si>
  <si>
    <t>Mediante Oficio 29543-DNA4-2018 del 26 de julio de 2018,  la Dirección Nacional de Auditoría de Telecomunicaciones, Conectividad y Sectores Productivos de la Contraloría General del Estado, remite al Director Ejecutivo un ejemplar del Informe DNA4-2018
Mediante Memorando ARCOTEL-ARCOTEL-2018-0159-M del 30 de julio de 2018, el Director Ejecutivo Subrogante, dispone al  Coordinador General de Planificación y Gestión Estratégica;  Director de Planificación, Inversión, Seguimiento y Evaluación; y el Responsable de la Unidad de Documentación y Archivo,   el estricto cumplimiento de las Recomendaciones contenidas en el Informe, puntualizando que la Coordinación General de Planificación y Gestión Estratégica de acuerdo a sus atribuciones deberá realizar el seguimiento correspondiente</t>
  </si>
  <si>
    <t>  Evaluará, actualizará y gestionará la aprobación ante la máxima autoridad del procedimiento de concesión de frecuencias esenciales y no esenciales para el otorgamiento de Títulos Habilitantes</t>
  </si>
  <si>
    <t>Al Responsable de la Unidad de Gestión Documental y Archivo
2.Organizará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t>
  </si>
  <si>
    <t>Unidad de Gestión Documental y Archivo</t>
  </si>
  <si>
    <t>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t>
  </si>
  <si>
    <t xml:space="preserve"> DNA4-0033-2018</t>
  </si>
  <si>
    <t>Examen Especial a la determinación y recomendación de saldos remanentes de las operadoras de telefonía móvil en la Agencia de Regulación y Control de las Telecomunicaciones, ARCOTEL, por el período comprendido entre el 1 de enero de 2012 y el 31 de julio de 2017</t>
  </si>
  <si>
    <t>Mediante Oficio 29463-DNA4-2018 del 26 de julio de 2018,  la Dirección Nacional de Auditoría de Telecomunicaciones, Conectividad y Sectores Productivos de la Contraloría General del Estado, remite al Director Ejecutivo un ejemplar del Informe DNA4-2018
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
Con Memorando ARCOTEL-ARCOTEL-2018-0163-M de 02 agosto 2018,  el Director Ejecutivo, Subrogante, dispone el estricto cumplimiento de la Recomendación contenida en el Memorando de la Referencia.</t>
  </si>
  <si>
    <t>Al Director Ejecutivo
2.  Dispondrá al Coordinador de Títulos Habilitantes la revisión y determinación oportuna de los saldos remanentes que se generen mes a mes conforme las disposiciones y regulaciones emitidas para la administración, determinación, recaudación y cobro de dichos valores.</t>
  </si>
  <si>
    <t>Revisión y determinación oportuna de los saldos remanentes que se generen mes a mes conforme las disposiciones y regulaciones emitidas para la administración, determinación, recaudación y cobro de dichos valore</t>
  </si>
  <si>
    <t xml:space="preserve">  Dispondrá  la revisión y determinación oportuna de los saldos remanentes que se generen mes a mes conforme las disposiciones y regulaciones emitidas para la administración, determinación, recaudación y cobro de dichos valore</t>
  </si>
  <si>
    <t>Cuenta de Presenta Plan de Accion (ANEXO 3)</t>
  </si>
  <si>
    <t>Cuenta de # de Registros</t>
  </si>
  <si>
    <r>
      <t xml:space="preserve">Oficio ARCOTEL-DIR-2018-0022-O de 28 de junio de 2018  </t>
    </r>
    <r>
      <rPr>
        <i/>
        <sz val="8"/>
        <rFont val="Arial"/>
        <family val="2"/>
      </rPr>
      <t xml:space="preserve">(Evidencia de Notificación)
</t>
    </r>
  </si>
  <si>
    <t xml:space="preserve">Coordinar las acciones legales necesarias para la ANULACION del concurso público para la adjudicación de frecuencias para el funcionamiento de medios de comunicación social privados y comunitarios de radiodifusión sonora y/o televisión abierta, convocado el 12 de abril de 2016. </t>
  </si>
  <si>
    <t>DNA4-0037-2018</t>
  </si>
  <si>
    <t>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t>
  </si>
  <si>
    <t>Al Director Ejecutivo
2. Dispondrá al Coordinador Técnico de Títulos Habilitantes y al Director de Gestión
Económica de Títulos Habilitantes, que, al momento de efectuar las reliquidaciones, los
servidores verifiquen documentadamente los ciclos de facturación del Operador, esto es,
desde el momento que inicia la venta hasta los valores que reciben, para dar cumpliendo con lo señalo (sic) contractualmente, es decir, determinar el pago del 2,93% por
derechos de concesión sobre los ingresos facturados y percibidos de las cuentas
referentes al servicio móvil avanzado y a larga distancia internacional.</t>
  </si>
  <si>
    <t>Al Director Ejecutivo
3. Dispondrá que el análisis y elaboración de la reliquidación, se hará en coordinación
con el Coordinador Técnico de Regulación y el Director de Gestión Económica de
Títulos Habilitantes, quienes delegaran a un servidor que trabaje y participe
permanentemente con el equipo de reliquidación; es decir, existirá la intervención de los
especialistas en la parte técnica como financiera con el fin de sustentar los procesos de
verificación a las liquidaciones del operador, los mismos que realizarán un informe de
las novedades existentes antes de obtener los resultados definitivos.</t>
  </si>
  <si>
    <t>36123-DNA4-2018
(ARCOTEL-ARCOTEL-2018-0200-M DE 17 DE SEPTIEMBRE DEL 2018)</t>
  </si>
  <si>
    <t>Al Director Ejecutivo
4. Dispondrá al Coordinador Técnico de Control, que de conformidad al contrato de
concesión y a lo establecido en la cláusula 33 "Supervisión y Control", designe un equipo
de servidores los mismos que en forma trimestral realizarán auditorías técnicas de los
servicios móvil avanzado y larga distancia internacional de las plataformas de
facturación del operador y presenten el correspondiente informe con las respectivas
observaciones; los cuales serán remitidos a la dirección de títulos habilitantes, los que se
adjuntarán y serán considerados en la elaboración de las reliquidaciones
definitivas.". (Lo subrayado fuera del texto original)</t>
  </si>
  <si>
    <t xml:space="preserve">Mediante Oficio No. 36123-DNA4-2018 de 10 de septiembre de 2018, mediante el
cual la ingeniera Silvia Gimena Pérez Vinueza, Directora Nacional de Auditoría de
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
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
</t>
  </si>
  <si>
    <t>Coordinador Técnico de Regulación</t>
  </si>
  <si>
    <t>Coordinador Técnico de Control</t>
  </si>
  <si>
    <t>DNAI-AI-0583-2018</t>
  </si>
  <si>
    <t>Al Directorio de la ARCOTE L
1. Aprobará conforme sus atribuciones la actualización de la normativa
inherente a la determinación del valor a cobrar por el otorgamiento de
permisos de operación de redes privadas de telecomunicaciones, cuerpo
legal que guarde relación con el cumplimiento de la recomendación 4, del
Informe DAI-Al-0917-2016, considerando el costo beneficio, universo de
usuarios y su relación con la concesión de frecuencia de uso privado, a fin de
que la tarifa se encuentre acorde al servicio otorgado.</t>
  </si>
  <si>
    <t>Memorando No. ARCOTEL-DAI-2018-0053-M de 05 de septiembre de 2018, recibido el mismo día en esta Dirección Ejecutiva, mediante el cual el Mgs. Wilson Rodrigo Guillén Sevilla, Auditor General Interno de la ARCOTEL, remite el informe DNAI-AI-0583-2018 aprobado el 20 de agosto de 2018.</t>
  </si>
  <si>
    <t>No aplica porque ya presenta proyecto de reforma al artículo 98 del Reglamento para otorgar títulos habilitantes para servicios del Régimen General de Telecomunicaciones y Frecuencias del Espectro Radioeléctrico</t>
  </si>
  <si>
    <t>Plan de Acción se remitirá al inicio de un nuevo concurso de otorgamiento de frecuencias</t>
  </si>
  <si>
    <t>Si</t>
  </si>
  <si>
    <t>No aplica</t>
  </si>
  <si>
    <t>Fecha de registro/actualización</t>
  </si>
  <si>
    <t>INSTRUCCIONES</t>
  </si>
  <si>
    <r>
      <rPr>
        <b/>
        <sz val="16"/>
        <rFont val="Arial"/>
        <family val="2"/>
      </rPr>
      <t>2.-</t>
    </r>
    <r>
      <rPr>
        <sz val="16"/>
        <rFont val="Arial"/>
        <family val="2"/>
      </rPr>
      <t xml:space="preserve"> Filtrar </t>
    </r>
    <r>
      <rPr>
        <b/>
        <sz val="16"/>
        <rFont val="Arial"/>
        <family val="2"/>
      </rPr>
      <t xml:space="preserve">columna M </t>
    </r>
    <r>
      <rPr>
        <sz val="16"/>
        <rFont val="Arial"/>
        <family val="2"/>
      </rPr>
      <t>o</t>
    </r>
    <r>
      <rPr>
        <b/>
        <sz val="16"/>
        <rFont val="Arial"/>
        <family val="2"/>
      </rPr>
      <t xml:space="preserve"> N</t>
    </r>
    <r>
      <rPr>
        <sz val="16"/>
        <rFont val="Arial"/>
        <family val="2"/>
      </rPr>
      <t xml:space="preserve"> para escoger la Unidad Administrativa y determinar las Recomendaciones que le compete a esa Unidad Administrativa.</t>
    </r>
  </si>
  <si>
    <r>
      <t xml:space="preserve">3.- </t>
    </r>
    <r>
      <rPr>
        <sz val="16"/>
        <rFont val="Arial"/>
        <family val="2"/>
      </rPr>
      <t xml:space="preserve">En la </t>
    </r>
    <r>
      <rPr>
        <b/>
        <sz val="16"/>
        <rFont val="Arial"/>
        <family val="2"/>
      </rPr>
      <t>columna Y</t>
    </r>
    <r>
      <rPr>
        <sz val="16"/>
        <rFont val="Arial"/>
        <family val="2"/>
      </rPr>
      <t xml:space="preserve"> registrar el número y fecha del Memorando, Oficio, Resolución y/o documento que sustente el cumplimiento  de la  Recomendación.  
</t>
    </r>
    <r>
      <rPr>
        <b/>
        <i/>
        <sz val="16"/>
        <rFont val="Arial"/>
        <family val="2"/>
      </rPr>
      <t xml:space="preserve">(registrar con otro color).
</t>
    </r>
    <r>
      <rPr>
        <sz val="16"/>
        <rFont val="Arial"/>
        <family val="2"/>
      </rPr>
      <t>De ser necesario, se puede incluir observaciones relevantes sobre el cumplimiento de la Recomendación. También se pueden registrar los argumentos que expliquen o justifiquen el incumplimiento, la no aplicabilidad o la no competencia de la Recomendación, se ser el caso.</t>
    </r>
  </si>
  <si>
    <r>
      <t xml:space="preserve">Notas: 
 - Sobre la base de las evidencias y documentos presentados por cada Unidad Administrativa,  la Dirección de Planificación, Inversión, Seguimiento y Evaluación ha determinado el ESTADO de cumplimiento de cada Recomendación (por ejemplo: en proceso de cumplimiento, cumplida, registrada),  lo cual se especifica en la </t>
    </r>
    <r>
      <rPr>
        <b/>
        <i/>
        <u/>
        <sz val="16"/>
        <color rgb="FF009A46"/>
        <rFont val="Arial"/>
        <family val="2"/>
      </rPr>
      <t>columna W</t>
    </r>
    <r>
      <rPr>
        <b/>
        <i/>
        <sz val="16"/>
        <color rgb="FF009A46"/>
        <rFont val="Arial"/>
        <family val="2"/>
      </rPr>
      <t xml:space="preserve">. 
 - En la </t>
    </r>
    <r>
      <rPr>
        <b/>
        <i/>
        <u/>
        <sz val="16"/>
        <color rgb="FF009A46"/>
        <rFont val="Arial"/>
        <family val="2"/>
      </rPr>
      <t>columna X</t>
    </r>
    <r>
      <rPr>
        <b/>
        <i/>
        <sz val="16"/>
        <color rgb="FF009A46"/>
        <rFont val="Arial"/>
        <family val="2"/>
      </rPr>
      <t xml:space="preserve"> se señala la evidencia de cumplimiento requerida, es decir el producto final (reglamento, instructivo, manual, procedimientos, sistemas, actas, inventarios, etc.) requerido por Auditoría Interna y CGE, con el cual se da cumplimiento a la recomendación.
 - El cumplimiento de la Recomendación y su ESTADO (estatus), debe ser validado por el Coordinador de cada área.
 - Las Unidades Administrativas de la ARCOTEL deben colocar todos los documentos que respalden el cumplimiento de las Recomendaciones de su competencia en la carpeta compartida ubicada en el Servidor Institucional   (Link: Servidor_Institucional dpp AÑO 2018 3 Recomendaciones CGE  3.4 Unidades Administrativas ARCOTEL). </t>
    </r>
  </si>
  <si>
    <r>
      <rPr>
        <b/>
        <sz val="16"/>
        <rFont val="Arial"/>
        <family val="2"/>
      </rPr>
      <t>1-</t>
    </r>
    <r>
      <rPr>
        <sz val="16"/>
        <rFont val="Arial"/>
        <family val="2"/>
      </rPr>
      <t xml:space="preserve"> Escoger la hoja de cálculo (pestaña) "CONSOLIDADO" </t>
    </r>
    <r>
      <rPr>
        <b/>
        <sz val="16"/>
        <rFont val="Arial"/>
        <family val="2"/>
      </rPr>
      <t xml:space="preserve">MATRIZ CONSOLIDADA
</t>
    </r>
    <r>
      <rPr>
        <b/>
        <i/>
        <sz val="16"/>
        <rFont val="Arial"/>
        <family val="2"/>
      </rPr>
      <t xml:space="preserve">(No modificar el formato) </t>
    </r>
    <r>
      <rPr>
        <i/>
        <sz val="16"/>
        <rFont val="Arial"/>
        <family val="2"/>
      </rPr>
      <t xml:space="preserve">
</t>
    </r>
  </si>
  <si>
    <t>DNA4-0041-2018</t>
  </si>
  <si>
    <t>Examen especial a las operaciones
administrativas y financieras del Ex Consejo Nacional de Telecomunicaciones, Ex
Secretaría Nacional de Telecomunicaciones-SENATEL, Ex Superintendencia de
Telecomunicaciones-SUPERTEL; y, actual Agencia de Regulación y Control de las
Telecomunicaciones, por el período comprendido entre el 1 de enero de 2013 y el 30 de
septiembre de 2017</t>
  </si>
  <si>
    <t>6. Al Director Ejecutivo
Dispondrá a los Coordinadores Zonales, Jefes de Área 1, Profesionales Financieros y Asistentes Profesionales de las Unidades Financieras de las Coordinaciones Zonales,
que previo a solicitar, autorizar y pagar las obligaciones contraídas, verifiquen que los valores requeridos por los contratistas no superen lo establecido en los contratos; así
como, se ajusten a las condiciones contractuales.</t>
  </si>
  <si>
    <r>
      <t xml:space="preserve">Memorando ARCOTEL-ARCOTEL-2018-0135-M de 28 de junio de 2018 </t>
    </r>
    <r>
      <rPr>
        <i/>
        <sz val="8"/>
        <rFont val="Arial"/>
        <family val="2"/>
      </rPr>
      <t xml:space="preserve">(Evidencia de Notificación)
</t>
    </r>
    <r>
      <rPr>
        <sz val="8"/>
        <rFont val="Arial"/>
        <family val="2"/>
      </rPr>
      <t>Memorando ARCOTEL-CPGE-2018-0356-M de 25 de octubre de 2018</t>
    </r>
    <r>
      <rPr>
        <i/>
        <sz val="8"/>
        <rFont val="Arial"/>
        <family val="2"/>
      </rPr>
      <t xml:space="preserve"> (Recopilación de Evidencias de Notificación)</t>
    </r>
  </si>
  <si>
    <r>
      <t xml:space="preserve">Oficio  23946-DNA4-2018 de 26 de junio de 2018  (Evidencia de Notificación)
Memorando ARCOTEL-ARCOTEL-2018-0135-M de 28 de junio de 2018 </t>
    </r>
    <r>
      <rPr>
        <i/>
        <sz val="8"/>
        <rFont val="Arial"/>
        <family val="2"/>
      </rPr>
      <t xml:space="preserve"> (Evidencia de Notificación)
</t>
    </r>
    <r>
      <rPr>
        <sz val="8"/>
        <rFont val="Arial"/>
        <family val="2"/>
      </rPr>
      <t xml:space="preserve">Memorando ARCOTEL-CPGE-2018-0356-M de 25 de octubre de 2018 </t>
    </r>
    <r>
      <rPr>
        <i/>
        <sz val="8"/>
        <rFont val="Arial"/>
        <family val="2"/>
      </rPr>
      <t>(Recopilación de Evidencias de Notificación)</t>
    </r>
  </si>
  <si>
    <r>
      <t xml:space="preserve">Memorando ARCOTEL-ARCOTEL-2018-0135-M de 28 de junio de 2018 </t>
    </r>
    <r>
      <rPr>
        <i/>
        <sz val="8"/>
        <rFont val="Arial"/>
        <family val="2"/>
      </rPr>
      <t xml:space="preserve"> (Evidencia de Notificación)
</t>
    </r>
    <r>
      <rPr>
        <sz val="8"/>
        <rFont val="Arial"/>
        <family val="2"/>
      </rPr>
      <t xml:space="preserve">Memorando ARCOTEL-CPGE-2018-0356-M de 25 de octubre de 2018 </t>
    </r>
    <r>
      <rPr>
        <i/>
        <sz val="8"/>
        <rFont val="Arial"/>
        <family val="2"/>
      </rPr>
      <t>(Recopilación de Evidencias de Notificación)</t>
    </r>
  </si>
  <si>
    <r>
      <t xml:space="preserve">Oficio  23946-DNA4-2018 de 26 de junio de 2018  (Evidencia de Notificación)
Memorando ARCOTEL-ARCOTEL-2018-0135-M de 28 de junio de 2018  </t>
    </r>
    <r>
      <rPr>
        <i/>
        <sz val="8"/>
        <rFont val="Arial"/>
        <family val="2"/>
      </rPr>
      <t xml:space="preserve">(Evidencia de Notificación)
</t>
    </r>
    <r>
      <rPr>
        <sz val="8"/>
        <rFont val="Arial"/>
        <family val="2"/>
      </rPr>
      <t xml:space="preserve">Memorando ARCOTEL-CPGE-2018-0356-M de 25 de octubre de 2018 </t>
    </r>
    <r>
      <rPr>
        <i/>
        <sz val="8"/>
        <rFont val="Arial"/>
        <family val="2"/>
      </rPr>
      <t>(Recopilación de Evidencias de Notificación)</t>
    </r>
  </si>
  <si>
    <r>
      <t xml:space="preserve">Memorando ARCOTEL-ARCOTEL-2018-0135-M de 28 de junio de 2018  </t>
    </r>
    <r>
      <rPr>
        <i/>
        <sz val="8"/>
        <rFont val="Arial"/>
        <family val="2"/>
      </rPr>
      <t xml:space="preserve">(Evidencia de Notificación)
</t>
    </r>
    <r>
      <rPr>
        <sz val="8"/>
        <rFont val="Arial"/>
        <family val="2"/>
      </rPr>
      <t>Memorando ARCOTEL-CPGE-2018-0356-M de 25 de octubre de 2018</t>
    </r>
    <r>
      <rPr>
        <i/>
        <sz val="8"/>
        <rFont val="Arial"/>
        <family val="2"/>
      </rPr>
      <t xml:space="preserve"> (Recopilación de Evidencias de Notificación)</t>
    </r>
  </si>
  <si>
    <r>
      <t xml:space="preserve">Oficio  23946-DNA4-2018 de 26 de junio de 2018  (Evidencia de Notificación)
Memorando ARCOTEL-ARCOTEL-2018-0137-M </t>
    </r>
    <r>
      <rPr>
        <i/>
        <sz val="8"/>
        <rFont val="Arial"/>
        <family val="2"/>
      </rPr>
      <t xml:space="preserve"> (Evidencia de Notificación)
</t>
    </r>
    <r>
      <rPr>
        <sz val="8"/>
        <rFont val="Arial"/>
        <family val="2"/>
      </rPr>
      <t>Memorando ARCOTEL-CPGE-2018-0356-M de 25 de octubre de 2018</t>
    </r>
    <r>
      <rPr>
        <i/>
        <sz val="8"/>
        <rFont val="Arial"/>
        <family val="2"/>
      </rPr>
      <t xml:space="preserve"> (Recopilación de Evidencias de Notificación)</t>
    </r>
  </si>
  <si>
    <r>
      <t xml:space="preserve"> Memorando ARCOTEL-ARCOTEL-2018-0137-M </t>
    </r>
    <r>
      <rPr>
        <i/>
        <sz val="8"/>
        <rFont val="Arial"/>
        <family val="2"/>
      </rPr>
      <t xml:space="preserve"> (Evidencia de Notificación)
</t>
    </r>
    <r>
      <rPr>
        <sz val="8"/>
        <rFont val="Arial"/>
        <family val="2"/>
      </rPr>
      <t xml:space="preserve">Memorando ARCOTEL-CPGE-2018-0356-M de 25 de octubre de 2018 </t>
    </r>
    <r>
      <rPr>
        <i/>
        <sz val="8"/>
        <rFont val="Arial"/>
        <family val="2"/>
      </rPr>
      <t>(Recopilación de Evidencias de Notificación)</t>
    </r>
  </si>
  <si>
    <r>
      <t xml:space="preserve">Memorando ARCOTEL-ARCOTEL-2018-0136-M  </t>
    </r>
    <r>
      <rPr>
        <i/>
        <sz val="8"/>
        <rFont val="Arial"/>
        <family val="2"/>
      </rPr>
      <t xml:space="preserve"> (Evidencia de Notificación)
</t>
    </r>
    <r>
      <rPr>
        <sz val="8"/>
        <rFont val="Arial"/>
        <family val="2"/>
      </rPr>
      <t xml:space="preserve">Memorando ARCOTEL-CPGE-2018-0356-M de 25 de octubre de 2018 </t>
    </r>
    <r>
      <rPr>
        <i/>
        <sz val="8"/>
        <rFont val="Arial"/>
        <family val="2"/>
      </rPr>
      <t>(Recopilación de Evidencias de Notificación)</t>
    </r>
  </si>
  <si>
    <r>
      <t xml:space="preserve">Oficio  23946-DNA4-2018 de 26 de junio de 2018  (Evidencia de Notificación) 
Memorando ARCOTEL-ARCOTEL-2018-0138-M </t>
    </r>
    <r>
      <rPr>
        <i/>
        <sz val="8"/>
        <rFont val="Arial"/>
        <family val="2"/>
      </rPr>
      <t xml:space="preserve"> (Evidencia de Notificación)
</t>
    </r>
    <r>
      <rPr>
        <sz val="8"/>
        <rFont val="Arial"/>
        <family val="2"/>
      </rPr>
      <t xml:space="preserve">Memorando ARCOTEL-CPGE-2018-0356-M de 25 de octubre de 2018 </t>
    </r>
    <r>
      <rPr>
        <i/>
        <sz val="8"/>
        <rFont val="Arial"/>
        <family val="2"/>
      </rPr>
      <t>(Recopilación de Evidencias de Notificación)</t>
    </r>
  </si>
  <si>
    <r>
      <t xml:space="preserve"> Memorando ARCOTEL-ARCOTEL-2018-0138-M </t>
    </r>
    <r>
      <rPr>
        <i/>
        <sz val="8"/>
        <rFont val="Arial"/>
        <family val="2"/>
      </rPr>
      <t xml:space="preserve"> (Evidencia de Notificación)
</t>
    </r>
    <r>
      <rPr>
        <sz val="8"/>
        <rFont val="Arial"/>
        <family val="2"/>
      </rPr>
      <t>Memorando ARCOTEL-CPGE-2018-0356-M de 25 de octubre de 2018</t>
    </r>
    <r>
      <rPr>
        <i/>
        <sz val="8"/>
        <rFont val="Arial"/>
        <family val="2"/>
      </rPr>
      <t xml:space="preserve"> (Recopilación de Evidencias de Notificación)</t>
    </r>
  </si>
  <si>
    <r>
      <t xml:space="preserve">Memorando ARCOTEL-ARCOTEL-2018-0136-M  </t>
    </r>
    <r>
      <rPr>
        <i/>
        <sz val="8"/>
        <rFont val="Arial"/>
        <family val="2"/>
      </rPr>
      <t xml:space="preserve"> (Evidencia de Notificación)
</t>
    </r>
    <r>
      <rPr>
        <sz val="8"/>
        <rFont val="Arial"/>
        <family val="2"/>
      </rPr>
      <t xml:space="preserve">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Memorando ARCOTEL-CPGE-2018-0356-M de 25 de octubre de 2018 </t>
    </r>
    <r>
      <rPr>
        <i/>
        <sz val="8"/>
        <rFont val="Arial"/>
        <family val="2"/>
      </rPr>
      <t>(Recopilación de Evidencias de Notificación)</t>
    </r>
  </si>
  <si>
    <r>
      <t xml:space="preserve">Oficio  23946-DNA4-2018 de 26 de junio de 2018  (Evidencia de Notificación)
Memorando ARCOTEL-ARCOTEL-2018-0136-M  </t>
    </r>
    <r>
      <rPr>
        <i/>
        <sz val="8"/>
        <rFont val="Arial"/>
        <family val="2"/>
      </rPr>
      <t xml:space="preserve"> (Evidencia de Notificación)
</t>
    </r>
    <r>
      <rPr>
        <sz val="8"/>
        <rFont val="Arial"/>
        <family val="2"/>
      </rPr>
      <t xml:space="preserve">
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Memorando ARCOTEL-CPGE-2018-0356-M de 25 de octubre de 2018 </t>
    </r>
    <r>
      <rPr>
        <i/>
        <sz val="8"/>
        <rFont val="Arial"/>
        <family val="2"/>
      </rPr>
      <t>(Recopilación de Evidencias de Notificación)</t>
    </r>
  </si>
  <si>
    <t>Al Director Ejecutivo
4. Dispondrá a los Coordinadores Zonales que previo a otorgar la ampliación de los plazos contractuales soliciten la correspondiente autorización a la máxima autoridad institucional o su delegado; así como solicitarán a los responsables del presupuesto la emisión de la respectiva certificación presupuestaria que garantice la disponibilidad de fondos para el cumplimiento de las obligaciones a adquirirse.".</t>
  </si>
  <si>
    <t>Coordinaciones Zonales</t>
  </si>
  <si>
    <t>1. Dispondrán al Director Ejecutivo que, para la aprobación y publicación en el Registro
Oficial del Estatuto Orgánico de Gestión Organizacional por Proceso de la ARCOTEL y
sus reformas, deberá contar con el informe técnico de la UARHs y la aprobación del Ministerio de Trabajo.</t>
  </si>
  <si>
    <t xml:space="preserve">Memorando ARCOTEL-CJDP-2018-0469-M de 12 de julio de 2018
Memorando ARCOTEL-CJUR-2018-0732-M  de 12 de octubre de 2018.
Memorandos ARCOTEL-CJDP-2018-0633-M 
Memorandos ARCOTEL-CJDP-2018-0628-M.
</t>
  </si>
  <si>
    <t xml:space="preserve">Memorando ARCOTEL-CTHB-2018-0689-M de 13 de julio de 2018:
En el Anexo 3 se remite el plan de acción
Con memorando ARCOTEL-CTHB-2018-0667-M, se dispone a la CTDE la elaboración de los informes.
Memorando ARCOTEL-CTHB-2018-0897-M del 05 septiembre de 2018, la Coordinación Técnica de Títulos Habilitantes, procedió al análisis de los casos observados en el Informe y  recomienda que la Dirección Ejecutiva remita los informes a la Coordinación Técnica de Control para su gestión de control.
Con memorando No. ARCOTEL-ARCOTEL-2018-0194-M de 07 de septiembre de 2018 (ANEXO 12), la Dirección Ejecutiva de la ARCOTEL devolvió los informes presentados por el Coordinador Técnico de Títulos Habilitantes con memorando No. ARCOTEL-CTHB-2018-0897-M de 05 de septiembre de 2018 (ANEXO 13), a fin de que sean sujetos a revisión de acuerdo a lo determinado en el oficio No. 35011-DNA4 de 31 de agosto de 2018 (ANEXO 14) suscrito por el Contralor General del Estado (S).
Memorando ARCOTEL-CTDE-2018-1027-M de 14 de septiembre de 2018, remitido por la Dirección Técnica de Títulos Habilitantes del Espectro Radioeléctrico, a la Coordinación Técnica de Títulos Habilitantes, dando el cumplimiento respectivo en el ámbito de sus competencias.
Mediante memorando No. ARCOTEL-CTHB-2018-0920-M de 14 de septiembre de 2018 (ANEXO 15), el Coordinador Técnico de Títulos Habilitantes remite a la Dirección Ejecutiva de la ARCOTEL los informes económicos y jurídicos en cumplimiento a las recomendaciones 12 y 13 del informe DNA4-0025-2018 cuya copia se adjunta al presente oficio, los mismos que contienen el análisis para el inicio del proceso de extinción de los títulos habilitantes de las empresas señaladas en el citado informe de contraloría.
Memorando ARCOTEL-ARCOTEL-2018-0202-M de 19 de septiembre de 2018 (ANEXO 16), la Dirección Ejecutiva de la ARCOTEL, en atención al memorando No. ARCOTEL-CTHB-2018-0920-M autorizó al Coordinador Técnico de Títulos Habilitantes que proceda con el inicio de extinción de los títulos habilitantes de las empresas señaladas en las recomendaciones 12 y 13 del informe DNA4-0025-2018 de la CGE.
Copia de la Resoluciones, mediante las cuales la CTHB, da cumplimiento a lo establecido en la Recomendación 13 del informe DNA4-0025-2018, Números: 
ARCOTEL-2018-0803 de 20 de septiembre de 2018 (Radio Ibarra Factualti S.A.), ARCOTEL-2018-0804 de 20 de septiembre de 2018 (GamboaComunicación Total Cía. Ltda.), ARCOTEL-2018-0805 de 20 de septiembre de 2018 (Radio Capital Fm S.A.), ARCOTEL-2018-0806 de 20 de septiembre de 2018 (Audio Noticias Manabí Aunamana S.A.), ARCOTEL-2018-0807 de 20 de septiembre de 2018 (Televisión Costera Costeve S.A.), ARCOTEL-2018-0808 de 20 de septiembre de 2018 (JH Radio Fm Pintractu S.A.).
Memorando ARCOTEL-CPGE-2018-0348-M de 11 de octubre de 2018, remitido por la Coordinación General de Planificación y Gestión Estratégica a la Dirección Ejecutiva para informar sobre el seguimiento al cumplimiento de las citadas recomendaciones.
</t>
  </si>
  <si>
    <t>ARCOTEL-CCON-2018-0879-M de 27 de julio de 2018
ARCOTEL-CCON-2018-0889-M de 03 agosto de 2018
ARCOTEL-CCON-2018-0899-M de 7-agosto-2018
Resoluciones: 
ARCOTEL-2018-0803 (CANELA  Ibarra), ARCOTEL-2018-0804 (CANELA  Quito), ARCOTEL-2018-0805 (CAPITAL TV), ARCOTEL-2018-0806 (Radio RNC), ARCOTEL-2018-0807 (CANELA TV), y, ARCOTEL-2018-0808 (CANELA Ambato), de 20-septiembre-2018.
Memorando No. ARCOTEL-CPGE-2018-0348-M de 11 de octubre de 2018.</t>
  </si>
  <si>
    <t>Memorando con el que se remite el reporte de cumplimiento a CPDS</t>
  </si>
  <si>
    <t>11/10/2018
16/11/2018</t>
  </si>
  <si>
    <t>6/11/2018
16/11/2018</t>
  </si>
  <si>
    <t>Al Coordinador Zonal 6
3. Dispondrá al área financiera que la documentación de respaldo previo al pago sea suficiente, competente y pertinente a fin de salvaguardar los recursos públicos.</t>
  </si>
  <si>
    <r>
      <t xml:space="preserve">Oficio  23946-DNA4-2018 de 26 de junio de 2018  (Evidencia de Notificación)
Memorando ARCOTEL-ARCOTEL-2018-0135-M de 28 de junio de 2018 </t>
    </r>
    <r>
      <rPr>
        <i/>
        <sz val="8"/>
        <rFont val="Arial"/>
        <family val="2"/>
      </rPr>
      <t xml:space="preserve">(Evidencia de Notificación)
</t>
    </r>
    <r>
      <rPr>
        <sz val="8"/>
        <rFont val="Arial"/>
        <family val="2"/>
      </rPr>
      <t xml:space="preserve">Memorando ARCOTEL-CPGE-2018-0356-M de 25 de octubre de 2018 </t>
    </r>
    <r>
      <rPr>
        <i/>
        <sz val="8"/>
        <rFont val="Arial"/>
        <family val="2"/>
      </rPr>
      <t xml:space="preserve">(Recopilación de Evidencias de Notificación)
</t>
    </r>
  </si>
  <si>
    <t>11/10/2018
16/11/2018
27/11/2018</t>
  </si>
  <si>
    <t>11/10/2018
27/11/2018</t>
  </si>
  <si>
    <t>CADT: Código de Ética expedido (Resolución ARCOTEL-2016-0029 de 25 de enero de 2016)
La CADT, mediante Memorando No. ARCOTEL-CAFI-2017-0472-M de 9 de agosto de 2017, remitió a la máxima autoridad el proyecto del Código de Ética de la ARCOTEL, para su expedición.
Se expide el Código de Ética de los Servidores de la ARCOTEL, mediante Resolución ARCOTEL-2018-0113 de 01 de febrero de 2018
Con Memorando ARCOTEL-CAFI-2018-0227-M de 28 de marzo de 2018 se remite reporte de cumplimiento de Recomendaciones de CGE</t>
  </si>
  <si>
    <t xml:space="preserve"> - Mediante Memorando ARCOTEL-CREG-2017-0059-M de 08 de febrero de 2017,  la Coordinación Técnica de Regulación consultó a los funcionarios responsables de las Unidades Administrativas mencionadas en el Memorando DSNT-2014-0090, que se refiere al estado de la implementación de la Recomendación 3 del informe DAAC-0079-2013. 
- Mediante Memorando ARCOTEL-CREG-2017-0060-M de 08 de febrero de 2017, la Coordinación Técnica de Regulación solicita a la Dirección de Planificación, Inversión, Seguimiento y Evaluación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 Mediante Memorando ARCOTEL-CPDS-2017-0018-M de 17 de febrero de 2017 el Director de Planificación, Inversión, Seguimiento y Evaluación da respuesta al Memorando ARCOTEL-CREG-2017-0060 e informa sobre lo reportado por las Unidades Administrativas responsables del cumplimiento de esta Recomendación.
- Mediante Memorando ARCOTEL-CRDM-2017-0075-M de 02 de mayo de 2017 se da respuesta al Memorando ARCOTEL-CREG-2017-0059-M y se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3 del Informe DAAC-0079-2013, esta Dirección se encuentra elaborando el citado informe.
- En el Memorando ARCOTEL-CRDM-2017-0075-M de 02 de mayo de 2017  textualmente se señala:  
Dirección de Regulación del Espectro Radioeléctrico: "Para la negociación de los contratos del Servicio Móvil Avanzado para la [sic] empresas de CONECEL y OTECEL, se estableció una comisión conformada por varios funcionarios de la ex SENATEL en la cual no existió participación por parte de funcionarios de esta Dirección en la mencionada comisión, al igual que en el modelo matemático de análisis tampoco tuvo parti+U71cipación, motivo por el cual, se solicita se considere la no aplicabilidad de la Recomendación a esta Dirección."
 Dirección de Regulación de los Servicios de las Telecomunicaciones: "Eliminar esta recomendación como responsabilidad de la DRS por estar cumplida o no ser de responsabilidad de la DRS"
 Dirección de Planificación de las Telecomunicaciones: "La presente recomendación no corresponde a la Dirección de Planificación de las Telecomunicaciones, por tal razón no es aplicable a la unidad."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y se deja constancia que el mismo se remitirá en los próximos días.
- Mediante Memorando ARCOTEL-CPGE-2017-0355-M de 26 de octubre de 2017 se comunica a la Coordinación Técnica de Regulación que no ha remitido el reporte de cumplimiento de las Recomendaciones de los Exámenes Especiales de Auditoría Interna y de la Contraloría General del Estado de su competencia y se solicita remitir el referido reporte de cumplimiento de las recomendaciones de su competencia acorde a las instrucciones y procedimiento establecido para el efecto hasta el día viernes 27 de octubre de 2017.
- Mediante Memorando ARCOTEL-CREG-2017-0425-M de 27 de octubre de 2017, la Coordinación Técnica de Regulación comunica a la Coordinación General de Planificación y Gestión Estratégica lo siguiente: “En atención al memorando ARCOTEL-CPGE-2017-0355-M de 26 de octubre del año de 2017, con el cual la Coordinación General de Planificación y Gestión Estratégica de esta Agencia, solicitó remitir a las Diferentes direcciones, la matriz del Seguimiento de cumplimiento del tercer trimestre de las Recomendaciones de Exámenes Especiales de Auditoría Interna y de la Contraloría General del Estado a la gestión de la ARCOTEL, correspondiente a esta Coordinación que se encuentra bajo mi responsabilidad; adjunto al presente en archivo zip la matriz y los archivos de respaldo del cumplimiento, los mismos que también han sido cargados en el siguiente "enlace": Y:4. Informes de Recomendaciones CPDS 2017 Recomendaciones de la Contraloría General del Estado, Unidades Administrativas ARCOTEL, Coordinación Técnica de Regulación CREGIII TRIM 2017”.
Mediante Memorando  ARCOTEL-CREG-2017-0447-M de 16 de noviembre de 2017, la Coordinadora Técnica de Regulación (E) comunica al Director Ejecutivo sobre lo ejecutado hasta esa fecha, a fin de recibir las directrices pertinentes con el objetivo de dar cumplimiento a la Recomendación 3 del Informe DAAC-0079-2013.
- El  27-10-2017 (Memo ARCOTEL-CREG-2017-0425-M) CREG  señala:
 * Mediante ARCOTEL-CREG-2017-0059-M la Coordinación Técnica de Regulación consultó a los funcionarios responsables de las unidades administrativas mencionadas en el Memorando DSNT-2014-0090, que se refiere al estado de la implementación de la recomendación 3 del informe DAAC-0079-2013, aprobado el 15 de octubre de 2014. 
 * Mediante Memorando ARCOTEL-CREG-2017-0060-M la CREG solicita a la CPDS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 Mediante Memorando ARCOTEL-CRDM-2017-0075-M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Hasta el día 27 de Octubre se informa que la Coordinación Técnica se encuentra en elaboración del informe indicado en memorando ARCOTEL-CRDM-2017-0075-M. Así también se encuentra poniendo en conocimiento al nuevo Director Ejecutivo.
-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
En la Novena Sesión del Directorio de la Agencia de Regulación y Control de las Telecomunicaciones llevada a cabo el 13 de diciembre de 2017 la Coordinadora Técnica de Regulación, Ing. Ana Gabriela Valdiviezo expone a los miembros del Directorio el estado de la Recomendación. 
Como conclusión el Presidente del Directorio manifiesta que se debe solicitar el soporte de la Secretaria Jurídica de la Presidencia de la República a fin de que se exponga el problema y se reciba apoyo para resolver el tema para lo cual solicita al Director Ejecutivo se determinen fechas para tener la información respectiva y detallada para acudir a la Secretaría de la Presidencia.
Los Miembros del Directorio dan por conocida la Recomendación No. 3 de la Contraloría General del Estado, contenida en el informe No. DACC-079-2013.
//////////////////////////////////////////////
Mediante Memorando  ARCOTEL-ARCOTEL-2018-0018-M de 29 de enero de 2018, el Director Ejecutivo de la ARCOTEL, en relación a la Recomendación 3 del Informe DACC-0079-2013, comunica lo siguiente:
A la Coordinación Técnica de Regulación: Realizar un informe con la actualización de los valores del modelo matemático que fue utilizado para determinar el valor referencial de la negociación de los contratos del SMA que hace referencia en la recomendación 3 del informe DACC-0079-2013, con datos de corte a los últimos balances entregados por los operadores móviles.
A la Coordinación Administrativa Financiera: Realizar un informe de cuantificación detallada por año de lo recaudado desde el año 2008 al año 2017 por concepto de derechos de concesión del Servicio Móvil Avanzado, asignación de espectro, pago por uso de frecuencias así como por otros conceptos relacionados al servicio, de las operadoras CONECEL S.A. Y OTECEL S.A.
A la Coordinación Técnica de Títulos Habilitantes: Realice las acciones que correspondan, en el ámbito de su competencia, tendientes a dar cumplimiento a la Recomendación No. 3, que constan en el informe DAAC-0079-2013, con el apoyo y soporte de la Coordinación Jurídica de la ARCOTEL.
A la Coordinación de Planificación: Realizar el seguimiento de la ejecución y cumplimiento de las recomendaciones contenidas en el informe DACC-0079-2013.
Cada uno de los Coordinadores, deberá remitir a esta Dirección Ejecutiva hasta el 31 de enero de 2018, el cronograma de cumplimiento de las acciones que han sido dispuestas en el presente memorando.
Mediante Memorando ARCOTEL-ARCOTEL-2018-0019-M de 30 de enero de 2018 el Ing. Washington Carrillo,  Director Ejecutivo, comunica al Mgs. Edgar Bolaños, Auditor General Interno de la ARCOTEL, que en la sesión del Directorio de la ARCOTEL del 13 de diciembre de 2017, la Dirección Ejecutiva de la ARCOTEL puso en conocimiento de los miembros del Directorio, el estado de las recomendaciones de la CGE contenidas en el Informe No. DACC-079-2013,  puntualizando que a fin de atender la Recomendación # 3, se dispuso a las Coordinaciones de la ARCOTEL, mediante Memorando ARCOTEL-ARCOTEL-2018-0018-M de 29 de enero de 2018, adoptar las acciones necesarias que permitan dar cumplimiento a la referida Recomendación, y que los respectivos informes servirán de base para continuar con la renegociación.
Mediante Memorando ARCOTEL-ARCOTEL-2018-0020-M de 31 de enero de 2018 el Ing. Washington Carrillo,  Director Ejecutivo de la ARCOTEL, como alcance al Memorando ARCOTEL-ARCOTEL-2018-0019-M de 30 de enero de 2018, remite al Mgs. Edgar Bolaños, Auditor General Interno de la ARCOTEL, los documentos que respaldan las acciones adoptadas para el cumplimiento de la Recomendación 3 del Informe No. DACC-079-2013 de 15 de octubre de 2013.
Mediante Memorando ARCOTEL-CJUR-2018-0092-M de 31 de enero de 2018, el Coordinador General Jurídico, en relación al Memorando ARCOTEL-ARCOTEL-2018-0018-M, comunica al Director Ejecutivo, Coordinadora Técnica de Regulación, Coordinador Técnico de Títulos Habilitantes, Coordinador General Administrativo Financiero y Coordinador General de Planificación y Gestión Estratégica lo siguiente: Para todos los efectos ratificamos nuestra predisposición en la colaboración a todas las demás Coordinaciones para la operatividad de la gestión encomendada.
Mediante Memorando ARCOTEL-CPGE-2018-0076-M de 02 de febrero de 2018, relacionado con la Recomendación 3 del Informe DACC-0079-2013,  se comunica a la  Coordinadora Técnica de Regulación,  al Coordinador General Administrativo Financiero y al Coordinador Técnico de Títulos Habilitantes que deben informar a la CPGE sobre las acciones adoptadas en cumplimiento de la disposición dada por el Director Ejecutivo de la ARCOTEL constante en el Memorando ARCOTEL-ARCOTEL-2018-0018-M de 29 de enero de 2018, y remitir copia de los respectivos Informes.
Mediante Memorando ARCOTEL-CAFI-2018-0113-M de 07 de febrero de 2018,  el Coordinador General Administrativo Financiero, en atención al Memorando ARCOTEL-ARCOTEL-2018-0018-M de 29 de enero de 2018, relacionado con la implementación de la Recomendación 3 del Informe DACC 0079-2013, comunica al Director Ejecutivo lo siguiente: “Al respecto, dentro del plazo establecido y comunicado a su Despacho por esta Coordinación, a través de Memorando No. ARCOTEL-CAFI-2018-0086-M de 01 de febrero de 2018, remito a usted señor Director Ejecutivo, en físico y archivo digital, dos cuadros con el detalle de la recaudación de las operadoras  CONECEL S.A., y OTECEL S.A., por los años 2008 hasta el 2017”. 
Mediante Memorando ARCOTEL-ARCOTEL-2018-0029-M  de 15 de febrero de 2018, el Director Ejecutivo da contestación al oficio No. 0045-0002-ARCOTEL-AI-2018 de 08 de febrero de 2018 relacionado con el cumplimiento de la Recomendación 3 del Informe DAAC-0079-2013 y comunica al Sr. Carlos Jácome del Equipo de Auditoría Interna, que mediante memorando ARCOTEL-ARCOTEL-2018-0028-M de 15 de febrero de 2018 se solicitó a la Coordinación General Jurídica se remita hasta el día 20 de febrero de 2018 el criterio jurídico referente a la renegociación de los contratos de concesión del SMA con las compañías CONECEL S.A. y OTECEL S.A. a fin dar cumplimiento a esta  Recomendación; además se remite el Cronograma de Trabajo para su implementación.
Mediante Memorando ARCOTEL-CAFI-2018-0123-M de 19 de febrero de 2018, el Coordinador General Administrativo Financiero, en respuesta al Memorando ARCOTEL-CPGE-2018-0076-M de 02 de febrero de 208, relacionado con la disposición del Director Ejecutivo constante en Memorando ARCOTEL-ARCOTEL-2018-0018-M de 29 de enero de 2018 para dar cumplimiento de la Recomendación 3 del Informe DACC-0079-2013, comunica al Coordinador General de Planificación y gestión Estratégica que mediante Memorando ARCOTEL-CAFI-2018-0113-M de 07 de febrero de 2018, se remitió a la Dirección Ejecutiva el respectivo Informe con sus anexos, dentro del plazo establecido y comunicado a la máxima autoridad  a través de Memorando ARCOTEL-CAFI-2018-0086-M de 01 de febrero de 2018.
Mediante Memorando ARCOTEL-CTHB-2018-0228-M de 01 de marzo de 2018, relacionado con la Recomendación 3 del Informe DAAC-0079-2013, el Coordinador Técnico de Títulos Habilitantes comunica que mediante Memorando ARCOTEL-CTHB-2018-0018-M de 08 de enero de 2018 se dio respuesta a lo solicitado por la Dirección Ejecutiva.
Mediante Memorando ARCOTEL-ARCOTEL-2018-0039-M de 01 de marzo de 2018, el Director Ejecutivo remite  al Auditor Carlos Jácome lo siguiente:
Memorando  ARCOTEL-CJUR-2018-0125-M de 20 de febrero de 2018 que contiene el Criterio Jurídico No. ARCOTEL-CJDA-2018-20 de la misma fecha.
Memorando ARCOTEL-CREG-2018-0108-M de 28 de febrero de 2018 que contiene  el Informe No. INF-CRDM-53: "INFORME SOBRE EL MODELO MATEMÁTICO UTILIZADO PARA DETERMINAR LOS VALORES REFERENCIALES DE LA NEGOCIACIÓN DE LOS CONTRATOS DEL SMA 2008 Y ACTUALIZACIÓN DE VALORES AL AÑO 2016".
Oficios No. ARCOTEL-ARCOTEL-2018-0078-OF y No. ARCOTEL-ARCOTEL-2018-0077-OF de 01 de marzo de 2018 con los que se puso en conocimiento de OTECEL S.A. y CONECEL S.A., el contenido del informe DAAC-0079-2013, y se les invita a una reunión de trabajo para tratar el contenido de la Recomendación 3.
Mediante Memorando ARCOTEL-CREG-2018-0115-M de 02 de marzo de 2018,  relacionado con la Recomendación 3 del Informe DAAC-0079-2013, la Coordinadora Técnica de Regulación comunica lo siguiente: “En respuesta a lo solicitado, se comunica que la Coordinación Técnica de Regulación ha dado cumplimiento a la disposición emitida; misma que fue remitida mediante Memorando No. ARCOTEL-CREG-2018-0108-M el 28 de febrero de 2018, cumpliendo así la presentación del informe en el plazo establecido y comunicado mediante el memorando ARCOTEL-CREG-2018-0070-M”.
Mediante Memorando No. ARCOTEL-CREG-2018-0115-M de 02 de marzo de 2018 la Coordinación Técnica de Regulación dio cumplimiento a la disposición emitida por el Sr Director Ejecutivo mediante Memorando ARCOTEL-ARCOTEL-2018-0018-M; cumpliendo así la presentación del informe con respecto a la actualización de la información de los valores del modelo matemático que fue utilizado para determinar el valor referencial de la negociación de los contratos del SMA. - No se adjunta el informe, mismo que fue entregado de manera física a  la Dirección Ejecutiva por contener información que pudiera calificarse como confidencial, a fin de que el Señor Director Ejecutivo disponga lo que corresponda.- Finalmente, ya que esta Coordinación ha cumplido con la entrega de información se solicita CPGE revise las responsabilidades de la Matriz Priorizada de Recomendaciones de Exámenes Especiales de Auditoría Interna y de la Contraloría General del Estado ya que esta Coordinación ha entregado la información requerida por lo cual ya no es competencia de la CREG.
Mediante Memorando ARCOTEL-ARCOTEL-2018-0047-M de 09 de marzo de 2018, el Director Ejecutivo, en relación a la Recomendación 3 del Informe DAAC-0079-2013,   solicita al Auditor General Interno de la ARCOTEL lo siguiente:  “… solicito muy comedidamente se sirva asesorar a esta Dirección Ejecutiva e indicar cuáles serían las condiciones y los montos actualizados sobre la base de los cuáles se debería dar cumplimiento a la Recomendación No. 3 del Informe No. DAAC-0079-2013, tomando en cuenta para el efecto su criterio respecto de la viabilidad legal de la acción de renegociación, implicaciones contractuales y contingente legal futuro de dicha acción para el Estado ecuatoriano”.
Mediante Memorando ARCOTEL-DAI-2018-0027-M de 09 de marzo de 2018, el Auditor General Interno de la ARCOTEL da respuesta al Memorando ARCOTEL-ARCOTEL-2018-0047-M y comunica al Director Ejecutivo, entre otros aspectos, lo siguiente: ... en la Ley Orgánica de la Contraloría General del Estado en el artículo 15; “Los auditores de esta unidad actuarán individual o colectivamente, con criterio independiente respecto a la operación o actividad auditada y no intervendrán en la autorización o aprobación de los procesos financieros, administrativos, operativos y ambientales. (…)”.   Particular que comunico a fin de que cumpla de forma irrestricta el artículo 92 de la Ley Orgánica de la Contraloría General del Estado, que dispone: “Las recomendaciones de auditoría, una vez comunicadas a las instituciones del Estado y a sus servidores, deben ser aplicadas de manera inmediata y con el carácter de obligatorio…”
Mediante Memorando ARCOTEL-ARCOTEL-2018-0048-M de 12 de marzo de 2018  el Director Ejecutivo da respuesta al Memorando ARCOTEL-DAI-2018-0027-M de 09 de marzo de 2018 y comunica al Auditor General Interno de la ARCOTEL, entre otros aspectos, lo siguiente:  "Mediante memorando No. ARCOTEL-ARCOTEL-2018-0039-M de 01 de marzo de 2018, la Dirección Ejecutiva puso en conocimiento del Sr. Carlos Alberto Jácome Ponce, Jefe de Equipo, el cumplimiento del cronograma de trabajo…   Adicionalmente a las acciones emprendidas, mediante el presente, se anexa físicamente una copia del informe No. INF-CRDM-53: "INFORME SOBRE EL MODELO MATEMÁTICO UTILIZADO PARA DETERMINAR LOS VALORES REFERENCIALES DE LA NEGOCIACIÓN DE LOS CONTRATOS DEL SMA 2008 Y ACTUALIZACIÓN DE VALORES AL AÑO 2016.", el mismo que fue remitido a esta Dirección Ejecutiva con memorando No. ARCOTEL-CREG-2018-0108-M de 28 de febrero de 2018, de conformidad a lo citado en el párrafo precedente.- Asimismo, se le comunica que de conformidad a lo manifestado en el memorando No. ARCOTEL-ARCOTEL-2018-0039-M de 01 de marzo de 2018, el día 09 de marzo de 2018 se llevó a cabo la reunión con CONECEL S.A.; y, el día 12 de marzo de 2018 la reunión con OTECEL S.A., respectivamente. Se deja constancia en las Actas correspondientes, el inicio de la renegociación comunicada por la ARCOTEL a las operadoras en base a la Recomendación No. 3 del Informe No. DAAC-0079-2013; así como la posición que al respecto expresaron CONECEL S.A. y OTECEL S.A. Se adjuntan las Actas, así como los documentos presentados por las operadoras en las referidas reuniones".
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
Con Memorando ARCOTEL-CREG-2018-0156-M de 24 de marzo de 2018 se remite reporte de cumplimiento de Recomendaciones de la CGE, puntualizando:  “De igual manera se toma conocimiento del hecho que ya se ha considerado el pedido realizado por esta Coordinación con Memorando No.ARCOTEL-CREG-2018-0115-M de 02 de marzo de 2018, respecto de eliminar a esta Coordinación el cumplimiento de la Recomendación Eventual # 63, toda vez que se ha cumplido con la entrega de información. Por tal motivo, se solicita a la Coordinación General de Planificación y Gestión Estratégica revise las responsabilidades de la Matriz Priorizada de Recomendaciones de Exámenes Especiales de Auditoría Interna y de la Contraloría General del Estado, ya que esta Coordinación ha entregado la información requerida, por lo cual ya no es competencia de la CREG”.
</t>
  </si>
  <si>
    <t xml:space="preserve">Memorando ARCOTEL-CREG-2018-0338-M de 17 de julio de 2018 
Memorando ARCOTEL-CRDM-2018-0118-M de 18 de julio de 2018 
Memorando ARCOTEL-CRDE-2018-0047-M de 13 de julio de 2018 
Memorando ARCOTEL-CRDS-2018-0105-M de 11 de julio de 2018
Memorando No. ARCOTEL-DIR-2018-0049-M de 26 de octubre de 2018
</t>
  </si>
  <si>
    <t xml:space="preserve">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
Mediante Memorando ARCOTEL-DAM-2016-0264-M de 09 de marzo de 2016,  el  Ing. Pablo Santiana,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Lcdo. Fernando Segovia,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No. ARCOTEL-DAM-2016-0263-M, para que en el ámbito de su competencia tome las acciones pertinentes, con la finalidad de continuar con el cumplimiento de la recomendación”.
Mediante Oficio ARCOTEL-DFN-2016-0085-OF de 17 de marzo de 2016, el Director Financiero de la ARCOTEL comunica al Ing. Patricio Jarrín, Asesor de Despacho Ministerial del MINTEL, lo siguiente:
En cumplimiento de la recomendación No. 11 constante en el examen especial a los egresos solicitados por la Dirección Nacional de Imagen y Comunicación de la SUPERTEL (actualmente ARCOTEL) por el período comprendido entre el 1 de enero y 30 de junio de 2012, que señala: "A la Directora Nacional Financiera Administrativa: 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
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
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
Por lo expuesto, mucho agradeceré a usted, se digne realizar el reintegro de dicho valor en un plazo de 30 días, el pago oportuno evitará el inicio de las acciones legales pertinentes.
Mediante comunicación de 02 de mayo de 2016, suscrita por Patricio Modesto Jarrín Noboa, recibida el 03 de mayo de 2016 en la Dirección Financiera de la ARCOTEL (#1672),  se comunica al Lcdo. Fernando Segovia, Director Financiero de la ARCOTEL, lo siguiente:
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
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
Mediante Oficio ARCOTEL-DFN-2016-0181-OF de 14 de julio de 2016, el Director Financiero Encargado de la ARCOTEL, en relación al Informe ST-AL-0072-2013, correspondiente al Examen Especial a los "Egresos solicitados por la Dirección Nacional de Imagen y Comunicación de la Superintendencia de Telecomunicaciones (hoy ARCOTEL)", por el periodo comprendido entre el 1 de enero de 2008 y el 30 de junio del 2012, Recomendación No. 11", comunica al  Ingeniero Patricio Modesto Jarrín Noboa, Asesor de Despacho Ministerial del MINTEL, lo siguiente: … una vez que han transcurrido más de dos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solicitarle se digne dar atención a este requerimiento de carácter institucional
Mediante Oficio ARCOTEL-CADF-2016-0081-OF de 07 de noviembre de 2016, el Ing. Carlos Wilson Merizalde, Director Financiero Encargado, en relación a la Recomendación 11 del Informe ST-AL-0072-2013, comunica al Ing. Patricio Modesto Jarrín Noboa, Asesor de Despacho Ministerial del MINTEL, lo siguiente: “… una vez que han transcurrido más de tres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reiterar mi solicitud a fin de que se digne dar atención a este requerimiento de carácter institucional”.
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</si>
  <si>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Mediante Memorando ARCOTEL-CADF-2018-1093-M de 24 de julio de 2018 se da respuesta al Memorando ARCOTEL-CPGE-2018-0258-M de 06 de julio de 2018 y se remite el Anexo 3 que contiene el respectivo Plan de Acción de la Dirección Financiera.</t>
  </si>
  <si>
    <t>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
Mediante Memorando ARCOTEL-DAM-2016-0264-M de 09 de marzo de 2016,  el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ARCOTEL-DAM-2016-0263-M, para que en el ámbito de su competencia tome las acciones pertinentes, con la finalidad de continuar con el cumplimiento de la recomendación”.
Mediante Oficio ARCOTEL-DFN-2016-0085-OF de 17 de marzo de 2016, el Director Financiero de la ARCOTEL comunica al  Asesor de Despacho Ministerial del MINTEL, lo siguiente:  En cumplimiento de la recomendación No. 11 constante en el examen especial a los egresos solicitados por la Dirección Nacional de Imagen y Comunicación de la SUPERTEL (actualmente ARCOTEL) por el período comprendido entre el 1 de enero y 30 de junio de 2012, que señala: "A la Directora Nacional Financiera Administrativa: 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
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
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
Por lo expuesto, mucho agradeceré a usted, se digne realizar el reintegro de dicho valor en un plazo de 30 días, el pago oportuno evitará el inicio de las acciones legales pertinentes.
Mediante comunicación de 02 de mayo de 2016, suscrita por Patricio Modesto Jarrín Noboa, recibida el 03 de mayo de 2016 en la Dirección Financiera de la ARCOTEL (#1672),  se comunica al Director Financiero de la ARCOTEL, lo siguiente:  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
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
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Con Memorando ARCOTEL-CAFI-2018-0247-M de 03 de abril de 2018 la  CADA remite el reporte de cumplimiento de Recomendaciones de CGE</t>
  </si>
  <si>
    <t xml:space="preserve">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t>
  </si>
  <si>
    <t>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Actualmente no es competencia de la Unidad de Comunicación Social  el cumplimiento de la Recomendación.
Con Memorando ARCOTEL-DECS-2018-0080-M de 28 de marzo de 2018 se remite el reporte de cumplimiento de Recomendaciones de CGE</t>
  </si>
  <si>
    <t xml:space="preserve">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Mediante Memorando ARCOTEL-DECS-2018-0186-M de 12 de julio de 2018 con el cual se da respuesta al Memorando ARCOTEL-CPGE-2018-0251-M de 06 de julio de 2018, el Responsable de la Unidad de Comunicación Social, en relación a la Recomendación 11 del Informe ST-AI-0072-2013 (DAI-AI-0044-2015) manifiesta: “…considero que la Unidad de Comunicación Social (ex Dirección de Comunicación), ha ejecutado las acciones necesarias para cumplir con la Recomendación inserta en el Informe ST-AI-0072-2013 (DAI-AI-0044-2015), según se informó oportunamente con memorando No. ARCOTEL-DIC-2016-0039-M de 13 de febrero de 2016”.
</t>
  </si>
  <si>
    <t xml:space="preserve">Mediante Memorando ARCOTEL-DTH-2015-1000-M de 04 de diciembre de 2015, el Director de Talento Humano comunica a la DPP lo siguiente: “En atención al Memorando No. ARCOTEL-DPP-2015-0098-M de 25 de septiembre de 2015, a través de cual solicita el envió de la matriz de seguimiento de recomendaciones de Auditoría Interna y de la Contraloría General del Estado de la extinta SUPERTEL, adjunto el informe de cumplimiento de las recomendaciones correspondiente a la Dirección de Talento Humano”.
DTH señala: Mediante Resolución No. ST-2013-0200, de 11 de abril de 2011, se expide el Reglamento para la Concepción de Anticipos para los Servidores y Trabajadores de la Superintendencia de Telecomunicaciones.
Mediante Memorando ARCOTEL-DAM-2016-0166-M de 12 de febrero de 2016,  el  Ing. Pablo Santiana, Director Administrativo, comunica a la Ing. María Belén Mosquera, Asistente Profesional 1, lo siguiente:  “Con memorando ARCOTEL-DE-2015-0011-M de 25 de marzo de 2015, se asigna a la Dirección de Planificación y Proyectos, las actividades de seguimiento a las recomendaciones de Auditoría y Contraloría y evaluación de la Gestión Institucional.  Por lo expuesto, adjunto al presente sírvase encontrar la matriz de recomendaciones proporcionada por dicha Dirección, con la finalidad que se dé cumplimiento en el ámbito de su competencia”.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
Con Memorando ARCOTEL-CAFI-2018-0248-M de 03 de abril de 2018, la CADF remite reporte de cumplimiento de Recomendaciones de CGE
</t>
  </si>
  <si>
    <t xml:space="preserve">Resolución ARCOTEL-2017-0074 de 23 de febrero de 2017
Memorando ARCOTEL-CJUR-2017-0562-M de 18 de septiembre de 2017
Memorando ARCOTEL-CJDA-2017-0270-M de 06 de octubre de 2017
Memorando No. ARCOTEL-CJUR-2017-0769-M de 15 de diciembre de 2017
Memorando ARCOTEL-CJUR-2018-0155-M de 05 de marzo de 2018
1_Memorando ARCOTEL-CJUR-2018-0155-M de 5 de marzo de 2018
2_Memorando ARCOTEL-CJUR-2018-0202-M de 22 de marzo de 2018
Memorando ARCOTEL-CJUR-2018-0206-M de 27 de marzo de 2018
</t>
  </si>
  <si>
    <t xml:space="preserve">De acuerdo con el Estatuto Orgánico por Procesos le corresponde a la Dirección de Asesoría Jurídica dar cumplimiento a ésta  recomendación.
 En el Reglamento Interno de Talento Humano -Resolución ARCOTEL No. 0074-2017 en el Art.91 establece sobre "Anticipo de Remuneraciones".
Con Memorando No. ARCOTEL-CJUR-2017-0562 -M de 18 de septiembre de 2017, el Coordinador General Jurídico indica que, en la matriz del Primer Trimestre de las Recomendaciones Eventuales 2010-2015, de la Coordinación General Jurídica, se estableció que corresponde a la Dirección de Asesoría Jurídica dar cumplimiento a ésta recomendación.  Adicionalmente, manifiesta que el Reglamento Interno de Talento Humano expedido mediante Resolución ARCOTEL No. 0074-2017, en el Art. 91, norma el tema relativo a "Anticipo de Remuneraciones".
Por lo que insiste en el cumplimiento de la recomendación. 
Mediante Memorando ARCOTEL-CJDA-2017-0270-M de 06 de octubre de 2017, el Director de Asesoría Jurídica (E) comunica al Coordinador General Jurídico que la Recomendación 8 del Informe ST-AI-063-2011 se ha vuelto inaplicable en razón de que el “Reglamento Interno de Concesión de anticipos para los funcionarios de libre nombramiento y remoción” expedido mediante Resolución ST-2007-0012 de 6 de febrero de 2007 y sus modificaciones, estaría derogado. Sin embargo, en atención de la Disposición Final Primera del Reglamento Interno de Administración del Talento Humano para los servidores de la ARCOTEL amparados por la LOSEP, por la cual se señala que de su aplicación se encarga a la Coordinación General Administrativa Financiera, a través de la Dirección de Talento Humano, se considera que dicha Unidad, en observancia de sus atribuciones contenidas en el numeral 1.3.2.1.1 acápite III, letras f) y r) del Estatuto Orgánico de Gestión Organizacional por Procesos, que se refieren a: “f. Presentar proyectos de normativa interna para aprobación de la autoridad competente.”; y, “r. Administrar el proceso de concesión de anticipos de remuneraciones.”, debería elaborar dentro del marco legal y reglamentario vigente, lo pertinente en relación a las garantías personales a requerirse en el caso de concesión de anticipos a los servidores de la ARCOTEL, normativa respecto de la cual en cumplimiento de las atribuciones y competencias de esta Dirección de Asesoría Jurídica, se procedería a realizar su revisión”.
Con Memorando No. ARCOTEL-CJUR-2017-0769-M de 15 de diciembre de 2017, la Abg. Estefanía De Mora Coordinadora General Jurídica, indica que toda vez que hasta la presente fecha no se ha recibido una comunicación sobre el Reglamento Interno, insiste al Ing. Holger Prieto Suárez Coordinador General Administrativo Financiero, en la necesidad de informar sobre el tema en mención, con el propósito de cumplir con ésta Recomendación .
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
1_CJUR solicita a CPGE retirar de los listados de la matriz de recomendaciones las que no son de competencia de la CJUR 
2_CJUR solicita a CPGE retirar de los listados de la matriz de recomendaciones las que no son de competencia de la CJUR 
             FINALIZADO
Con Memorando ARCOTEL-CJUR-2018-0206-M de 27 de marzo de 2018 se remite el reporte de cumplimiento de las Recomendaciones de CGE correspondiente a CJUR
</t>
  </si>
  <si>
    <t>Contrato Civil PRG-003-2013 de 9 de enero de 2013
Contrato de Servicios Ocasionales No. DTH-2013-305 de 10 de junio de 2013
Contrato de Servicios Ocasionales No. DTH-2015-045 de 9 de enero de 2015
Memorando ARCOTEL-CAFI-2018-0227-M de 28 de marzo de 2018</t>
  </si>
  <si>
    <t>CADT: Documentación entregada:
Contrato Civil PRG-003-2013 de 9 de enero de 2013
Contrato de Servicios Ocasionales No. DTH-2013-305 de 10 de junio de 2013
Contrato de Servicios Ocasionales No. DTH-2015-045 de 9 de enero de 2015
Con Memorando ARCOTEL-CAFI-2018-0227-M de 28 de marzo de 2018 se remite reporte de cumplimiento de Recomendaciones de CGE</t>
  </si>
  <si>
    <t xml:space="preserve">CADT: Documentación entregada:
Contrato Civil PRG-003-2013 de 9 de enero de 2013
Contrato de Servicios Ocasionales No. DTH-2013-305 de 10 de junio de 2013
Contrato de Servicios Ocasionales No. DTH-2015-045 de 9 de enero de 2015
Con Memorando ARCOTEL-CAFI-2018-0227-M de 28 de marzo de 2018 se remite reporte de cumplimiento de Recomendaciones de CGE
Memorando ARCOTEL-CAFI-2018-0511-M de 16 de julio de 2018 </t>
  </si>
  <si>
    <t>Oficio No. MDT-MDT-2017-0343 de 27 de julio de 2017
Oficio No. MEF-SP-2017-0233 de 5 de julio de 2017
Memorando No. ARCOTEL-CAFI-2017-0317-M de 28 de junio de 2017
Memorando ARCOTEL-CAFI-2018-0227-M de 28 de marzo de 2018</t>
  </si>
  <si>
    <t>Memorando ARCOTEL-CADT-2017-0072-M de 02 de febrero de 2017
Oficio No. MDT-SFSP-2017-0786 de 11 de julio de 2017
Oficio ARCOTEL-CAFI-2017-0192-OF de 31 de octubre de 2017
Resolución de aprobación del Manual de Puestos
Resolución de Creación de Puestos
Memorando ARCOTEL-CAFI-2018-0227-M de 28 de marzo de 2018</t>
  </si>
  <si>
    <t xml:space="preserve">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
Mediante Oficio No.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
Cabe señalar que la CADT, se encuentra trabajando con el MDT, en la aprobación del Manual de Clasificación de Puestos, así como en la creación de puestos, a fin de planificar y ejecutar los respectivos concursos de mérito y oposición.
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
Con Memorando ARCOTEL-CAFI-2018-0227-M de 28 de marzo de 2018 se remite reporte de cumplimiento de Recomendaciones de CGE
Referirse a los documentos verificadores colocados en la carpeta compartida ubicada en el Servidor Institucional </t>
  </si>
  <si>
    <t xml:space="preserve">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
Mediante Oficio No.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
Cabe señalar que la CADT, se encuentra trabajando con el MDT, en la aprobación del Manual de Clasificación de Puestos, así como en la creación de puestos, a fin de planificar y ejecutar los respectivos concursos de mérito y oposición.
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
Con Memorando ARCOTEL-CAFI-2018-0227-M de 28 de marzo de 2018 se remite reporte de cumplimiento de Recomendaciones de CGE
Referirse a los documentos verificadores colocados en la carpeta compartida ubicada en el Servidor Institucional 
Memorando ARCOTEL-CAFI-2018-0511-M de 16 de julio de 2018 </t>
  </si>
  <si>
    <t xml:space="preserve">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
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
CPDT notificó mediante Oficio No. ARCOTEL-CPDT-2018-0007-OF del 02 de febrero de 2018 que la recomendación 3 del Informe se encuentra cumplida al 100%.
En dicho oficio se adjunta los evidenciables de cumplimiento y textualmente se señala:  "...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
Memorando ARCOTEL-CCDH-2018-0069-M de 12 de julio de 2018 
</t>
  </si>
  <si>
    <t xml:space="preserve">Anexo 4 del Informe DAI-AI-0284-2017 : Hay un Proyecto de Sistema Automatizado e Integrado de Homologaciones, para la certificación de equipos, el mismo que entrará en vigencia una vez que el Reglamento de Homologación sea aprobado por el Directorio de la ARCOTEL.
Mediante memorando ARCOTEL-CPGE-2017-0111-M del 07 de abril de 2017, se verifica que en el Acta de la Segunda reunión del Comité Informático, consta el proyecto de solicitud de cambios a los Sistemas de Homologación y facturación SIFAF Y requerimientos para cumplimiento de la transitoria segunda del proyecto de Reglamento para Homologación y Certificación de Equipos Terminales de Telecomunicaciones, el cual tiene asignada la prioridad 1.
Mediante Resolución de Directorio 03-03-ARCOTEL-2017 del 10 de mayo de 2017, se emite el REGLAMENTO PARA HOMOLOGACIÓN Y CERTIFICACIÓN DE EQUIPOS TERMINALES DE TELECOMUNICACIONES con el objeto de por establecer los requisitos y procedimientos para la  homologación y  certificación de  equipos  terminales  de telecomunicaciones que utilicen espectro radioeléctrico y que   se   conecten   a   redes   públicas   de telecomunicaciones; el mismo que fue publicado en el Registro Oficial el 15 de Junio de 2017.
La CPDT  ha implementado el proyecto en un 60%, quedando pendiente de entrar en producción los módulos que dependen de la publicación de las nuevas tasas.
Adicionalmente, lo correspondiente a la generación de reportes se encuentra en Casos de Uso.
El 19 de septiembre de 2017 se realiza la Tercera Reunión el Comité Informático del año 2017, en la cual se define que  el área requirente de este proyecto es la Coordinación Técnica de Control, al respecto el ingeniero Miguel Játiva procede a explicar el status de los componentes relacionados con este proyecto, adicionalmente se menciona por parte de la Dirección de Tecnologías de la Información que se encuentra ejecutado el 41%  de este proyecto, la CPDT debe contar con la normativa debidamente aprobada por parte de la Dirección Ejecutiva de la ARCOTEL y la información que contiene las definiciones del proceso en línea que será entregada por la Coordinación Técnica de Control; para esta definición se concede el plazo de dos semanas para establecer lineamientos y su aplicación.
De acuerdo a la cuarta reunión del Comité Informático realizada el 20 de Noviembre de 2017, el proyecto de Homologación se ha subdivido en tres proyectos, cuyo avance es: Homologación SIFAF al 76%, Homologación Transitoria al 37%; y, Homologación en Línea al 30%
Mediante Memo ARCOTEL-CPDT-2017-0451-M se remite reporte de cumplimiento de Recomendaciones de la CPDT, correspondiente al Tercer Trimestre 2017.
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
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
Mediante Memo ARCOTEL-CPDT-2018-0185-M se remite reporte de cumplimiento de Recomendaciones de la CPDT correspondiente al Primer Trimestre 2018, puntualizando:
Conforme la recomendación del Informe 11936-3-2015(DAI-AI-0296-2016), la CPDT notificó mediante Oficio No. ARCOTEL-CPDT-2018-0007-OF del 02 de febrero que la recomendación 3 del Informe se encuentra cumplida al 100%.
En dicho oficio se adjunta los evidenciables de cumplimiento.
Adicionalmente Mediante Memorando No. ARCOTEL-CPDT-2018-0055-M se notificó a la Coordinación Técnica de Control el Cumplimiento del proyecto de Desarrollo.
</t>
  </si>
  <si>
    <t xml:space="preserve">Mediante Memo ARCOTEL-CPDT-2018-0185-M se remite reporte de cumplimiento de Recomendaciones de la CPDT correspondiente al Primer Trimestre 2018, puntualizando:
Conforme la recomendación del Informe 11936-3-2015(DAI-AI-0296-2016), la CPDT notificó mediante Oficio No. ARCOTEL-CPDT-2018-0007-OF del 02 de febrero de 2018 que la recomendación 3 del Informe se encuentra cumplida al 100%.
En dicho oficio se adjunta los evidenciables de cumplimiento y textualmente se señala:  "...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
Adicionalmente Mediante Memorando No. ARCOTEL-CPDT-2018-0055-M se notificó a la Coordinación Técnica de Control el Cumplimiento del proyecto de Desarrollo.
</t>
  </si>
  <si>
    <t xml:space="preserve">Memorando ARCOTEL-DAI-2016-0015-M de 09 de agosto de 2016  
Memorando No. ARCOTEL-CZO4-2016-0128-M 16 septiembre 2016
Memorando ARCOTEL-DEAR-2016-0017-M  de 23 de agosto de 2016   
Memorando No. ARCOTEL-CZO4-2016-0129-M 16 septiembre 2016
Memorando ARCOTEL-CZO4-2017-0041-M de 23 de enero de 2017     
Memorando ARCOTEL-CZO4-2018-0222-M de 27 de marzo de 2018 </t>
  </si>
  <si>
    <t>Con Memorando ARCOTEL-CZO4-2018-0222-M de 27 de marzo de 2018 se remite el reporte de cumplimiento de Recomendaciones de CGE                                                  
Memorando ARCOTEL-CZO4-2018-0513-M de 24 de julio de 2018 :  Memorando No. ARCOTEL-CZO4-2018-0503-M</t>
  </si>
  <si>
    <t xml:space="preserve">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
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
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
Se mantiene expediente del inmueble, con toda la
documentación de soporte sobre el historial y más conceptos relacionados.
Los formularios para movilización se justifican con los datos
respectivos, la información pertinente al motivo, personal que se moviliza, lugar/destino
(dependencia y dirección) y tiempo.
Se llevan registros de los vehículos (con todos los datos que en relación al bien, exige la norma) y chofer asignado (fecha de vigencia de la licencia de conducir).
Con Memorando ARCOTEL-CZ5G-2018-0137-M de 28 de marzo de 2018 se remite el reporte de cumplimiento de Recomendaciones  de CGE
Con Memorando No. ARCOTEL-CZ5G-2018-0136-M de 28 de marzo de 2018, se realiza el seguimiento  e insiste a los servidores involucrados de la CZ5G  en el cumplimento de las recomendaciones que constan en el Informe General del Examen Especial 11936-1-2014, DAI-AI-0301-2016
Memorando ARCOTEL-CZ5G-2018-0346-M de 20 de julio de 2018 </t>
  </si>
  <si>
    <t>Con Memorando No. ARCOTEL-CCDS-2016-0131-M, se designaron los responsables de los procesos de seguimiento de AIN y por correo electrónico se socializó el tema con los funcionarios de la CCDS
Con Memorando ARCOTEL-CCDS-2018-0255-M de 04 de abril de 2018 se remite el reporte de cumplimiento de Recomendaciones de CGE</t>
  </si>
  <si>
    <t xml:space="preserve"> - Memorando ARCOTEL-CCDR-2016-0036-M de 29 de septiembre de 2016
 - Memorando ARCOTEL-CCON-2017-0093-M de 26 de enero de 2017
- Memorando  ARCOTEL-CCDR-2017-0016-M de 28 de junio de 2017.
 - Memorando No. ARCOTEL-CCDR-2017-0043-M de 26 de septiembre de 2017.
 - Memorando No. ARCOTEL-CCDR-2017-0067-M de 27 de diciembre de 2017.
Memorando ARCOTEL-CCON-2018-0290-M de 29 de marzo de 2018 (CCDR)</t>
  </si>
  <si>
    <t>Memorando ARCOTEL-CCDR-2018-0045-M de 13 de julio de 2018 
Memorando No. ARCOTEL-CCON-2018-1177-M de 10 de octubre de 2018.</t>
  </si>
  <si>
    <t>- Memorando ARCOTEL-CRDE-2016-0032-M de 03 de octubre de 2016
- Memorando ARCOTEL-CRDE-2017-0022-M de 31 de marzo de 2017
- Memorando No. ARCOTEL-CRDE-2017-0046-M de 27 de junio de 2017
- Memorando No. ARCOTEL-CRDE-2017-0072-M de 26 de septiembre de 2017
- Memorando No. ARCOTEL-CRDE-2017-0090-M de 26 de diciembre de 2017
 - Memorando ARCOTEL-CRDE-2018-0012-M de 26 de marzo de 2018</t>
  </si>
  <si>
    <t>- Mediante Memorando No. ARCOTEL-CRDE-2016-32-M se remitió la matriz de seguimiento correspondiente al tercer trimestre de 2016.
- Por correo electrónico se remitió la matriz de seguimiento correspondiente al cuarto trimestre del año 2016.
- Mediante Memorando No.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
- Mediante Memorando No.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
- Mediante Memorando No.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
- Mediante Memorando No.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
 - Con Memorando ARCOTEL-CRDE-2018-0012-M de 26 de marzo de 2018 se remite el reporte de cumplimiento de Recomendaciones de la CGE</t>
  </si>
  <si>
    <t xml:space="preserve">- Mediante Memorando No. ARCOTEL-CRDE-2016-32-M se remitió la matriz de seguimiento correspondiente al tercer trimestre de 2016.
- Por correo electrónico se remitió la matriz de seguimiento correspondiente al cuarto trimestre del año 2016.
- Mediante Memorando No.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
- Mediante Memorando No.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
- Mediante Memorando No.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
- Mediante Memorando No.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
 - Con Memorando ARCOTEL-CRDE-2018-0012-M de 26 de marzo de 2018 se remite el reporte de cumplimiento de Recomendaciones de la CGE
Mediante Memorando ARCOTEL-CREG-2018-0338-M de 17 de julio de 2018 se remite el Anexo 3 que contiene los Planes de Acción para el cumplimiento de las Recomendaciones de CREG, CRDE, CRDM y CRDS. </t>
  </si>
  <si>
    <t xml:space="preserve">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
Mediante memorando No.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 puntualizando:
Conforme la recomendación 1 del Informe 11936-1-2014(DAI-AI-0301-2016), la CPDT notifica que no es de responsabilidad la ejecución y cumplimiento de dicha recomendación. 
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t>
  </si>
  <si>
    <t>Memorando ARCOTEL-CTHB-2017-0257 de 31 de marzo de 2017
Memorando No. ARCOTEL-CTHB-2018-0284-M de 26 de marzo de 2018
Memorando ARCOTEL-CTHB-2018-0293-M de 27 de marzo de 2018</t>
  </si>
  <si>
    <t>Con memorando No. ARCOTEL-CTHB-2017-0257-M de 31 de marzo de 2017, se puso en conocimiento de todos las unidades administrativas de la Coordinación Técnica de Títulos Habilitantes la Recomendación para el cumplimiento respectivo.   (Se adjunta copia del memorando).
Con memorando No.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t>
  </si>
  <si>
    <t>Memorando ARCOTEL-DAI-2016-0015-M de 09 de agosto de 2016
Memorando ARCOTEL-CZO4-2016-0126-M  de 16 de septiembre de 2016
Memorando ARCOTEL-CZO4-2017-0176-M de 10 de mayo de 2017    
Oficio No. ARCOTEL-CZO4-2018-0011-OF 19 enero 2018                       
Oficio No. ARCOTEL-CZO4-2018-0025-OF del 08 de febrero 2018
Archivos Supertel-Arcotel Fotografías  Portoviejo. Instalaciones 
Memorando ARCOTEL-CZO4-2018-0222-M de 27 de marzo de 2018</t>
  </si>
  <si>
    <t>Con Memorando ARCOTEL-CZO4-2018-0222-M de 27 de marzo de 2018 se remite el reporte de cumplimiento de Recomendaciones de CGE                                                                        
Memorando ARCOTEL-CZO4-2018-0513-M de 24 de julio de 2018 :  pago impuestos predial año 2018  Oficio No. ARCOTEL-CZO4-2018-0132-OF</t>
  </si>
  <si>
    <t xml:space="preserve">Memorando ARCOTEL-DAI-2016-0015-M de 09 de agosto de 2016       
Memorando ARCOTEL-DEAR-2016-0017-M de 23 de agosto de 2016
Memorando ARCOTEL-CZO4-2016-0127-M de 16 de septiembre de 2016     MUESTRA EXPEDIENTE
Memorando ARCOTEL-CZO4-2017-0254-M de 28 de junio de 2017      
Memorando No. ARCOTEL-CZO4-2017-0451-M   26 septiembre 2017 
Memorando ARCOTEL-CZO4-2018-0222-M de 27 de marzo de 2018
</t>
  </si>
  <si>
    <t xml:space="preserve">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
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
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
Con Memorando ARCOTEL-CZ5G-2018-0137-M de 28 de marzo de 2018 se remite el reporte de cumplimiento de Recomendaciones  de CGE
Con Memorando No. ARCOTEL-CZ5G-2018-0136-M de 28 de marzo de 2018, se realiza el seguimiento  e insiste a los servidores involucrados de la CZ5G  en el cumplimento de las recomendaciones que constan en el Informe General del Examen Especial 11936-1-2014, DAI-AI-0301-2016
Memorando ARCOTEL-CZ5G-2018-0346-M de 20 de julio de 2018 </t>
  </si>
  <si>
    <t xml:space="preserve">Memorando ARCOTEL-CJUR-2016-0289-M de 15 de diciembre de 2016
Memorando ARCOTEL-CJUR-2017-0136-M de 06 de marzo de 2017
Memorando ARCOTEL-CJUR-2017-0157-M de 10 de marzo de 2017
Correo electrónico de 14 de marzo de 2017, del Dr. José Luis Peñaherrera
Correo electrónico de 17 de marzo de 2017, de la Oficina Técnica Galápagos
Correo electrónico de 21 de marzo de 2017., de la Coordinación Zonal 3
Correo electrónico de 15 de septiembre de 2017, del Dr. José Luis Peñaherrera.
Memorando ARCOTEL-CPGE-2017-0348-M de 19 de octubre de 2017.
Memorando No. ARCOTEL-CJDP-2017-0695-M de 16 de octubre de 2017
Oficio No. ARCOTEL-CJDP-2017-0827-OF de 20 de octubre de 2017
ARCOTEL-CJUR-2017-0647-M de 20 de octubre de 2017.
Memorando No. ARCOTEL-CJUR-2017-0673-M de 30 de octubre de 2017, 
Correo electrónico de 31 de octubre de 2017
Oficio No. ARCOTEL-CJDP-2017-0836-OF de 01 de noviembre de 2017
Memorando No. ARCOTEL-CJDP-2017-0802-M de 17 de noviembre de 2017
Memorando ARCOTEL-CJUR-2018-0207-M de 27 de marzo de 2018 
1_Memorando ARCOTEL-CJDP-2017-0550-M de 13 de septiembre de 2017
2_Memorando ARCOTEL-DDAI-AI-2018-0033-M de 14 de marzo de 2018
3_Memorando ARCOTEL-CJDP-2018-0215-M de 20 de marzo de 2018
4_Memorando ARCOTEL-CJDP-2018-0229-M de 23 de marzo de 2018
Memorando ARCOTEL-CJUR-2018-0206-M de 27 de marzo de 2018 </t>
  </si>
  <si>
    <t>De acuerdo con el Estatuto Orgánico por Procesos le corresponde a la Dirección de Patrocinio y Coactivas dar cumplimiento a ésta a recomendación                                       
Mediante Memorando ARCOTEL-CJUR-2016-0289-M de 15 de diciembre de 2016, el señor Coordinador General Jurídico dispone a la Dirección de Patrocinio y Coactivas, dar cumplimiento oportuno a esta recomendación.
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
Mediante Memorando ARCOTEL-CJUR-2017-0157-M de 10 de marzo de 2017, el  Coordinador General Jurídico, dispone que la Dirección de Patrocinio y Coactivas de cumplimiento a la citada recomendación.     
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
Mediante correo electrónico de 17 de marzo de 2017 la Oficina Técnica Galápagos remite CATASTRO de juicios por clausuras y requisas.  
Mediante correo electrónico de 21 de marzo de 2017 la Coordinación Zonal 3 remite CATASTRO de juicios por clausuras y requisas.
El Dr. José Luis Peñaherrera solicita a los Coordinadores de las Zonales 2, 4, 5 y 6, instruir a sus Unidades Jurídicas que se dé cumplimiento al correo enviado el 14 de marzo de 2017 (infra) y que hasta la presente fecha no  se ha contestado.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
 A través del Memorando No.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No. ARCOTEL-CJDP-2017-0827-OF de 20 de octubre de 2017, se da contestación al Oficio No. 0132-0004-ARCOTEL-AI-2017, en el que se indica que con Memorando No.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No. ARCOTEL-CJDP-2017-0827-OF de 20 de octubre de 2017.
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
 A través del Memorando No.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No. ARCOTEL-CJDP-2017-0827-OF de 20 de octubre de 2017, se da contestación al Oficio No. 0132-0004-ARCOTEL-AI-2017, en el que se indica que con Memorando No.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No. ARCOTEL-CJDP-2017-0827-OF de 20 de octubre de 2017. 
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
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Con Memorando ARCOTEL-CJUR-2018-0206-M de 27 de marzo de 2018 se remite el reporte de cumplimiento de las Recomendaciones de CGE correspondiente a CJUR
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t>
  </si>
  <si>
    <t xml:space="preserve">De acuerdo con el Estatuto Orgánico por Procesos le corresponde a la Dirección de Patrocinio y Coactivas dar cumplimiento a ésta a recomendación                                       
Mediante Memorando ARCOTEL-CJUR-2016-0289-M de 15 de diciembre de 2016, el señor Coordinador General Jurídico dispone a la Dirección de Patrocinio y Coactivas, dar cumplimiento oportuno a esta recomendación.
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
Mediante Memorando ARCOTEL-CJUR-2017-0157-M de 10 de marzo de 2017, el  Coordinador General Jurídico, dispone que la Dirección de Patrocinio y Coactivas de cumplimiento a la citada recomendación.     
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
Mediante correo electrónico de 17 de marzo de 2017 la Oficina Técnica Galápagos remite CATASTRO de juicios por clausuras y requisas.  
Mediante correo electrónico de 21 de marzo de 2017 la Coordinación Zonal 3 remite CATASTRO de juicios por clausuras y requisas.
El Dr. José Luis Peñaherrera solicita a los Coordinadores de las Zonales 2, 4, 5 y 6, instruir a sus Unidades Jurídicas que se dé cumplimiento al correo enviado el 14 de marzo de 2017 (infra) y que hasta la presente fecha no  se ha contestado.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
 A través del Memorando No.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No. ARCOTEL-CJDP-2017-0827-OF de 20 de octubre de 2017, se da contestación al Oficio No. 0132-0004-ARCOTEL-AI-2017, en el que se indica que con Memorando No.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No. ARCOTEL-CJDP-2017-0827-OF de 20 de octubre de 2017.
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
 A través del Memorando No.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No. ARCOTEL-CJDP-2017-0827-OF de 20 de octubre de 2017, se da contestación al Oficio No. 0132-0004-ARCOTEL-AI-2017, en el que se indica que con Memorando No.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No. ARCOTEL-CJDP-2017-0827-OF de 20 de octubre de 2017. 
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
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Con Memorando ARCOTEL-CJUR-2018-0206-M de 27 de marzo de 2018 se remite el reporte de cumplimiento de las Recomendaciones de CGE correspondiente a CJUR
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
Memorando ARCOTEL-CJDP-2018-0469-M de 12 de julio de 2018:
1.-ARCOTEL-CJUR-2018-0207-M de 27 de marzo de 2018
2.-ARCOTEL-CJDP-2018-0359-M de 9 de mayo de 2018
3.-ARCOTEL-CJDP-2018-0396-M de 6 de junio de 2018
1.- Se asignan las recomendaciones a la CJDP
2.- Se realiza la consulta a CAFI a fin de incluir las recomendaciones en la Normativa (instructivo o reglamento)
3.- CAFI solicita remitir las políticas internas
</t>
  </si>
  <si>
    <t>Mediante Memorando ARCOTEL-CCDH-2016-0062-M de 07 de noviembre de 2016, el Director Técnico de Homologación de Equipos, comunica a la Coordinadora Técnica de Control,  que mediante memorando No. ARCOTEL-CCDH-2016-0061-M, se ha dispuesto a los todos los servidores de la Dirección Técnica de Homologación de Equipos, el cumplimiento de esta recomendación.
Con memorando ARCOTEL-CCDH-2016-0061-M, adicionalmente se designa a los servidores Iván Castillo (principal) y Augusta Rengel (alterno)  para el seguimiento del cumplimiento y evaluación de esta Recomendación, a través de informes trimestrales.
Mediante Memorando ARCOTEL-CCDH-2017-0018-M de 26 de enero de 2017 se remite el reporte consolidado del seguimiento de las recomendaciones.
Mediante memorando  ARCOTEL-CCDH-2017-0043-M de 30 de marzo de 2017 se remite a la CPDS el reporte del  primer trimestre del 2017.
Mediante memorando  ARCOTEL-CCDH-2017-0071-M de 22 de junio de 2017 se remite a la CDPS el reporte del  segundo trimestre del 2017
Mediante memorando  ARCOTEL-CCDH-2017-0098-M de 26 de septiembre de 2017, se remite a la CDPS el reporte del  tercer trimestre del 2017
Mediante memorando  ARCOTEL-CCDH-2017-0112-M de 15 de diciembre de 2017, se remite a la CDPS el reporte del  cuarto trimestre del 2017
Con Memorando ARCOTEL-CCDH-2018-0023-M de 27 de marzo de 2018 se remite reporte de cumplimiento de Recomendaciones de CGE</t>
  </si>
  <si>
    <t xml:space="preserve">Mediante Memorando ARCOTEL-CCDH-2016-0062-M de 07 de noviembre de 2016, el Director Técnico de Homologación de Equipos, comunica a la Coordinadora Técnica de Control,  que mediante memorando No. ARCOTEL-CCDH-2016-0061-M, se ha dispuesto a los todos los servidores de la Dirección Técnica de Homologación de Equipos, el cumplimiento de esta recomendación.
Con memorando ARCOTEL-CCDH-2016-0061-M, adicionalmente se designa a los servidores Iván Castillo (principal) y Augusta Rengel (alterno)  para el seguimiento del cumplimiento y evaluación de esta Recomendación, a través de informes trimestrales.
Memorando ARCOTEL-CCDH-2018-0069-M de 12 de julio de 2018 </t>
  </si>
  <si>
    <t>Memorando ARCOTEL-DAI-2016-0044-M de 21 de septiembre de 2016    
Memorando ARCOTEL-DAI-2016-0040-M de 21 de septiembre de 2016
Memorando ARCOTEL-CAFI-2016-0102-M de 29 de septiembre de 2016
Memorando ARCOTEL-DEAR-2016-0058-M de 12 de noviembre de 2016
Memorando ARCOTEL-CZO4-2017-0239-M de 21 de junio de 2017
Memorando ARCOTEL-CZO4-2017-0035-M de 20 de enero de 2017                                               
Memorando No. ARCOTEL-CZO4-2017-0317-M     01 agosto 2017  
Memorando No. ARCOTEL-CZO4-2017-0377-M 29 agosto 2017
Memorando ARCOTEL-CADA-2017-1346-M de 08 de noviembre de 2017
Memorando ARCOTEL-CADA-2017-1347-M de 08 de noviembre de 2017
Manual de Procedimiento de Contratación Pública (PR-DAM-01)   ejemplo etapas  proceso usando sistema Quipux
Memorando ARCOTEL-CZO4-2018-0222-M de 27 de marzo de 2018</t>
  </si>
  <si>
    <t>Con Memorando ARCOTEL-CZO4-2018-0222-M de 27 de marzo de 2018 se remite el reporte de cumplimiento de Recomendaciones de CGE
Memorando ARCOTEL-CZO4-2018-0513-M de 24 de julio de 2018 :  Memorando No. ARCOTEL-CZO4-2018-0474-M</t>
  </si>
  <si>
    <t>Memorando ARCOTEL-CPGE-2017-0095-M de 23 de marzo de 2017
Memorando ARCOTEL-CPGE-2017-0285-M de 14 de septiembre de 2017 
Memorando ARCOTEL-CPGE-2017-0402-M de 11 de diciembre de 2017
Oficio No. ARCOTEL-CPGE-2018-0008-OF de 26 de enero de 2018
Memorando ARCOTEL-CPGE-2018-0125-M de 19 de marzo de 2018
Memorando ARCOTEL-CPGE-2018-0143-M de 03 de abril de 2018</t>
  </si>
  <si>
    <t xml:space="preserve">Se realizaron reuniones de trabajo para el tratamiento de la implementación de las recomendaciones.  Se solicita a las Unidades Administrativas remitir Informes Trimestrales sobre el cumplimiento de las recomendaciones.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Con Oficio No.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t>
  </si>
  <si>
    <t xml:space="preserve">Memorando ARCOTEL-CPGE-2017-0095-M de 23 de marzo de 2017
Memorando ARCOTEL-CPGE-2017-0285-M de 14 de septiembre de 2017 
Memorando ARCOTEL-CPGE-2017-0402-M de 11 de diciembre de 2017
Oficio No. ARCOTEL-CPGE-2018-0008-OF de 26 de enero de 2018
Memorando ARCOTEL-CPGE-2018-0125-M de 19 de marzo de 2018
Memorando ARCOTEL-CPGE-2018-0143-M de 03 de abril de 2018
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
</t>
  </si>
  <si>
    <t xml:space="preserve">Mediante Memorando No.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1_CJDP asigna actividades a las responsables de los procesos coactivos
Con Memorando ARCOTEL-CJUR-2018-0206-M de 27 de marzo de 2018 se remite el reporte de cumplimiento de las Recomendaciones de CGE correspondiente a CJUR
Referirse a los documentos verificadores colocados en la carpeta compartida ubicada en el Servidor Institucional </t>
  </si>
  <si>
    <t xml:space="preserve">Mediante Memorando No.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1_CJDP asigna actividades a las responsables de los procesos coactivos
Con Memorando ARCOTEL-CJUR-2018-0206-M de 27 de marzo de 2018 se remite el reporte de cumplimiento de las Recomendaciones de CGE correspondiente a CJUR
Memorando ARCOTEL-CJUR-2018-0471-M de 16 de julio de 2018:
1.- ARCOTEL-CJDP-2017-0120-M de 14/MAR/2017
1.- Se asignaron responsabilidades; al 30 de junio de 2018 no ha variado la asignación de actividades
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
</t>
  </si>
  <si>
    <t xml:space="preserve">Recomendación notificada mediante Memorando ARCOTEL-ARCOTEL-2017-0036-M de 20 de marzo de 2017  a la  Coordinación General Administrativa Financiera, Unidad Administrativa responsable del cumplimiento de esta Recomendación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
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ARCOTEL-CPGE-2018-0122-M de 19 de marzo de 2018, relacionado con el cumplimiento de la Recomendación 2 del Informe DAI-AI-0066-2017, se comunica al Coordinador General Administrativo Financiero, con copia al Director de Tecnologías de la Información y Comunicación,  lo siguiente:
“ … me permito indicar que la CPDT realizará el desarrollo de software conforme el tiempo establecido en el punto “9. TIEMPO ESTIMADO PARA EL DESARROLLO DEL PROYECTO” del perfil de proyecto adjunto al presente Memorando.
Los Hitos y Entregables referentes al punto 7, del presente proyecto, que corresponden a dar cumplimiento a la Recomendación No. 02 del informe de auditoría DAI-AI-0066-2017 se implementarán en un plazo de 37 días laborables aproximadamente.
Los Hitos y Entregables relacionados con el punto 8, del presente proyecto, que corresponden a modificaciones y nuevas implementaciones definidas por la Dirección Financiera se implementarán en un plazo de 255 días laborables aproximadamente, se realizarán entregas parciales de acuerdo a la implementación de cada requerimiento”.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ARCOTEL-CPGE-2018-0128-M de 20 de marzo de 2018 se da respuesta al Oficio No.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ARCOTEL-CPGE-2018-0129-M de 20 de marzo de 2018 se da respuesta al Oficio No.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ARCOTEL-CPGE-2018-0231-M de 26 de junio de 2018, relacionado con la Recomendación 2 del Informe DAI-AI-0066-2017, se da respuesta al Memorando ARCOTEL-CAFI-2018-0395-M con las siguientes aclaraciones:
A) Referente a la implementación técnica de liquidación de cobro vía coactivas, donde se solicitó se incorpore al aplicativo en la opción 93 del sistema de facturación SIFAF, la obtención automáticamente liquidaciones de los embargo y/o abonos por concepto de infracciones y sanciones, al respecto me permito indicar que esta funcionalidad esta implementada en el sistema SIFAF conforme el acta de puesta en producción No. 002-2018-SISTEMA-SIFAF debidamente firmada. Adicionalmente indicar que la funcionalidad implementada cierra lo solicitado en el Memorando No. ARCOTEL-CAFI-2017-0675-M.
B) Con respecto a la solicitud que los “..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 ..” me permito indicar que la funcionada requerida no forma parte del perfil de proyecto emitido mediante Memorando No. ARCOTEL-CPGE-2018-0122-M, así como indicar que en el sistema SIFAF existen actualmente opciones con las cuales se puede cambiar el estado a un factura que está en proceso de cobro coactivo, y que una vez realizado el cambio, se refleja en el histórico de facturas, por lo cual me permito solicitar evaluar esta funcionalidad, previo a solicitar un nuevo requerimiento, con la designación del equipo técnico de su coordinación para la elaboración del perfil de proyecto requerido para posteriormente sea sometido a priorización del comité Informático para el desarrollo de la CPDT.
</t>
  </si>
  <si>
    <t xml:space="preserve">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Se remitió Memorando No.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Con Memorando ARCOTEL-CAFI-2018-0248-M de 03 de abril de 2018, la CADF remite reporte de cumplimiento de Recomendaciones de CGE
</t>
  </si>
  <si>
    <t xml:space="preserve">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Se remitió Memorando No.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
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
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Mediante Memorando ARCOTEL-CADF-2018-1093-M de 24 de julio de 2018 se da respuesta al Memorando ARCOTEL-CPGE-2018-0258-M de 06 de julio de 2018 y se remite el Anexo 3 que contiene el respectivo Plan de Acción de la Dirección Financiera.
</t>
  </si>
  <si>
    <t xml:space="preserve">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Para el caso del sistema SPECTRA la administración del sistema, así como el manejo de usuarios y claves la lleva un funcionario de la Dirección Técnica de Títulos Habilitantes del Espectro Radioeléctrico a través de los módulos propios del sistema SPECTRA.
Para el sistema SACOF el manejo de los usuarios y contraseñas se lo hace a través de Tickets de soporte con la validación de usuarios creados en el Directorio Activo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Mediante Memo ARCOTEL-CPDT-2017-0451-M se remite reporte de cumplimiento de Recomendaciones de la CPDT, correspondiente al Tercer Trimestre 2017.
La Dirección de Tecnologías de la Información y Comunicación mediante memorando No. ARCOTEL-CPDT-2017-0650-M de 22 de diciembre de 2017, solicita un Informe sobre los controles de acceso implementados en las aplicaciones institucionales.
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En los Memorandos ARCOTEL-CPDT-2018-0075-M se notifica el cumplimento de la recomendación No. 5 del Informe 0004-ARCOTEL-AI-2016  (DAI-AI-0066-2017).
</t>
  </si>
  <si>
    <t xml:space="preserve">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Para el caso del sistema SPECTRA la administración del sistema, así como el manejo de usuarios y claves la lleva un funcionario de la Dirección Técnica de Títulos Habilitantes del Espectro Radioeléctrico a través de los módulos propios del sistema SPECTRA.
Para el sistema SACOF el manejo de los usuarios y contraseñas se lo hace a través de Tickets de soporte con la validación de usuarios creados en el Directorio Activo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Mediante Memo ARCOTEL-CPDT-2017-0451-M se remite reporte de cumplimiento de Recomendaciones de la CPDT, correspondiente al Tercer Trimestre 2017.
La Dirección de Tecnologías de la Información y Comunicación mediante memorando No. ARCOTEL-CPDT-2017-0650-M de 22 de diciembre de 2017, solicita un Informe sobre los controles de acceso implementados en las aplicaciones institucionales.
+AF386Mediante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En los Memorandos ARCOTEL-CPDT-2018-0075-M se notifica el cumplimento de la recomendación No. 5 del Informe 0004-ARCOTEL-AI-2016  (DAI-AI-0066-2017).
</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</si>
  <si>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CADF
Memorando ARCOTEL-CADF-2017-0862-M de 23 de junio de 2017 y correo electrónico
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No. ARCOTEL-CADF-2017-0862-M dirigido a la Directora Financiera, quien ha dado a conocer las observaciones del caso a fin de tener un documento prácticamente definido para su presentación a la Coordinación de Planificación.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el Director Financiero (E.) se dirige al Coordinador General Administrativo Financiero para indicarle lo siguiente respecto a esta recomendación. "En cumplimiento a la recomendación cita, la Unidad de Cartera procedió a elaborar el Instructivo de trabajo para la recuperación de la cartera vencida de la
ARCOTEL, el mismo que fue remitido mediante memorando ARCOTEL-CADF-2017-0862-M de 23 de junio de 2017, a la Mgs. Pola Zumárraga Aguinaga en su calidad de Directora Nacional Financiera, para su respectiva revisión, análisis y aprobación del referido documento
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</si>
  <si>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No. ARCOTEL-CADF-2017-0862-M dirigido a la Directora Financiera, quien ha dado a conocer las observaciones del caso a fin de tener un documento prácticamente definido para su presentación a la Coordinación de Planificación.  El documento se halla para su revisión final en la CPGE.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</si>
  <si>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No. ARCOTEL-CADF-2017-0862-M dirigido a la Directora Financiera, quien ha dado a conocer las observaciones del caso a fin de tener un documento prácticamente definido para su presentación a la Coordinación de Planificación.  El documento se halla para su revisión final en la CPGE.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Mediante Memorando ARCOTEL-CADF-2018-1093-M de 24 de julio de 2018 se da respuesta al Memorando ARCOTEL-CPGE-2018-0258-M de 06 de julio de 2018 y se remite el Anexo 3 que contiene el respectivo Plan de Acción de la Dirección Financiera.</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</si>
  <si>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No. ARCOTEL-CADF-2018-0233-M  de 9 de febrero de 2018 dirigido al Director de Procesos, Calidad, Servicios y Cambio y Cultura Organizacional, se envían los procesos de la unidades de las área Financiera retomando este tema.
Con Memorando ARCOTEL-CAFI-2018-0248-M de 03 de abril de 2018, la CADF remite reporte de cumplimiento de Recomendaciones de CGE</t>
  </si>
  <si>
    <t>Se han realizado un trabajo coordinado entre las Unidades de Gestión de Cartera, Contabilidad y Tesorería General a través de varias reuniones previas a la presentación de un proyecto de "Instructivo para la Recuperación de Cartera Vencida y Generación de Cuentas por Cobrar" mediante Memorando No.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No. ARCOTEL-CADF-2018-0233-M  de 9 de febrero de 2018 dirigido al Director de Procesos, Calidad, Servicios y Cambio y Cultura Organizacional, se envían los procesos de la unidades de las área Financiera retomando este tema.
Con Memorando ARCOTEL-CAFI-2018-0248-M de 03 de abril de 2018, la CADF remite reporte de cumplimiento de Recomendaciones de CGE
Mediante Memorando ARCOTEL-CADF-2018-1093-M de 24 de julio de 2018 se da respuesta al Memorando ARCOTEL-CPGE-2018-0258-M de 06 de julio de 2018 y se remite el Anexo 3 que contiene el respectivo Plan de Acción de la Dirección Financiera.</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</si>
  <si>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No. ARCOTEL-CJUR-2017-0179-M, nos remitió un Proyecto de Resolución para el Ejercicio de la Acción Coactiva, al cual desde el punto de vista financiero se le realizaron las correspondientes observaciones las mismas que fueron dadas a conocer a través de Memorando No. ARCOTEL-CAFI-2017-0183-M, el mismo que se ha visto temporalmente suspendido. Con memorandos ARCOTEL-CAFI-2017-0275-276-277-278-279-280-281-282-283-M DEL  13 DE JUNIO DE 2017. Se remitió al las distintas Coordinaciones Zonales los listados de concesionarios morosos con más de 90 días para el inicio del proceso sancionador.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</si>
  <si>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No. ARCOTEL-CJUR-2017-0179-M, nos remitió un Proyecto de Resolución para el Ejercicio de la Acción Coactiva, al cual desde el punto de vista financiero se le realizaron las correspondientes observaciones las mismas que fueron dadas a conocer a través de Memorando No. ARCOTEL-CAFI-2017-0183-M, el mismo que se ha visto temporalmente suspendido. Con Memorando No.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No. ARCOTE-CADF-2018-0416-M de 20 de marzo se envía un nuevo listado de concesionarios a Patrocinio y Coactivas.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</si>
  <si>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No. ARCOTEL-CJUR-2017-0179-M, nos remitió un Proyecto de Resolución para el Ejercicio de la Acción Coactiva, al cual desde el punto de vista financiero se le realizaron las correspondientes observaciones las mismas que fueron dadas a conocer a través de Memorando No. ARCOTEL-CAFI-2017-0183-M, el mismo que se ha visto temporalmente suspendido. Con Memorando No.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No. ARCOTE-CADF-2018-0416-M de 20 de marzo se envía un nuevo listado de concesionarios a Patrocinio y Coactivas. 
Con Memorando ARCOTEL-CAFI-2018-0248-M de 03 de abril de 2018, la CADF remite reporte de cumplimiento de Recomendaciones de CGE
Referirse a los documentos verificadores colocados en la carpeta compartida ubicada en el Servidor Institucional </t>
  </si>
  <si>
    <t xml:space="preserve">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No. ARCOTEL-CJUR-2017-0179-M, nos remitió un Proyecto de Resolución para el Ejercicio de la Acción Coactiva, al cual desde el punto de vista financiero se le realizaron las correspondientes observaciones las mismas que fueron dadas a conocer a través de Memorando No. ARCOTEL-CAFI-2017-0183-M, el mismo que se ha visto temporalmente suspendido. Con Memorando No.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No. ARCOTE-CADF-2018-0416-M de 20 de marzo se envía un nuevo listado de concesionarios a Patrocinio y Coactivas. 
</t>
  </si>
  <si>
    <t xml:space="preserve">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
Con Memorando ARCOTEL-CJDP-2017-0484-M la Dra. Rosa Marín Valladares, entrega  proyecto de instructivo para conocimiento y disposición del señor Director de Patrocinio y Coactivas (de forma física carpeta de elaboración del proyecto de instructivo en 40 hojas).  
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Con Memorando No. ARCOTEL-CJDA-2017-0232-M de 01 de septiembre de 2017, el Director de Asesoría Jurídica (E)  remite  el PROYECTO DE INSTRUCTIVO PARA EL EJERCICIO DE LA ACCIÓN COACTIVA DE
LA ARCOTEL, a través de Informe Jurídico de Revisión No ARCOTEL-CJDA-2017-0051 de 1 de septiembre de 2017, que contiene las observaciones a la propuesta de instructivo 
El Director de Patrocinio y Coactivas remite  para conocimiento y aprobación del Ab. Edgar Flores Coordinador General Jurídico, sin haber tenido respuesta por parte del mencionado Coordinador.
Con Memorando No.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
1_La Juez Nacional de Coactivas informa a CJDP cumplimiento de las recomendaciones
2_CJDP informa a CJUR sobre el instructivo para el ejercicio de la acción coactiva
3_Borrador del instructivo para el ejercicio de la acción coactiva 
Con Memorandos ARCOTEL-CJDP-2018-0232-M de 27 de marzo de 2018 y ARCOTEL-CJUR-2018-0206-M de 27 de marzo de 2018 se remite el reporte de cumplimiento de Recomendaciones de la CGE  correspondientes a CJDP
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
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t>
  </si>
  <si>
    <t xml:space="preserve">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
Con Memorando ARCOTEL-CJDP-2017-0484-M la Dra. Rosa Marín Valladares, entrega  proyecto de instructivo para conocimiento y disposición del señor Director de Patrocinio y Coactivas (de forma física carpeta de elaboración del proyecto de instructivo en 40 hojas).  
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Con Memorando No. ARCOTEL-CJDA-2017-0232-M de 01 de septiembre de 2017, el Director de Asesoría Jurídica (E)  remite  el PROYECTO DE INSTRUCTIVO PARA EL EJERCICIO DE LA ACCIÓN COACTIVA DE
LA ARCOTEL, a través de Informe Jurídico de Revisión No ARCOTEL-CJDA-2017-0051 de 1 de septiembre de 2017, que contiene las observaciones a la propuesta de instructivo 
El Director de Patrocinio y Coactivas remite  para conocimiento y aprobación del Ab. Edgar Flores Coordinador General Jurídico, sin haber tenido respuesta por parte del mencionado Coordinador.
Con Memorando No.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
1_La Juez Nacional de Coactivas informa a CJDP cumplimiento de las recomendaciones
2_CJDP informa a CJUR sobre el instructivo para el ejercicio de la acción coactiva
3_Borrador del instructivo para el ejercicio de la acción coactiva 
Con Memorandos ARCOTEL-CJDP-2018-0232-M de 27 de marzo de 2018 y ARCOTEL-CJUR-2018-0206-M de 27 de marzo de 2018 se remite el reporte de cumplimiento de Recomendaciones de la CGE  correspondientes a CJDP
Memorando ARCOTEL-CJDP-2018-0469-M de 12 de julio de 2018:
1.- ARCOTEL-CJDP-2018-0436-M de 20/JUN/2018
1.- Remite informe relacionado a los Títulos de Crédito
</t>
  </si>
  <si>
    <t>Memorando ARCOTEL-CREG-2017-0174-M de 30 de junio de 2017
Memorando No. ARCOTEL-CTDG-2017-0152-M, de 19 de septiembre de 2017, mediante el cual se designa las funciones que realizará la licenciada Katia Andrade Ortiz, servidora que se integró la CTDG.
Proyecto de INSTRUCTIVO DE TRABAJO PARA EL REGISTRO EN EL SISTEMA DE FACTURACIÓN (SIFAF) DE RELIQUIDACIONES POR MODIFICACIONES TÉCNICAS DE TÍTULOS HABILITANTES.
Resolución No. ARCOTEL-2017-1031 de 26 de octubre de 2017
Memorando No. ARCOTEL-CTHB-2017-001-CG-M de 17 de diciembre de 2017
Informe CTDG-IRTM-001-2017 "Informe de Reliquidación a las tarifas mensuales de frecuencias auxiliares"
Resolución ARCOTEL-2017-1272 de 21 de diciembre de 2017
Memorando No. ARCOTEL-CPGE-2017-0426-M de 28 de diciembre de 2017
Memorando ARCOTEL-CTDG-2018-0008-M  de 11 de enero de 2018.
Manual del Subproceso Micro 1.2: VERIFICACIÓN DE OBLIGACIONES ECONÓMICAS DE LOS SERVICIOS DE TELECOMUNICACIONES Y DE RADIODIFUSIÓN
MANUAL DEL SUBPROCESO MICRO 1.3: RELIQUIDACIÓN DE PAGOS POR CONTRIBUCIÓN DE DERECHOS DE CONCESIÓN VARIABLE DEL SERVICIO MÓVIL AVANZADO - 2,93%, remitido mediante  memorando No. ARCOTEL-CPDP-2018-0052-M de 23 de marzo de 2018
Memorando ARCOTEL-CTHB-2018-0293-M de 27 de marzo de 2018
Memorando ARCOTEL-CCON-2018-0441-M de 04 de mayo de 2018</t>
  </si>
  <si>
    <t>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No. ARCOTEL-CREG-2017-0174-M de 30 de junio de 2017).                                                                                                                                                                                               
Se adjunta un proyecto de instructivo para el Registro en el SIFAF de las Reliquidaciones por Modificaciones Técnicas y el memorando ARCOTEL CTDG-2017-0152-M de 19 de septiembre de 2017, designando funciones a la licenciada Katia Andrade.
Resolución No. ARCOTEL-2017-1031 de 26 de octubre de 2017, mediante el cual se expide el Instructivo para ejecutar la transferencia al Estado, de saldos remanentes de recargas en los planes tarifarios.
Memorando No. ARCOTEL-CTHB-2017-001-CG-M de 17 de diciembre de 2017, mediante el cual el Coordinador de Títulos Habilitantes remite a la CTDE la recomendación para cumplimiento respectivo.
Informe CTDG-IRTM-001-2017 "Informe de Reliquidación a las tarifas mensuales de frecuencias auxiliares"
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
Memorando No.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
Memorando ARCOTEL-CTDG-2018-0008-M  de 11 de enero de 2018, mediante el cual la CTDG solicita a la Dirección de Tecnologías de la Información y Comunicación apoyo técnico para cumplimiento de la Resolución ARCOTEL-CTDG-2018-0008-M.
Manual del Subproceso Micro 1.2: VERIFICACIÓN DE OBLIGACIONES ECONÓMICAS DE LOS SERVICIOS DE TELECOMUNICACIONES Y DE RADIODIFUSIÓN Vs 1.0. código SPR-CTDG-01.
MANUAL DEL SUBPROCESO MICRO 1.3: RELIQUIDACIÓN DE PAGOS POR CONTRIBUCIÓN DE DERECHOS DE CONCESIÓN VARIABLE DEL SERVICIO MÓVIL AVANZADO - 2,93%, remitido mediante  memorando No. ARCOTEL-CPDP-2018-0052-M de 23 de marzo de 2018
Con Memorando ARCOTEL-CTHB-2018-0293-M de 27 de marzo de 2018 se remite el reporte de cumplimiento de Recomendaciones de CGE.
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t>
  </si>
  <si>
    <t>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No. ARCOTEL-CREG-2017-0174-M de 30 de junio de 2017).                                                                                                                                                                                               
Se adjunta un proyecto de instructivo para el Registro en el SIFAF de las Reliquidaciones por Modificaciones Técnicas y el memorando ARCOTEL CTDG-2017-0152-M de 19 de septiembre de 2017, designando funciones a la licenciada Katia Andrade.
Resolución No. ARCOTEL-2017-1031 de 26 de octubre de 2017, mediante el cual se expide el Instructivo para ejecutar la transferencia al Estado, de saldos remanentes de recargas en los planes tarifarios.
Memorando No. ARCOTEL-CTHB-2017-001-CG-M de 17 de diciembre de 2017, mediante el cual el Coordinador de Títulos Habilitantes remite a la CTDE la recomendación para cumplimiento respectivo.
Informe CTDG-IRTM-001-2017 "Informe de Reliquidación a las tarifas mensuales de frecuencias auxiliares"
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
Memorando No.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
Memorando ARCOTEL-CTDG-2018-0008-M  de 11 de enero de 2018, mediante el cual la CTDG solicita a la Dirección de Tecnologías de la Información y Comunicación apoyo técnico para cumplimiento de la Resolución ARCOTEL-CTDG-2018-0008-M.
Manual del Subproceso Micro 1.2: VERIFICACIÓN DE OBLIGACIONES ECONÓMICAS DE LOS SERVICIOS DE TELECOMUNICACIONES Y DE RADIODIFUSIÓN Vs 1.0. código SPR-CTDG-01.
MANUAL DEL SUBPROCESO MICRO 1.3: RELIQUIDACIÓN DE PAGOS POR CONTRIBUCIÓN DE DERECHOS DE CONCESIÓN VARIABLE DEL SERVICIO MÓVIL AVANZADO - 2,93%, remitido mediante  memorando No. ARCOTEL-CPDP-2018-0052-M de 23 de marzo de 2018
Con Memorando ARCOTEL-CTHB-2018-0293-M de 27 de marzo de 2018 se remite el reporte de cumplimiento de Recomendaciones de CGE.
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Memorando ARCOTEL-CTHB-2018-0689-M de 13 de julio de 2018:
Manual del SUBPROCESO MICRO 1.5: RELIQUIDACIÓN DEL PAGO POR CONTRIBUCIÓN DEL 1% AL SERVICIO UNIVERSAL-ART.92 LOT particular formalizado según Memorando No. ARCOTEL-CPDP-2018-0096-M.
Manual Subproceso Micro 1.7.- Reliquidación de Derechos de Concesión Variable de Otros Servicios de Telecomunicaciones distintos al Servicio Móvil Avanzado (Telefonía Fija 0,5%; Transporte Internacional modalidad Segmento Espacial 1% y Cable Submarino 0,5%; Telecomunicaciones Móviles por Satélite 1,5%; y, Operador Móvil Virtual 2,79%)
Manu89.
Instructivo de Trabajo para el Registro en el Sistema de Facturación (SIFAF) de Reliquidaciones por Modificaciones Técnicas a Títulos Habilitantes del Espectro Radioeléctrico, memorando No. ARCOTEL-CPDP-2018-0090</t>
  </si>
  <si>
    <t>Se está generando un informe de los datos solicitados a obtenerse mediante el sistema SIFAF.
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
Cabe señalar que, el Sistema de Facturación de Frecuencias SIFAF dispone de la Opción 52 para generar un reporte referente a los valores no facturados desde la detención automática de la facturación, hasta la terminación de los contratos.
Mediante memorando No.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
Mediante Memo ARCOTEL-CPDT-2017-0451-M se remite reporte de cumplimiento de Recomendaciones de la CPDT, correspondiente al Tercer Trimestre 2017.
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
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Con Memorando No. ARCOTEL-CPDT-2018-0085-M y ARCOTEL-CPDT-2018-0079-M se notifica el cumplimento de la recomendación No. 14 del Informe 0004-ARCOTEL-AI-2016  (DAI-AI-0066-2017).</t>
  </si>
  <si>
    <t>Se delegó a funcionarios de cada Dirección de la CREG, para que realicen el seguimiento y evaluación periódica de las recomendaciones de Contraloría
Se remite los documentos mediante los cuales se comunicó el cumplimiento de las recomendaciones por parte de las Direcciones CRDE, CRDM y CRDS como parte de la CREG
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
Mediante Memorando ARCOTEL-CREG-2017-0420-M de 26 de octubre de 2017, la Coordinadora Técnica de Regulación, incluye el nombre de los delegados de la CRDM, CRDS y CRDE para dar seguimiento al cumplimiento de las Recomendaciones a cargo de la CREG.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En el IV trimestre de 2017 se mantienen los delegados.
Mediante Memorando No. ARCOTEL-CREG-2018-0018-M de 08 de enero de 2018 se designa funcionarios a cargo del reporte de recomendaciones de la Coordinación Técnica de Regulación.
Con Memorando ARCOTEL-CREG-2018-0156-M de 24 de marzo de 2018 se remite reporte de cumplimiento de Recomendaciones de la CGE</t>
  </si>
  <si>
    <t xml:space="preserve">Mediante Memorando No. ARCOTEL-CREG-2018-0018-M de 08 de enero de 2018 se designa funcionarios a cargo del reporte de recomendaciones de la Coordinación Técnica de Regulación.
Con Memorando ARCOTEL-CREG-2018-0156-M de 24 de marzo de 2018 se remite reporte de cumplimiento de Recomendaciones de la CGE
Mediante Memorando ARCOTEL-CREG-2018-0338-M de 17 de julio de 2018 se remite el Anexo 3 que contiene los Planes de Acción para el cumplimiento de las Recomendaciones de CREG, CRDE, CRDM y CRDS. </t>
  </si>
  <si>
    <t>Memorando No. ARCOTEL-CPDP-2017-0029-M de 19 de junio de 2017 última  Delegación para seguimiento recomendaciones organismos de control  (Miriam Apolo)
CODIGO DE ÉTICA DE LOS SERVIDORES DE ARCOTEL Resolución 0029-ARCOTEL-2016
Memorando ARCOTEL-CPDP-2018-0054-M de 27 de marzo de 2018</t>
  </si>
  <si>
    <t>Memorando ARCOTEL-CTHB-2017-0259-M de  31 de marzo de 2017
Memorando No. ARCOTEL-CTHB-2018-0284-M de 26 de marzo de 2018
Memorando ARCOTEL-CTHB-2018-0293-M de 27 de marzo de 2018</t>
  </si>
  <si>
    <t>Resolución No. 09-05-ARCOTEL-2016 publicada en el Registro Oficial No. 800 el 19 de julio de 2016
Memorando ARCOTEL-CTDE-2017-0748-M de 29 de septiembre de 2017
Memorando ARCOTEL-CTDE-2017-0748-M de 29 de septiembre de 2017
Memorando ARCOTEL-CTDE-2018-0311-M de 26 de marzo de 2018
Memorando ARCOTEL-CTDE-2018-0316-M de 27 de marzo de 2018</t>
  </si>
  <si>
    <t>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
Con Memorando ARCOTEL-CTDE-2018-0311-M de 26 de marzo de 2018, se puso en conocimiento de todos los funcionarios de la Dirección Técnica de Títulos Habilitantes del Espectro Radioeléctrico la Recomendación para el cumplimiento respectivo.
Con Memorando ARCOTEL-CTDE-2018-0316-M de 27 de marzo de 2018 se remite el reporte de cumplimiento de Recomendaciones de CGE
Memorando ARCOTEL-CTDE-2018-0746-M de 13 de julio de 2018 : 
Mediante Memorando ARCOTEL-CTDE-2018-0671-M de 28 de junio de 2018, el  Director Técnico de Títulos Habilitantes del Espectro Radioeléctrico, en atención al Memorando No. ARCOTEL-CPGE-2018-0221-M enviado por la Coordinación General de Planificación y Gestión Estratégica, comunica que ha designado como responsables  del seguimiento de las recomendaciones de la Contraloría General del Estado a la Ing. Ramírez Yánez Katty Alexandra (Principal) y a la Ing. Ibeth Martinez (Apoyo).</t>
  </si>
  <si>
    <t xml:space="preserve"> - Memorando ARCOTEL-CRDE-2016-0032-M de 03 de octubre de 2016
- Memorando No. ARCOTEL-CPGE-2017-0164-M de 16 de junio de 2017
 - Memorando ARCOTEL-CRDE-2018-0012-M de 26 de marzo de 2018</t>
  </si>
  <si>
    <t>- Las recomendaciones emitidas son comunicadas a los servidores para el cumplimiento respectivo. 
- Con Memorando  ARCOTEL-CRDE-2016-0032-M se designó a la funcionaria encargada del seguimiento de las recomendaciones que aplican para cumplimiento de la CRDE.
- En atención al Memorando No. ARCOTEL-CPGE-2017-0093, con Memorando ARCOTEL-CPGE-2017-0164-M se notifica la creación del acceso  al funcionario delegado por parte de la CRDE a la carpeta "Unidades Administrativas ARCOTEL", con la finalidad de que suba la documentación que sustente los cumplimientos de las Recomendaciones.
 - Con Memorando ARCOTEL-CRDE-2018-0012-M de 26 de marzo de 2018 se remite el reporte de cumplimiento de Recomendaciones de la CGE</t>
  </si>
  <si>
    <t xml:space="preserve"> - Con Memorando  ARCOTEL-CRDE-2016-0032-M se designó a la funcionaria encargada del seguimiento de las recomendaciones que aplican para cumplimiento de la CRDE.
- En atención al Memorando No. ARCOTEL-CPGE-2017-0093, con Memorando ARCOTEL-CPGE-2017-0164-M se notifica la creación del acceso  al funcionario delegado por parte de la CRDE a la carpeta "Unidades Administrativas ARCOTEL", con la finalidad de que suba la documentación que sustente los cumplimientos de las Recomendaciones.
 - Con Memorando ARCOTEL-CRDE-2018-0012-M de 26 de marzo de 2018 se remite el reporte de cumplimiento de Recomendaciones de la CGE
Mediante Memorando ARCOTEL-CREG-2018-0338-M de 17 de julio de 2018 se remite el Anexo 3 que contiene los Planes de Acción para el cumplimiento de las Recomendaciones de CREG, CRDE, CRDM y CRDS. </t>
  </si>
  <si>
    <t xml:space="preserve">Memorando ARCOTEL-CREG-2018-0338-M de 17 de julio de 2018 
Memorando ARCOTEL-CRDM-2018-0118-M de 18 de julio de 2018 
Memorando No. ARCOTEL-CRDM-2018-0169-M de 26 de noviembre de 2018
</t>
  </si>
  <si>
    <t xml:space="preserve"> - Memorando  No. ARCOTEL-DIE-2016-0065-M de 6 de abril de 2016
 - Memorando No. ARCOTEL-CCDR-2016-0036-M de 29 de septiembre de 2016
 - Memorando No. ARCOTEL-CCON-2017-0093-M de 26 de enero de 2017
 - Memorando No. ARCOTEL-CCDR-2017-0016-M de 28 de junio de 2017
 - Memorando No. ARCOTEL-CCDR-2017-0043-M de 26 de septiembre de 2017.
 - Memorando No. ARCOTEL-CCDR-2017-0067-M de 27 de diciembre de 2017.
 - Correo electrónico de 06/03/2018 se informa custodios administra􀆟vos de la CCDR.
Memorando ARCOTEL-CCON-2018-0290-M de 29 de marzo de 2018 (CCDR)</t>
  </si>
  <si>
    <t>Memorando ARCOTEL-CCDR-2018-0045-M de 13 de julio de 2018.
Memorando No. ARCOTEL-CCON-2018-1177-M de 10 de octubre de 2018.</t>
  </si>
  <si>
    <t>El  Director de CTDG  - Ing. Marco Logacho- designó esta actividad a la Ing. Lucía Narváez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Memorando ARCOTEL-CTDG-2018-0348-M de 11 de julio de 2018 :     Con memorando No. ARCOTEL-CTDG-2018-0316-M de 28 de junio de 2018, el Director Técnico de Gestión Económica de Títulos Habilitantes, delega a la ingeniera Lucía Narváez para realizar el seguimiento de las recomendaciones de Auditoría Interna y de la Contraloría General del Estado.</t>
  </si>
  <si>
    <t>Memorando ARCOTEL-CZO4-2016-0150-M de 30 de septiembre de 2016
Memorando ARCOTEL-CZO4-2017-0131-M de 31 de marzo de 2017                                      
Memorando No. ARCOTEL-CZO4-2017-0260-M 30 junio 2017  
Memorando No. ARCOTEL-CZO4-2017-0449-M
Memorando No. ARCOTEL-CZO4-2017-0684-M 27 diciembre 2017
Memorando ARCOTEL-CZO4-2018-0222-M de 27 de marzo de 2018</t>
  </si>
  <si>
    <t xml:space="preserve"> Mediante memorando No.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
Con Memorando ARCOTEL-CZ5G-2018-0137-M de 28 de marzo de 2018 se remite el reporte de cumplimiento de Recomendaciones  de CGE</t>
  </si>
  <si>
    <t xml:space="preserve"> Mediante memorando No.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
Con Memorando ARCOTEL-CZ5G-2018-0137-M de 28 de marzo de 2018 se remite el reporte de cumplimiento de Recomendaciones  de CGE
Memorando ARCOTEL-CZ5G-2018-0346-M de 20 de julio de 2018 </t>
  </si>
  <si>
    <t>Memorando No. ARCOTEL-CRDS-2016-0035-M de 30 de agosto de 2016
 Acta 21/septiembre/2016
Memorando ARCOTEL-CRDS-2017-0040-M de 17 de marzo de 2017
Memorando ARCOTEL-CRDS-2018-0027- M de 23 de marzo de 2018
 - Memorandos No. ARCOTEL-CCDR-2017-0082-M y No. ARCOTEL-CCDR-2017-0085-M.</t>
  </si>
  <si>
    <t>LAS MISMAS OBSERVACIONES QUE EN MESES ANTERIORES A EXCEPCIÓN DE LA FINAL:
En  cumplimiento de la recomendación, en la CRDS, desde su creación, con Memorando No. ARCOTEL-CRDS-2016-0035-M de 30 de agosto de 2016 y con Acta 21/septiembre/2016, se suscribieron actas de entrega recepción por desvinculación a esta Agencia de las funcionarias: Silvana Amabilia Castillo Romero y Carina Johana López Chávez. (AÑO 2016)
AÑO 2016: EN DICIEMBRE DE 2016: TRASPASO ADMINISTRATIVO DEL DR. GUSTAVO ALEJANDRO QUIJANO PEÑAFIEL A LA COORDINACIÓN GENERAL JÚRIDICA COMO ENCARGADO. SIGUE EN ENERO Y FEBRERO DE 2017
AL 20 DE JUNIO DE 2017:
EL DR. GUSTAVO QUIJANO SE REINTEGRA NUEVAMENTE A LA CRDS (ACCIONES DE PERSONAL CONSTAN EN LA DIRECCIÓN DE TALENTO HUMANO)
AL 18 DE SEPTIEMBRE DE 2017:
EL ING. ALONSO LLANOS SE REINTEGRA A LA INSTITUCIÓN LUEGO DE COMISIÓN DE SERVICIOS EN EL ANTERIOR MICSE DESDE EL 01 DE JUNIO DE 2017 E INGRESA A LA CRDS (ACCIONES DE PERSONAL CONSTAN EN LA DIRECCIÓN DE TALENTO HUMANO)
AL 15 DE DICIEMBRE DE 2017:
En la CRDS NO han existido variaciones de lo detallado en el tercer trimestre del 2017.
AL 23 DE MARZO DE 2018:
En la CRDS NO han existido variaciones de lo detallado en el CUARTO trimestre del 2017.
Con Memorando ARCOTEL-CRDS-2018-0027- M de 23 de marzo de 2018 se remite el reporte de cumplimiento de las Recomendaciones de la CGE</t>
  </si>
  <si>
    <t xml:space="preserve">Memorando ARCOTEL-CZ2-2016-0424-M de 08 de abril de 2016
Memorando  ARCOTEL-CZO2-2016-0361-M de 8 de noviembre de 2016
Memorando No. ARCOTEL-CZO2-2017-0200-M  de 16 de febrero de 2017 
Memorando ARCOTEL-CZO2-2017-0197-M 16 de febrero de 2017
Memorando  ARCOTEL-CZO2-2017-0196-M 16 de febrero de 2017
Memorando ARCOTEL-CZO2-2017-0447-M de 24 de abril de 2017
Memorando ARCOTEL-CZO2-2017-0541-M de 22 de mayo de 2017
IT-CZO2-C-2017-0017  ene 2017 de 18 de enero de 2017
IT-CZO2-C-2017-0209 abr2017 de 5 de abril de 2017
IT-CZO2-C-2017-0797 S jul2017 de 18 de julio de 2017
IT-CZO2-C-2017-0953 oct 2017, de 03 de  octubre de 2017.
Memorando ARCOTEL - CZO2-2018-0255-M de 06 de marzo de 2018, en el que s e incluye el informe 
IT-CZO2-C-2018-0009. 
Memorando ARCOTEL-CZO2-2018-0347-M de 27 de marzo de 2018
</t>
  </si>
  <si>
    <t xml:space="preserve">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
Mediante Memorando  ARCOTEL-CZO2-2017-0200-M  de 16 de febrero de 2017 :  DESIGNACIÓN RESPONSABLE PRINCIPAL SAMM - CZO2.
Mediante Memorando ARCOTEL-CZO2-2017-0197-M de 16 de febrero de 2017 se designa responsable alterno. 
Memorando  ARCOTEL-CZO2-2017-0196-M de fecha de 16 de febrero de 2017, DESIGNACIÓN USUARIOS HERRAMIENTAS SAMM - CZO2
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
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
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
Memorando No. ARCOTEL-CZO2-2017-0447-M
Quito, D.M., 24 de abril de 2017
Documentación de cumplimiento de la recomendación están el las siguientes carpetas:
\\172.20.1.33\Respaldo IRN Actualizado\Unidades\IRN\TECNICA\NPS\Telefonía Móvil TMN\Mediciones\Documentación\2012\Informes\SAMM
\\172.20.1.33\Respaldo IRN Actualizado\Unidades\IRN\TECNICA\NPS\Telefonía Móvil TMN\Mediciones\Documentación\2013\Informes\SAMM\2013
\\172.20.1.33\Respaldo IRN Actualizado\Unidades\2014\TÉCNICA\NST\TELEFONIA MOVIL\SAMM
\\172.20.1.33\Respaldo IRN Actualizado\Unidades\2015\TECNICA\NST\TELEFONIA MOVIL\SAMM
\\172.20.1.33\Respaldo IRN Actualizado\Unidades\2016\TECNICA\NST\TELEFONIA MOVIL\SAMM
//172.20.1.33/Respaldo IRN Actualizado/Unidades/2017/DESPACHO/SEGUIMIENTO
RECOMENDACIONES AIN
IT-CZO2-C-2017-0017  ene 2017
Con Memorando ARCOTEL-CZO2-2018-0347-M de 27 de marzo de 2018 se remite el reporte de cumplimiento de Recomendaciones de CGE
Referirse a los documentos verificadores colocados en la carpeta compartida ubicada en el Servidor Institucional 
</t>
  </si>
  <si>
    <t xml:space="preserve">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
Mediante Memorando  ARCOTEL-CZO2-2017-0200-M  de 16 de febrero de 2017 :  DESIGNACIÓN RESPONSABLE PRINCIPAL SAMM - CZO2.
Mediante Memorando ARCOTEL-CZO2-2017-0197-M de 16 de febrero de 2017 se designa responsable alterno. 
Memorando  ARCOTEL-CZO2-2017-0196-M de fecha de 16 de febrero de 2017, DESIGNACIÓN USUARIOS HERRAMIENTAS SAMM - CZO2
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
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
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
Memorando No. ARCOTEL-CZO2-2017-0447-M
Quito, D.M., 24 de abril de 2017
Documentación de cumplimiento de la recomendación están el las siguientes carpetas:
\\172.20.1.33\Respaldo IRN Actualizado\Unidades\IRN\TECNICA\NPS\Telefonía Móvil TMN\Mediciones\Documentación\2012\Informes\SAMM
\\172.20.1.33\Respaldo IRN Actualizado\Unidades\IRN\TECNICA\NPS\Telefonía Móvil TMN\Mediciones\Documentación\2013\Informes\SAMM\2013
\\172.20.1.33\Respaldo IRN Actualizado\Unidades\2014\TÉCNICA\NST\TELEFONIA MOVIL\SAMM
\\172.20.1.33\Respaldo IRN Actualizado\Unidades\2015\TECNICA\NST\TELEFONIA MOVIL\SAMM
\\172.20.1.33\Respaldo IRN Actualizado\Unidades\2016\TECNICA\NST\TELEFONIA MOVIL\SAMM
//172.20.1.33/Respaldo IRN Actualizado/Unidades/2017/DESPACHO/SEGUIMIENTO
RECOMENDACIONES AIN
IT-CZO2-C-2017-0017  ene 2017
Con Memorando ARCOTEL-CZO2-2018-0347-M de 27 de marzo de 2018 se remite el reporte de cumplimiento de Recomendaciones de CGE
Memorando ARCOTEL-CZO2-2018-1051-M de 23 de julio de 2018
Referirse a los documentos verificadores colocados en la carpeta compartida ubicada en el Servidor Institucional 
</t>
  </si>
  <si>
    <t>Memorando ARCOTEL-CZO4-2016-0149-M de 30 de septiembre de 2016
Memorando ARCOTEL-CZO4-2017-0045-M de 27 de enero de 2017
Memorando No. ARCOTEL-CZO4-2017-0248-M de 23 de junio de 2017                                   
Memorando No. ARCOTEL-CZO4-2017-0431-M 19 septiembre 2017 
Memorando No. ARCOTEL-CZO4-2018-0219-M 26 marzo 2018
Memorando ARCOTEL-CZO4-2018-0222-M de 27 de marzo de 2018</t>
  </si>
  <si>
    <t xml:space="preserve">Anexo 4 del Informe DAI-AI-0284-2017:  Siendo un proceso interinstitucional ARCOTEL-YACHAY, se encuentran en coordinaciones para la elaboración  del Proyecto de Automatización del Proceso de OTH del Espectro Radioeléctrico y de los Servicios de Telecomunicaciones.
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"Sistema de seguimiento de trámites de gestión de títulos habilitantes.
Implementación de una aplicación informática para la gestión, administración y control de los títulos habilitantes (OTH- ATH)" tiene prioridad 11; por lo que la CPDT se encuentra en proceso de  análisis del levantamiento de requerimientos funcionales y no funcionales.
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
Mediante Memo ARCOTEL-CPDT-2017-0451-M se remite reporte de cumplimiento de Recomendaciones de la CPDT, correspondiente al Tercer Trimestre 2017.
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
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recomendación 3 del informe DAI-AI-0078-2016 (DGAI-12747-1-2014) no se encuentra cumplida.
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
La CPDT mediante Oficio No. ARCOTEL-CPDT-2018-0012-OF, remitió las respuestas a las recomendaciones no cumplidas en respuesta a los Oficios No. 0080-0002-ARCOTEL-AI-2018 y 0141-0002-ARCOTEL-AI-2018 
Mediante Memorando ARCOTEL-CPGE-2017-0370-M de 08 de noviembre de 2017 se comunica al Coordinador Técnico de Títulos Habilitantes lo siguiente:
CONCLUSIÓN
Una vez solventados los requerimientos para la reutilización de la plataforma de gestión de procesos, se podría reutilizar las 200 licencias de la Plataforma BPM “Ultimus” y que son de propiedad del ARCOTEL, para implementar el seguimiento y control de los procesos asociados al Otorgamiento y Administración de los Títulos Habilitantes  (OTH - ATH).
</t>
  </si>
  <si>
    <t xml:space="preserve">En esta Coordinación dejó las funciones de Coordinador el Ing. Marcelo Avendaño, mismo que presentó el correspondiente informe
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
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
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En los últimos meses de noviembre y diciembre de 2017 no hubo cambios administrativos. 
Con Memorando ARCOTEL-CREG-2018-0156-M de 24 de marzo de 2018 se remite reporte de cumplimiento de Recomendaciones de la CGE
</t>
  </si>
  <si>
    <t xml:space="preserve">En esta Coordinación dejó las funciones de Coordinador el Ing. Marcelo Avendaño, mismo que presentó el correspondiente informe
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
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
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En los últimos meses de noviembre y diciembre de 2017 no hubo cambios administrativos. 
Mediante Memorando ARCOTEL-CREG-2018-0338-M de 17 de julio de 2018 se remite el Anexo 3 que contiene los Planes de Acción para el cumplimiento de las Recomendaciones de CREG, CRDE, CRDM y CRDS. 
</t>
  </si>
  <si>
    <t>Circular No. ARCOTEL-DTH-2016-0003-C
Memorando ARCOTEL-CAFI-2018-0227-M de 28 de marzo de 2018</t>
  </si>
  <si>
    <t xml:space="preserve">Circular No. ARCOTEL-DTH-2016-0003-C  de 20 de mayo de 2016 (Directrices)
INSTRUCTIVO DE TRABAJO DEL FORMATO DE CONSTANCIA DE ENTREGA-RECEPCIÓN DE BIENES, TRÁMITES, VALORES y OTROS .- Código: IT-DTH-01 Versión:1.1
ARCOTEL-CPDP-2017-0030-M de 21 de junio de 2017  (Designación)
Memorando No. ARCOTEL-CPDP-2018-0029-M_entrega de información solicitada a CGarces
Memorando No. ARCOTEL-CPDP-2018-0030-M _remite información EGSI _cgarces
ARCOTEL-CPGE-2018-0004-M
Respuesta a solicitud de pronunciamiento cambio administrativo cgarces 
ARCOTEL-CAFI-2018-0001-M
Solicitud pronunciamiento cambio administrativo cgarces.
ARCOTEL-CADT-2018-0033-M
Informe Técnico para cambio administrativo_cgarces
Memorando ARCOTEL-CPDP-2018-0054-M de 27 de marzo de 2018
</t>
  </si>
  <si>
    <t>ARCOTEL.- En coordinación con CPDP levantó el: "INSTRUCTIVO DE TRABAJO DEL FORMATO DE CONSTANCIA DE ENTREGA-RECEPCIÓN DE BIENES, TRÁMITES, VALORES y OTROS .- Código: IT-DTH-01 Versión:1.1 MACROPROCESO: GESTIÓN ADMINISTRATIVA FINANCIERA PROCESO: GESTIÓN DEL TALENTO HUMANO Mayo /2016".- 
ACTUALMENTE SE PROCEDE DE CONFORMIDAD A LAS DIRECTRICES IMPARTIDAS EN CIRCULAR CADT  (Circular No. ARCOTEL-DTH-2016-0003-C  de 20 de mayo de 2016)
2017-09-25 A partir de esta fecha fue designada una servidora para cumplir con las directrices emitidas por CADT. (Últimas desvinculaciones:  Carolina Valenzuela y  Byron Chamarro).
Marzo 27: Cambio administrativo Carlos Garcés
Con Memorando ARCOTEL-CPDP-2018-0054-M de 27 de marzo de 2018 se remite el reporte de cumplimiento de Recomendaciones de CGE</t>
  </si>
  <si>
    <t>Para el registro de los ingresos de los funcionarios se sigue el procedimiento establecido que inicia con la notificación de la Dirección de Talento mediante el registro de un ticket de soporte en la Mesa de Ayuda con la opción correspondiente ingreso de funcionarios.  Siendo el seguimiento el siguiente:
1- Solicitud DTH
2- Ticket de atención
3- Creación de Usuarios en infraestructura (AD, Citrix, NAS, SFB, otros)
4- Creación de extensión telefónica y registro completo del usuario.
5- Creación de correo electrónico
6- Creación de Quipux.
8- Atención al usuario en sitio (una vez que la Dirección Administrativa provea de los equipos y nos sea informado).
a. Configuración de Equipo PC.
b. Firmas electrónicas.
c. Outlook
d. Configuración de dispositivos móviles.
e. Otros sistemas (SFB, SIFAF, GPR, otros).
Para el registro de las salidas de los funcionarios se cumple con la hoja de salida aprobada por la Dirección de Talento Humano, desactivando los accesos correspondientes a los diferentes sistemas informáticos.  Finalmente, la Asistente de la Dirección escanea todas las hojas firmadas por los compañeros de la CPDT y el Director para el control de formularios de salida firmados.
Se adjuntan las hojas de salida de los funcionarios debidamente firmadas por los responsables de las diferentes plataformas en la Dirección de Tecnologías de la Información y Comunicación y que corresponden al período julio-septiembre 2017. Cabe señalar que las hojas escaneadas se archivan por la Asistente de la Dirección.
Mediante Memo ARCOTEL-CPDT-2017-0451-M se remite reporte de cumplimiento de Recomendaciones de la CPDT, correspondiente al Tercer Trimestre 2017.
Mediante Memorando ARCOTEL-CPDT-2017-0636-M de 19 de diciembre de 2017, el Director de Tecnologías de la Información y Comunicación, en relación a la Recomendación 1 del Informe 12747-1-2015 (DAI-AI-0076-2016), comunica a Gabriela Jurado, Profesional Informático 1, Alexandra Mejía, Especialista Jefe 1, Carlos Balladares, Profesional Informático 1, Luis Ibarra, Especialista Jefe 1 y a Giovanny Males, Servidor Público 7, que con el propósito de cumplir con esta recomendación relacionada con la entrega de archivos físicos y digitales por parte de los servidores que se desvinculan definitivamente de la Institución (renuncia, término de nombramientos provisionales o contratos) o temporalmente (otorgamiento de comisión de servicios en otras instituciones del Estado); así como, cambios o traspasos administrativos; es necesario que ustedes como líderes de los equipos de las áreas de gestión interna de esta Dirección, aseguren la suscripción de las actas de entrega-recepción de registros y archivos entre los servidores(as) entrantes y salientes, actas que deberán ser remitidas al Director de Tecnologías de la Información y Comunicación para finalmente remitirse a la Dirección de Talento Humano, previo a la emisión de la respectiva acción de personal o documento que corresponda.
Mediante Memo ARCOTEL-CPDT-2018-0185-M se remite reporte de cumplimiento de Recomendaciones de la CPDT correspondiente al Primer Trimestre 2018, puntualizando:
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Adicionalmente mediante Memorando No.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No. 1 del Informe DAI-AI-0076-2016 (12747-1-2015) Actas de entrega-recepción de registros y archivos
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t>
  </si>
  <si>
    <t>Mediante Memo ARCOTEL-CPDT-2018-0185-M se remite reporte de cumplimiento de Recomendaciones de la CPDT correspondiente al Primer Trimestre 2018, puntualizando:
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Adicionalmente mediante Memorando No.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No. 1 del Informe DAI-AI-0076-2016 (12747-1-2015) Actas de entrega-recepción de registros y archivos
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t>
  </si>
  <si>
    <t>Memorando ARCOTEL-CRDM-2017-0104-M de 21 de junio de 2017
Memorando ARCOTEL-CREG-2017-0362-M de 29 de septiembre de 2017
Cuarto trimestre 2017 no se registran entradas, salidas de personal. 
/////////////////////////////////////////////
Memorando No. ARCOTEL-CRDM-2018-0036-M
Quito, D.M., 15 de marzo de 2018
////////////////////////////////////////////
Memorando ARCOTEL-CRDM-2018-0047-M de 02 de abril de 2018
Memorando ARCOTEL-CRDM-2018-0061-M de 03 de mayo de 2018</t>
  </si>
  <si>
    <t xml:space="preserve">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En el cuarto trimestre del año 2017 no se registran entradas ni salidas de personal por lo cual no se genera comunicación a la Dirección de Talento Humano
///////////////////////////////////////////////////////
El día 6 de febrero de 2018 mediante número de trámite
ARCOTEL-DEDA-2018-002843-E. el Ing. Javier Merino presenta la renuncia por lo cual de acuerdo a la recomendación la CRDM procede a remitir el acta de entrega-recepción de registros y archivos entregados por el mencionado funcionario.
////////////////////////////////////////////////////////
Con Memorando ARCOTEL-CRDM-2018-0047-M de 02 de abril de 2018 se remite el reporte de cumplimiento de Recomendaciones de CGE
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
</t>
  </si>
  <si>
    <t xml:space="preserve"> Memorando ARCOTEL-CREG-2017-0362-M de 29 de septiembre de 2017
ARCOTEL-DEDA-2018-002843-E
Memorando ARCOTEL-CRDM-2018-0047-M de 02 de abril de 2018
Memorando ARCOTEL-CRDM-2018-0061-M de 03 de mayo de 2018
Memorando ARCOTEL-CRDM-2018-0061-M de 03 de mayo de 2018
Memorando No. ARCOTEL-CRDM-2018-0052-M de 11 de abril de 2018
Memorando No. ARCOTEL-CRDM-2018-0061-M de 03 de mayo de 2018
Memorando ARCOTEL-CREG-2018-0338-M de 17 de julio de 2018
Memorando ARCOTEL-CRDM-2018-0132-M del 15 de agosto de 2018</t>
  </si>
  <si>
    <t xml:space="preserve"> - Memorando  ARCOTEL-CCON-2016-0198-M de 4 de octubre de 2016.
 - Memorando ARCOTEL-CCON-2016-0368-M de 7 de diciembre de 2016.
 - Memorando  ARCOTEL-CCON-2017-0069-M de 23 de enero de 2017.
- Memorando ARCOTEL-CCON-2017-0093-M de 26 de enero de 2017
 - Memorando ARCOTEL-CCDR-2017-0016-M de 28 de junio de 2017
- Memorando ARCOTEL-CCON-2017-0507-M de 30 de junio de 2017.
 - Memorando No. ARCOTEL-CCDR-2017-0042-M de 25 de septiembre de 2017.
 - Memorando No. ARCOTEL-CCDR-2017-0043-M de 26 de septiembre de 2017.
 - Memorando No. ARCOTEL-CCDR-2017-0065-M de 27 de diciembre de 2017.
 - Memorando No. ARCOTEL-CCDR-2017-0067-M de 27 de diciembre de 2017.
 - Memorando No. ARCOTEL-CCDR-2017-0068-M de 27 de diciembre de 2017.
 - Memorando No. ARCOTEL-CCON-2017-1102-M de 27 de diciembre de 2017.
Memorando ARCOTEL-CCON-2018-0290-M de 29 de marzo de 2018 (CCDR)</t>
  </si>
  <si>
    <t xml:space="preserve">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 Con Memorando ARCOTEL-CCON-2017-0093-M, se informa sobre cumplimiento de las recomendaciones de la Auditoría.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
-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
Con Memorando ARCOTEL-CCON-2018-0290-M de 29 de marzo de 2018 (CCDR) se remite reporte de cumplimiento de Recomendaciones de CGE
Memorando ARCOTEL-CCDR-2018-0045-M de 13 de julio de 2018.
Memorando No. ARCOTEL-CCDR-2018-0080-M de 21 de septiembre de 2018.</t>
  </si>
  <si>
    <t xml:space="preserve">Memorando ARCOTEL-DE-2016-0062-M de 16 de mayo de 2016
Memorando ARCOTEL-CZO4-2016-0301-M de 16 de diciembre de 2016
Memorando ARCOTEL-CZO4-2016-0265-M de 28 de noviembre de 2016
Circular ARCOTEL-DTH-2016-0003-C  de 20 de mayo de 2016
Memorando ARCOTEL-CZO4-2016-0195-M de 20 de octubre de 2016
Memorando ARCOTEL-CZO4-2016-0151-M de 30 de septiembre de 2016
Memorando ARCOTEL-CZO4-2016-0198-M de 21 de octubre de 2016
Memorando ARCOTEL-CZO4-2017-0202-M de 23 de mayo de 2017              
Memorando No. ARCOTEL-CZO4-2017-0492-M 10 octubre 2017  
Memorando ARCOTEL-CZO4-2018-0222-M de 27 de marzo de 2018                                                                           </t>
  </si>
  <si>
    <t>Mediante memorando ARCOTEL-CPDT-2017-0157-M de 21 de abril de 2017 la Administrador institucional del Sistema de Gestión Documental Quipux informa sobre el cumplimiento de la recomendación indicando que: "no han existido cambios de imagen institucional o información que requiera ser reflejada en las comunicaciones internas o externas por parte de la Unidad de Comunicación Social; por lo que se mantienen las configuraciones realizadas en junio de 2015."
En el período julio a septiembre de 2017 no han existido cambios en la imagen institucional o solicitudes de cambio en las plantillas de documentos institucionales incluidos en el Sistema Quipux.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 puntualizando:
La recomendación 7 del Informe DAI-AI-0076-2016 (12747-1-2015), se encuentra cumplida por la CPDT. Mediante Memorando No. ARCOTEL-CPDT-2018-0184-M, de 15 de mayo de 2018 la Administradora del Sistema Quipux, notifica que he dado cumplimiento a dicha recomendación con sus respectivos adjuntos que evidencia dicho cumplimiento.</t>
  </si>
  <si>
    <t xml:space="preserve">Mediante Memorando ARCOTEL-CPGE-2017-0020-M de 25 de enero de 2017  la Dirección de Tecnologías de la Información y Comunicación, para cumplimiento a la Norma de Control Interno 410-09 de la Contraloría General del Estado relativa al "Mantenimiento y control de la infraestructura tecnológica", que establece: " ...La Unidad de Tecnología de Información de cada organización definirá y regulará los procedimientos que garanticen el  mantenimiento y uso adecuado de la infraestructura tecnológica de las entidades .", y que, "7. Se mantendrá el control de los bienes informáticos a través de un inventario actualizado con el detalle de las características y responsables a cargo, conciliado con los registros contables." consolidó la información remitió a la Coordinación Administrativa Financiera para que realice las actualizaciones pertinentes al inventario informático y su conciliación contable.
Mediante memorando No.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La Dirección de Tecnologías de la Información y Comunicación mediante memorando No. ARCOTEL-CPDT-2017-0485-M de 20 de octubre de 2017, delego al Ing. Christian Zhamungui como custodio del software gestionado por la CPDT.
Mediante Memo ARCOTEL-CPDT-2018-0185-M se remite reporte de cumplimiento de Recomendaciones de la CPDT correspondiente al Primer Trimestre 2018, puntualizando:
Mediante Oficio No. ARCOTEL-CPDT-2018-0012-OF, la CPDT remitió las acciones realizadas a la Recomendación 2 del Informe DAI-AI-0876-2016 (0001-ARCOTEL-AI-2016) conforme el siguientes Texto:
Mediante Memorando No.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No. ARCOTEL-CPDT-2018-0099-M con la respuesta a la disposición de la CPDT. 
Mediante Memorando No. ARCOTEL-CPDT-2018-0102-M de 22 de marzo de 2018, se solicita el Señor Ingeniero Christian Xabier Zhamungui Oviedo consolidar la Información remitida mediante Memorando No.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t>
  </si>
  <si>
    <t>ARCOTEL-CPDT-2018-0287-M de 17 de julio de 2018  
Memorando No. ARCOTEL-CPDT-2018-0431-M de 31 de octubre de 2018</t>
  </si>
  <si>
    <t xml:space="preserve">Mediante Memorando ARCOTEL-CPGE-2017-0049-M de 16 de febrero de 2017  se verifica que previo  a  solicitar  el  inicio  del  proceso  de  contratación  de  la  "RENOVACION  DEL SERVICIO DE SOPORTE Y MANTENIMIENTO DE LA PLATAFORMA ONBASE", se solicita el  detalle  del  registro  de  bienes  de las licencias adquiridas por la ex SUPERTEL y por la ex SENATEL relacionadas con la Plataforma ONBASE con la finalidad de que los estudios previos técnicos cuenten con la información registrada en la Dirección Administrativa.
Mediante Memorando ARCOTEL-CADA-2017-0435-M de 08 de mayo de 2017, la Dirección Administrativa informa que informar que la unidad
de Inventarios ha revisado los registros de la unidad y conciliado con la información remitida, por lo que, se remite a la CPDT el archivo conciliado.
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
Mediante memorando No.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
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
La CPDT mediante Oficio No. ARCOTEL-CPDT-2018-0012-OF, remitió las respuestas a las recomendaciones no cumplidas en respuesta a los Oficios No. 0080-0002-ARCOTEL-AI-2018 y 0141-0002-ARCOTEL-AI-2018 </t>
  </si>
  <si>
    <t>Mediante Memorando ARCOTEL-CJUR-2016-0191-M,  el  Coordinador Jurídico dispone a las Direcciones de Asesoría Jurídica, Patrocinio y Coactivas e Impugnaciones dar inmediato cumplimiento a ésta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ésta recomendación con los memorandos antes indicados.
Con Memorando No. ARCOTEL-CJUR-2017-0543-M de 12 de septiembre de 2017, el señor Coordinador General Jurídico indica a la Dirección de Planificación que ésta recomendación es de cumplimiento para la Coordinación General Administrativa Financiera y no para la Coordinación General Jurídica.
CONCLUIDO
Mediante Memorando ARCOTEL-CPDS-2017-0120-M de 14 de septiembre de 2017  se envía el Memo ARCOTEL-CJUR-2017-0543-M a la Dirección Administrativa
1_CJUR informa a CPGE la recomendación no es competencia de la CJUR  
2_CJUR solicita a CPGE retirar de los listados de la matriz de recomendaciones las que no son de competencia de la CJUR 
             FINALIZADO
Con Memorando ARCOTEL-CJUR-2018-0206-M de 27 de marzo de 2018 se remite el reporte de cumplimiento de las Recomendaciones de CGE correspondiente a CJUR</t>
  </si>
  <si>
    <t>Mediante Memorando ARCOTEL-CJUR-2016-0191-M,  el  Coordinador Jurídico dispone a las Direcciones de Asesoría Jurídica, Patrocinio y Coactivas e Impugnaciones dar inmediato cumplimiento a ésta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ésta recomendación con los memorandos antes indicados.
Con Memorando No. ARCOTEL-CJUR-2017-0543-M de 12 de septiembre de 2017, el señor Coordinador General Jurídico indica a la Dirección de Planificación que ésta recomendación es de cumplimiento para la Coordinación General Administrativa Financiera y no para la Coordinación General Jurídica.
CONCLUIDO
Mediante Memorando ARCOTEL-CPDS-2017-0120-M de 14 de septiembre de 2017  se envía el Memo ARCOTEL-CJUR-2017-0543-M a la Dirección Administrativa
1_CJUR informa a CPGE la recomendación no es competencia de la CJUR  
2_CJUR solicita a CPGE retirar de los listados de la matriz de recomendaciones las que no son de competencia de la CJUR 
             FINALIZADO
Con Memorando ARCOTEL-CJUR-2018-0206-M de 27 de marzo de 2018 se remite el reporte de cumplimiento de las Recomendaciones de CGE correspondiente a CJUR
Memorando ARCOTEL-CJUR-2018-0471-M de 16 de julio de 2018:
ARCOTEL-CJUR-2018-0202-M de 22/MAR/2018
CJUR, solicita retirar de la matriz de recomendaciones las que no son de competencia de la Coordinación General Jurídica 
FINALIZADO</t>
  </si>
  <si>
    <t>Mediante Memorando ARCOTEL-CJUR-2016-0191-M,  el  Coordinador Jurídico dispone a las Direcciones de Asesoría Jurídica, Patrocinio y Coactivas e Impugnaciones dar inmediato cumplimiento a esta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esta recomendación con los memorandos antes indicados.
Con Memorando No. ARCOTEL-CJUR-2017-0543-M de 12 de septiembre de 2017, el señor Coordinador General Jurídico indica a la Dirección de Planificación que esta recomendación es de cumplimiento para la Coordinación General Administrativa Financiera y no para la Coordinación General Jurídica.
Mediante Memorando ARCOTEL-CPDS-2017-0120-M de 14 de septiembre de 2017  se envía el Memo ARCOTEL-CJUR-2017-0543-M a la Dirección Administrativa
Con Memorando ARCOTEL-CAFI-2018-0240-M de 02 de abril de 2018 se remite el reporte de cumplimiento de Recomendaciones de CGE
(Con Memorando ARCOTEL-CAFI-2018-0249-M de 03 de abril de 2018 se señala que remitió Reporte mediante ARCOTEL-CAFI-2018-0240-M)</t>
  </si>
  <si>
    <t>Con Memorando ARCOTEL-CZO4-2018-0222-M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ARCOTEL-CZO4-2018-0513-M de 24 de julio de 2018 :  Memorando No. ARCOTEL-CZO4-2018-0422-M</t>
  </si>
  <si>
    <t>Circular No. ARCOTEL-DTH-2016-0006-C de 31 de mayo de 2016
Memorando ARCOTEL-CADT-2016-0241-M de 23 de septiembre de 2016
Se adjunta listado del personal de la Dirección de Talento Humano por roles.
Memorando ARCOTEL-CAFI-2018-0227-M de 28 de marzo de 2018</t>
  </si>
  <si>
    <t>Mediante la Circular No. ARCOTEL-DTH-2016-0006, la CADT emitió directrices a los responsables de las unidades administrativas, para el cambio de atribuciones y responsabilidades de los servidores a su cargo.
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Se adjunta listado del personal de la Dirección de Talento Humano por roles.
Con Memorando ARCOTEL-CAFI-2018-0227-M de 28 de marzo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</si>
  <si>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 xml:space="preserve">Mediante la Circular No. ARCOTEL-DTH-2016-0006, la CADT emitió directrices a los responsables de las unidades administrativas, para el cambio de atribuciones y responsabilidades de los servidores a su cargo.
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Se adjunta listado del personal de la Dirección de Talento Humano por roles.
Con Memorando ARCOTEL-CAFI-2018-0227-M de 28 de marzo de 2018 se remite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Memorando ARCOTEL-CAFI-2018-0511-M de 16 de julio de 2018 </t>
  </si>
  <si>
    <t xml:space="preserve">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No. ARCOTEL-CREG-2017-0174-M  de 30 de junio de 2017). Siendo importante señalar que el proceso actual requiere de un ingreso manual de información al sistema SIFAF, luego del cual se genera la facturación, de ahí la importancia de la propuesta planteada.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Referirse a los documentos verificadores colocados en la carpeta compartida ubicada en el Servidor Institucional </t>
  </si>
  <si>
    <t xml:space="preserve">La Dirección Técnica de Gestión Económica de Títulos Habilitantes, se encuentra por remitir una propuesta de proceso de "reliquidación de valores de pago de uso de frecuencias" (reliquidaciones por modificaciones técnicas), la cual se encuentra en revisión previo el envío a las distintas unidades que participarían del proceso. (Memorando No. ARCOTEL-CREG-2017-0174-M  de 30 de junio de 2017). Siendo importante señalar que el proceso actual requiere de un ingreso manual de información al sistema SIFAF, luego del cual se genera la facturación, de ahí la importancia de la propuesta planteada.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Memorando ARCOTEL-CTDG-2018-0348-M de 11 de julio de 2018 : Con memorando No. ARCOTEL-CPDP-2018-0090-M de 29 de mayo de 2018, la Dirección de Procesos, Calidad, Servicios y Cambio y Cultura Organizacional, remite las versiones aprobadas del Manual del Subproceso Micro 1.6 – Reliquidación Económica por Modificaciones Técnicas a Títulos Habilitantes del Espectro Radioeléctrico (Código SPR-CTDG-01.6, Versión 1.0.
                                                                                          </t>
  </si>
  <si>
    <t xml:space="preserve">Circular No. ARCOTEL-CPGE-2017-0003-C  y  Memorando No. ARCOTEL-CPGE-2017-0285-M de 4 de julio de 2017
ARCOTEL-CTDE-2017-1076-M de 15 de diciembre de 2017
ARCOTEL-CTDE-2017-1083-M de 15 de diciembre de 2017
ARCOTEL-CTDE-2018-0229-M de 21 de febrero de 2018
ARCOTEL-CTDE-2018-0261-M de 06 de marzo de 2018
ARCOTEL-CTDE-2018-0262-M  de 06 de marzo de 2018
Memorando ARCOTEL-CTDE-2018-0316-M de 27 de marzo de 2018
</t>
  </si>
  <si>
    <t>Con Resolución No. 04-03-ARCOTEL-2017 publicada en el Registro Oficial No.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
Las asignaciones de funciones y responsabilidades a los funcionarios de la CTDE, son compatibles con los perfiles profesionales y puestos asignados por la Subdirección de Talento Humano, se presentan memorandos de asignación de funciones y responsabilidades.
 ARCOTEL-CTDE-2017-1076-M de 15 de diciembre de 2017, para la Srta. Abg. Mirian Jeaneth Chicaiza Iza- Servidor Público 4 
ARCOTEL-CTDE-2017-1083-M de 15 de diciembre de 2017, para el Sr. Ing. Luis Enrique Flores Saranchi -Asistente Profesional 2
ARCOTEL-CTDE-2018-0229-M de 21 de febrero de 2018, para el  Ing. Diego Fabián Acosta Vaca - Asistente de Gestión en Espectro  Radioeléctrico
ARCOTEL-CTDE-2018-0261-M de 06 de marzo de 2018, para la Sra. Abg. Andrea Maribel Rosero Erazo - Servidor Público 3
ARCOTEL-CTDE-2018-0262-M  de 06 de marzo de 2018, para la Srta. Abg. Mirian Jeaneth Chicaiza Iza Servidor Público 4
Con Memorando ARCOTEL-CTDE-2018-0316-M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</si>
  <si>
    <t xml:space="preserve">Con Resolución No. 04-03-ARCOTEL-2017 publicada en el Registro Oficial No.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
Las asignaciones de funciones y responsabilidades a los funcionarios de la CTDE, son compatibles con los perfiles profesionales y puestos asignados por la Subdirección de Talento Humano, se presentan memorandos de asignación de funciones y responsabilidades.
 ARCOTEL-CTDE-2017-1076-M de 15 de diciembre de 2017, para la Srta. Abg. Mirian Jeaneth Chicaiza Iza- Servidor Público 4 
ARCOTEL-CTDE-2017-1083-M de 15 de diciembre de 2017, para el Sr. Ing. Luis Enrique Flores Saranchi -Asistente Profesional 2
ARCOTEL-CTDE-2018-0229-M de 21 de febrero de 2018, para el  Ing. Diego Fabián Acosta Vaca - Asistente de Gestión en Espectro  Radioeléctrico
ARCOTEL-CTDE-2018-0261-M de 06 de marzo de 2018, para la Sra. Abg. Andrea Maribel Rosero Erazo - Servidor Público 3
ARCOTEL-CTDE-2018-0262-M  de 06 de marzo de 2018, para la Srta. Abg. Mirian Jeaneth Chicaiza Iza Servidor Público 4
Con Memorando ARCOTEL-CTDE-2018-0316-M de 27 de marzo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
Con memorando ARCOTEL-CAFI-2018-0269-M de 10 de abril de 2018 la Coordinación General Administrativo Financiero informa que en cumplimiento del artículo 4 del Acuerdo Interministerial No. 2017-0163 de 29 de diciembre de 2017 suscrito por el Ministerio del Trabajo y Ministerio de Economía y Finanzas, y una vez que Coordinación General Administrativa Financiera, a través de la Dirección del Talento Humano ha concluido con el estudio respectivo, comunica que  pasan a prestar sus servicios en la Coordinación Técnica de Título habilitantes los siguientes servidores:
Marco Patricio Beltrán Vinueza - Economista, Abogado; Tatiana del Rocío Bolaños Montero- Abogada; Sandra Catalina Cabezas Rea- Doctora en Jurisprudencia; Luis Enrique Flores Saranchi- Ingeniero en Ventas y Administración de Negocios; Marco Leopoldo Jácome Altamirano- Economista; Nerly Alexandra Ibarra Paredes- Abogada; Luis Efrén Díaz Villacís- Ingeniero en Electrónica y Telecomunicaciones
</t>
  </si>
  <si>
    <t>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 puntualizando:
Conforme lo notificado por la CPDT anteriormente:
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Y Conforme la recomendación 9 del Informe DAI-AI-0878-2016, la CPDT realizó la capacitación conforme lo requerido y mediante Memorando No. ARCOTEL-CPDT-2017-0032-M se especifica que “se realizó́ la capacitación del SIFAF el 08 Y 15 de marzo del 2016, en los módulos que integran este sistema. Adjunto actas.”
La recomendación 9 del Informe DAI-AI-0878-2016 se encuentra cumplida.</t>
  </si>
  <si>
    <t xml:space="preserve">En la carpeta que centraliza la documentación de los diferentes sistemas implementados en la Institución y desarrollados internamente, se encuentran algunos manuales del sistema SIFAF.
Cabe señalar que mediante memorando ARCOTEL-CPDT-2017-0032-M de 24 de enero de 2017, el responsable del Sistema de Facturación de Frecuencias SIFAF referencia la ubicación física en el sistema de almacenamiento masivo NAS de los manuales técnicos, de instalación y de operación. 
La Dirección de Tecnologías de la Información y Comunicación mediante memorando No. ARCOTEL-CPDT-2017-0649-M de 22 de diciembre de 2017, solicita la documentación del Sistema de Facturación "SIFAF".
Mediante Memo ARCOTEL-CPDT-2017-0451-M se remite reporte de cumplimiento de Recomendaciones de la CPDT, correspondiente al Tercer Trimestre 2017.
Mediante Memo ARCOTEL-CPDT-2018-0185-M se remite reporte de cumplimiento de Recomendaciones de la CPDT correspondiente al Primer Trimestre 2018, puntualizando:
Mediante Memorando No. ARCOTEL-CPDT-2018-0101-M, de 22 de marzo el Ing. Iván Orlando Aracil Jácome, remite la respuesta del oficio Respuesta a oficio N° 0142-0002-ARCOTEL-AI-2018 en la que se detalla:
“En concordancia con lo solicitado, hago referencia al oficio ARCOTEL-CPDT-2018-0011-M de 21 de marzo de 2018, mediante el cual se indica la ubicación física de almacenamiento masivo NAS, en donde se encuentran los manuales técnicos de instalación y operación. 
Adicionalmente sírvase encontrar adjunto un CD, cuyo contenido corresponde al MANUAL TÉCNICO del Sistema de Facturación SIFAF. “
Mediante Oficio 0080-0002-ARCOTEL-AI-2018 de 15 de marzo el Señor Carlos Alberto Jácome Ponce notifica a la Dirección de Tecnologías la comunicación de los resultados y en oficio se notifica que la recomendación 3 del informe DAI-AI-0878-2016 (32016-2-2015) no se encuentra cumplida.
Mediante 0141-0002-ARCOTEL-AI-2018 del 21 de marzo de 2018 el Señor Carlos Alberto Jácome Ponce notifica a la Dirección de Tecnologías la comunicación de los resultados y en oficio se notifica que la recomendación 10 del informe DAI-AI-0876-2016 se encuentra cumplida.
La CPDT mediante Oficio No. ARCOTEL-CPDT-2018-0012-OF, remitió las respuestas a las recomendaciones no cumplidas en respuesta a los Oficios No. 0080-0002-ARCOTEL-AI-2018 y 0141-0002-ARCOTEL-AI-2018 </t>
  </si>
  <si>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
La recomendación no es de competencia de la CTDS, ya que de acuerdo al memorando No. ARCOTEL-CTHB-2016-0117-M de 16 de septiembre de 2016 se dispuso a la CTDE actividades de otorgamiento y administración correspondiente a la operación de redes privadas.
Con Memorando ARCOTEL-CTDS-2018-0243-M de 20 de marzo de 2018 se remite el reporte de cumplimiento de Recomendaciones  CGE </t>
  </si>
  <si>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
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
Cabe mencionar, que con la expedición del "Estatuto Orgánico de Gestión Organizacional por Procesos de la Agencia de Regulación y Control de las Telecomunicaciones, ARCOTEL"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
Adicionalmente 
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
Se adjunta 4 Anexos (3 PDF y 1 PowerPoint)
Memorando ARCOTEL-CTHB-2016-0056-M de 31 de agosto de 2016  PDF
Acta de Reunión de Trabajo del 30-09-2016 (12H00)  PDF
Acta de Reunión de Trabajo del 19-12-2016 (09H00)   PDF
Presentación Estado de Trámites CTDE-09-01-2017  PowerPoint
NOTA: La CTDE remitió a CTHB  información relacionada con la Recomendación 2 del Informe DAI-AI-0917-2016  (0002-ARCOTEL-AI-2016):
En relación a la evidencia del cumplimiento de las recomendaciones de auditoría y contraloría, comunico lo siguiente:
 1) Automatización de proceso de otorgamiento de títulos habilitantes 
2) Control sobre el proceso de otorgamiento y administración de títulos habilitantes 
3) Propuestas de mejoras para la optimización del proceso de otorgamiento de títulos habilitantes
Adicionalmente, en cumplimiento a esta recomendación, se ha adaptado  el modelo de renovación para Otorga el Título Habilitante de Registro del Servicio Comunal y la Concesión de uso y explotación de Frecuencias Esenciales del espectro radioeléctrico 
En post de la mejora continua de la Dirección Técnica de Títulos Habilitantes del Espectro Radioeléctrico en relación al cumplimiento de esta Recomendación, se han tomado las siguientes acciones correctivas:
•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
• Se remiten mensualmente informes de gestión al Coordinador de Títulos Habilitantes, dentro de los cuales están incluidos los trámites del Otorgamiento de Títulos Habilitantes de operación de Redes Privadas.
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
•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No. ARCOTEL-CPDP-2017-0056-M de 8 de agosto de 2017, el mismo que se adjunta en el Anexo 3.
•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
•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
•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Información que evidencia la continua supervisión en la atención de los trámites de la CTDE, incluyendo los de otorgamiento de operación de redes privadas. 
Con Memorando ARCOTEL-CTDE-2018-0316-M de 27 de marzo de 2018 se remite el reporte de cumplimiento de Recomendaciones de CGE
</t>
  </si>
  <si>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
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
Cabe mencionar, que con la expedición del "Estatuto Orgánico de Gestión Organizacional por Procesos de la Agencia de Regulación y Control de las Telecomunicaciones, ARCOTEL"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
Adicionalmente 
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
Se adjunta 4 Anexos (3 PDF y 1 PowerPoint)
Memorando ARCOTEL-CTHB-2016-0056-M de 31 de agosto de 2016  PDF
Acta de Reunión de Trabajo del 30-09-2016 (12H00)  PDF
Acta de Reunión de Trabajo del 19-12-2016 (09H00)   PDF
Presentación Estado de Trámites CTDE-09-01-2017  PowerPoint
NOTA: La CTDE remitió a CTHB  información relacionada con la Recomendación 2 del Informe DAI-AI-0917-2016  (0002-ARCOTEL-AI-2016):
En relación a la evidencia del cumplimiento de las recomendaciones de auditoría y contraloría, comunico lo siguiente:
 1) Automatización de proceso de otorgamiento de títulos habilitantes 
2) Control sobre el proceso de otorgamiento y administración de títulos habilitantes 
3) Propuestas de mejoras para la optimización del proceso de otorgamiento de títulos habilitantes
Adicionalmente, en cumplimiento a esta recomendación, se ha adaptado  el modelo de renovación para Otorga el Título Habilitante de Registro del Servicio Comunal y la Concesión de uso y explotación de Frecuencias Esenciales del espectro radioeléctrico 
En post de la mejora continua de la Dirección Técnica de Títulos Habilitantes del Espectro Radioeléctrico en relación al cumplimiento de esta Recomendación, se han tomado las siguientes acciones correctivas:
•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
• Se remiten mensualmente informes de gestión al Coordinador de Títulos Habilitantes, dentro de los cuales están incluidos los trámites del Otorgamiento de Títulos Habilitantes de operación de Redes Privadas.
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
•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No. ARCOTEL-CPDP-2017-0056-M de 8 de agosto de 2017, el mismo que se adjunta en el Anexo 3.
•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
•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
•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Información que evidencia la continua supervisión en la atención de los trámites de la CTDE, incluyendo los de otorgamiento de operación de redes privadas. 
Con Memorando ARCOTEL-CTDE-2018-0316-M de 27 de marzo de 2018 se remite el reporte de cumplimiento de Recomendaciones de CGE
Memorando ARCOTEL-CTDE-2018-0746-M de 13 de julio de 2018 : 
A fin de cumplir esta recomendación y continuamente mejorar el trabajo de la ARCOTEL, la Dirección Técnica de Títulos Habilitantes del Espectro Radioeléctrico remite la siguiente documentación:
•Informes mensuales de gestión enviados al Coordinador de Títulos Habilitantes, dentro de los cuales están incluidos los trámites del Otorgamiento de Títulos Habilitantes de operación de Redes Privadas; documentación que está bajo la supervisión de la Dirección Técnica de Títulos Habilitantes del Espectro Radioeléctrico, conforme consta en los documentos suscritos a mi cargo, por lo que con Anexos 1, 2, 3 y 4, se adjuntan los informes de los meses de marzo, abril, mayo y junio de 2018, respectivamente.
• Se adjuntan los anexos 5, 6 7 y 8, productos de la Herramienta Gobierno por Resultados con la que se ha dado seguimiento y control de los trámites durante los meses marzo, abril, mayo y junio de 2018
</t>
  </si>
  <si>
    <t xml:space="preserve">Antecedentes:  memorandos ARCOTEL-DJR-2016-1261-M y ARCOTEL-DJR-2016-1320-M de 10 y 20 de junio de 2016
Se adjunta modelo de título habilitante considerando la recomendación
Memorando No. ARCOTEL-CTHB-2018-0289-M de 27 de marzo de 2018
Oficio ARCOTEL-CJUR-2018-0011-OF de 22 de marzo de 2018
Memorando ARCOTEL-CTHB-2018-0293-M de 27 de marzo de 2018
</t>
  </si>
  <si>
    <t>Se realizó la adecuación del modelo de título habilitante para el caso de redes privadas
Con memorando No. ARCOTEL-CTHB-2018-0289-M de 27 de marzo de 2018, se remite a la Dirección de Auditoría Interna de la Arcotel, la evidencia documental del cumplimiento de la recomendación (se adjunta copia).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Con Memorando ARCOTEL-CTHB-2018-0293-M de 27 de marzo de 2018 se remite el reporte de cumplimiento de Recomendaciones de CGE</t>
  </si>
  <si>
    <t>Se realizó la adecuación del modelo de título habilitante para el caso de redes privadas
Con memorando No. ARCOTEL-CTHB-2018-0289-M de 27 de marzo de 2018, se remite a la Dirección de Auditoría Interna de la Arcotel, la evidencia documental del cumplimiento de la recomendación (se adjunta copia).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Con Memorando ARCOTEL-CTHB-2018-0293-M de 27 de marzo de 2018 se remite el reporte de cumplimiento de Recomendaciones de CGE
Memorando ARCOTEL-CTHB-2018-0689-M de 13 de julio de 2018: Y459 En todos los títulos habilitantes de renovación de redes privadas, contemplan la fecha de vencimiento del contrato renovado y para ello se han creado nuevos modelos de informes técnicos y de resolución que se aplican cada vez que se requiere renovar un título habilitante</t>
  </si>
  <si>
    <t>Memorando ARCOTEL-DAI-2016-0031-M de 21 de septiembre de 20016
Memorando ARCOTEL-DEAR-2016-0061-M de 01 de diciembre de 2016
Mediante Memorando ARCOTEL-ARCOTEL-2018-0152-M de 16 de julio de 2018, la Abg. Karla Moncayo, Analista de Asesoría Jurídica 2, en relación a la Recomendación 4 del Informe DAI-AI-0917-2016 manifiesta que la Coordinación Técnica de Regulación ha realizado todas las gestiones encaminadas para tener listo el proyecto de normativa, sin embargo de lo cual depende del Directorio el incluirlo dentro del orden del día para su aprobación, puntualizando que hasta el momento la Dirección Ejecutiva no ha recibido el informe final por parte del órgano de control.
Con Memorando No. ARCOTEL-DIR-2018-0049-M de 26 de octubre de 2018, el Secretario del Directorio de ARCOTEL notifica a las Coordinaciones General Jurídica, Técnica de Títulos Habilitantes, Técnica de Regulación y General de Planificación y Gestión Estratégica con
el contenido de la Disposición 07-07-ARCOTEL-2018 de 23 de octubre de 2018 y
dispone su estricto cumplimiento en el ámbito de sus competencias.</t>
  </si>
  <si>
    <t>Memorando ARCOTEL-ARCOTEL-2018-0152-M de 16 de julio de 2018
Memorando No. ARCOTEL-DIR-2018-0049-M de 26 de octubre de 2018</t>
  </si>
  <si>
    <t xml:space="preserve">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
Mediante Memorando No.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
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
De igual manera se solicita por parte del MINTEL mientras no se tengan los lineamientos definidos, se detenga la socialización del reglamento de tarifas
///////////////////////////////////////////////////////////////////
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Así también cabe indicar que actualmente el valor de otorgamiento por redes privadas u otros servicios se encuentra estipulado en la transitoria del Reglamento de OTH; por lo que, de ser otorgado este servicio, se viene cobrando conforme el directorio de esa época lo dispuso.
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
Con Memorando ARCOTEL-CREG-2018-0156-M de 24 de marzo de 2018 se remite reporte de cumplimiento de Recomendaciones de la CGE
</t>
  </si>
  <si>
    <t xml:space="preserve">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
Mediante Memorando No.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No. ARCOTEL-CREG-2018-0018-M de 8 de enero de 2018, les agradeceré que se comunique a los delegados del equipo de trabajo para que procedan a la revisión y actualización de estas recomendaciones y se dé atención a lo solicitado en el mencionado memorando.
//////////////////////////////////////////////////////////////////
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
De igual manera se solicita por parte del MINTEL mientras no se tengan los lineamientos definidos, se detenga la socialización del reglamento de tarifas
///////////////////////////////////////////////////////////////////
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Así también cabe indicar que actualmente el valor de otorgamiento por redes privadas u otros servicios se encuentra estipulado en la transitoria del Reglamento de OTH; por lo que, de ser otorgado este servicio, se viene cobrando conforme el directorio de esa época lo dispuso.
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
Con Memorando ARCOTEL-CREG-2018-0156-M de 24 de marzo de 2018 se remite reporte de cumplimiento de Recomendaciones de la CGE
Este requerimiento se encuentra incluido en el Reglamento de Tarifas y Derechos que según la Agenda Regulatoria de la ARCOTEL se encuentra para el Ultimo trimestre de este año; y, dependiendo de la expedición del Plan de Servicio Universal a ser generado por el MINTEL.
Mediante Memorando ARCOTEL-CREG-2018-0338-M de 17 de julio de 2018 se remite el Anexo 3 que contiene los Planes de Acción para el cumplimiento de las Recomendaciones de CREG, CRDE, CRDM y CRDS. </t>
  </si>
  <si>
    <t>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No. ARCOTEL-CPGE-2016-0148 M de 29 de diciembre de 2016; adjunto cronograma con horarios y grupos de trabajo, cuya finalidad es la de efectuar reuniones de trabajo para el tratamiento de la implementación de las recomendaciones…”.
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t>
  </si>
  <si>
    <t xml:space="preserve">Memorando ARCOTEL-CPDS-2016-0034-M de 29 de diciembre de 2016
Memorando ARCOTEL-CPDS-2017-0004-M de 11 de enero de 2017
Memorando ARCOTEL-CPGE-2017-0285-M de 14 de septiembre de 2017 
Memorando ARCOTEL-CPGE-2017-0402-M de 11 de diciembre de 2017
Oficio No. ARCOTEL-CPGE-2018-0008-OF de 26 de enero de 2018
Memorando ARCOTEL-CPGE-2018-0125-M de 19 de marzo de 2018
Memorando ARCOTEL-CPGE-2018-0143-M de 03 de abril de 2018
</t>
  </si>
  <si>
    <t>Se realizaron reuniones de trabajo para el tratamiento de la implementación de las recomendaciones.  Se solicita a las Unidades Administrativas remitir Informes Trimestrales sobre el cumplimiento de las recomendaciones.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Con Oficio No.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Referirse a los documentos verificadores colocados en la carpeta compartida ubicada en el Servidor Institucional</t>
  </si>
  <si>
    <t>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 DAI-AI-1181-2016..."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No. ARCOTEL-CPGE-2016-0148 M de 29 de diciembre de 2016; adjunto cronograma con horarios y grupos de trabajo, cuya finalidad es la de efectuar reuniones de trabajo para el tratamiento de la implementación de las recomendaciones…”.
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t>
  </si>
  <si>
    <t xml:space="preserve">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</si>
  <si>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 xml:space="preserve">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Con Memorando ARCOTEL-CAFI-2018-0240-M de 02 de abril de 2018 se remite el reporte de cumplimiento de Recomendaciones de CGE
(Con Memorando ARCOTEL-CAFI-2018-0249-M de 03 de abril de 2018 se señala que remitió Reporte mediante ARCOTEL-CAFI-2018-0240-M)
</t>
  </si>
  <si>
    <t xml:space="preserve">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</si>
  <si>
    <t xml:space="preserve">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</si>
  <si>
    <t>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t>
  </si>
  <si>
    <t>Memorando ARCOTEL-CAFI-2017-0725-M de 27 de noviembre de 2017, se notifica con la recomendación y se solicita se informe el avance y cumplimiento de las recomendaciones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ARCOTEL-CAFI-2018-0240-M de 02 de abril de 2018 se remite el reporte de cumplimiento de Recomendaciones de CGE
(Con Memorando ARCOTEL-CAFI-2018-0249-M de 03 de abril de 2018 se señala que remitió Reporte mediante ARCOTEL-CAFI-2018-0240-M)
Memorando ARCOTEL-CPGE-2018-0265-M de 16 de julio de 2018</t>
  </si>
  <si>
    <t xml:space="preserve">Memorando ARCOTEL-CAFI-2017-0725-M de 27 de noviembre de 2017, se notifica con la recomendación y se solicita se informe el avance y cumplimiento de las recomendaciones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</si>
  <si>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Memorando ARCOTEL-CAFI-2018-0553-M 01 agosto 2018
Memorando No. ARCOTEL-CADA-2018-1854-M de 29 de octubre de 2018.</t>
  </si>
  <si>
    <t>Mediante Memorando ARCOTEL-ARCOTEL-2018-0135-M de 28 de junio de 2018 el Director Ejecutivo dispone al Coordinador General Jurídico el cumplimiento de las Recomendaciones 2, 7, 9 y 10 del Informe DNA4-0025-2018  (Evidencia de Notificación)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</si>
  <si>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ARCOTEL-ARCOTEL-2018-0152-M de 16 de julio de 2018
Oficio No. ARCOTEL-ARCOTEL-2018-0382-OF de 12 de noviembre de 2018</t>
  </si>
  <si>
    <t>Memorando No. ARCOTEL-ARCOTEL-2018-0135-M de 28 de junio de 2018
Memorando No. ARCOTEL-CPGE-2018-0348-M de 11 de octubre de 2018
Oficio No. ARCOTEL-ARCOTEL-2018-0373-OF de 07 de noviembre de 2018
Oficio No. ARCOTEL-ARCOTEL-2018-0382-OF de 12 de noviembre de 2018</t>
  </si>
  <si>
    <t xml:space="preserve">Memorando ARCOTEL-CJUR-2018-0471-M de 16 de julio de 2018 remitido por el Coordinador General Jurídico para el Coordinador General de Planificación y Gestión Estratégica informando que las direcciones adscritas a la Coordinación CJUR, dieron cumplimiento a las Recomendaciones de la CGE y Auditoría Interna. 
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Con Memorando ARCOTEL-CJUR-2018-0635-M de 07 de septiembre de 2018, se da cumplimiento a la disposición y se presenta la propuesta de reforma del artículo 98 del Reglamento para Otorgar Títulos Habilitantes.
Memorando ARCOTEL-CPGE-2018-0348-M de 11 de octubre de 2018, remitido por la Coordinación General de Planificación y Gestión Estratégica a la Dirección Ejecutiva para informar sobre el seguimiento al cumplimiento de las citadas recomendaciones.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
</t>
  </si>
  <si>
    <t>Memorando ARCOTEL-CJUR-2018-0471-M de 16 de julio de 2018 
Memorando ARCOTEL-CJUR-2018-0487-M  de 19 de julio de 2018
Memorando ARCOTEL-CJUR-2018-0635-M de 07 de septiembre de 2018
Memorando No. ARCOTEL-CPGE-2018-0348-M de 11 de octubre de 2018
Oficio No. ARCOTEL-ARCOTEL-2018-0382-OF de 12 de noviembre de 2018</t>
  </si>
  <si>
    <t>Oficio ARCOTEL-DIR-2018-0022-O de 28 de junio de 2018  (Evidencia de  Notificación)
• Memorando No. ARCOTEL-CJUR-2018-0634-M de 07 de septiembre de 2018.
• Resolución ARCOTEL-2018-0788 de 14 de septiembre del 2018.
• Oficio No. ARCOTEL-DEDA-2018-1152-OF de 17 de septiembre de 2018.
• Oficio No. CORDICOM-PCR-2018-0331-OF de 28 de septiembre del 2018.
• Memorando No. ARCOTEL-CJUR-2018-0608-M de 03 de septiembre de 2018.
• Oficio ARCOTEL-ARCOTEL-2018-0292-OF de 03 de septiembre de 2018.
• Oficio 38735DNA4 de 28 de septiembre de 2018 de la CGE. 
• Memorando ARCOTEL-DIR-2018-0038-M de 01 de octubre de 2018
• Oficio No. ARCOTEL-ARCOTEL-2018-0339-OF de 05 de octubre de 2018
• Memorando No. ARCOTEL-DIR-2018-0047-M, 26 de octubre de 2018
• Reporte de Coordinación Técnica de Títulos Habilitantes referente al estado actual de la sustanciación del procedimiento administrativo dispuesto con Resolución ARCOTEL-2018-0788.
• Providencia de 02 de octubre del 2018, suscrita por el Director Ejecutivo de la de la Agencia de Regulación y Control de las Telecomunicaciones. 
• Memorando No. ARCOTEL-CTHB-2018-1104-M de 05 de noviembre de 2018, notificación de Providencia de 05 de noviembre de 2018, suscrita por el Coordinador Técnico de Títulos Habilitantes de la Agencia de Regulación y Control de las Telecomunicaciones.
• Providencia de 06 de noviembre de 2018, suscrita por el Coordinador Técnico de Títulos Habilitantes de la Agencia de Regulación y Control de las Telecomunicaciones.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</si>
  <si>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Resolución ARCOTEL-2018-07888 de 14 de septiembre del 2018
Memorando No. ARCOTEL-DIR-2018-0047-M, 26 de octubre de 2018
Memorando No. ARCOTEL-CPGE-2018-0366-M de 06 de noviembre de 2018.
Oficio No. ARCOTEL-ARCOTEL-2018-0382-OF de 12 de noviembre de 2018</t>
  </si>
  <si>
    <t>• Oficio No. ARCOTEL-ARCOTEL-2018-0301-OF de 12 de septiembre de 2018
• Memorando No. ARCOTEL-ARCOTEL-2018-0207-M de 26 de septiembre
• Memorando No. ARCOTEL-CPGE-2018-0332-M de 28 de septiembre de 2018
• Memorando No. ARCOTEL-CPGE-2018-0333-M de 28 de septiembre de 2018
• Oficio No. ARCOTEL-ARCOTEL-2018-0339-OF de 05 de octubre de 2018
• Oficio No. ARCOTEL-ARCOTEL-2018-0340-OF de 05 de octubre de 2018
• Memorando No. CORDICOM-PRC-2018-0353-OF de 11 de octubre de 2018
• Memorando No. ARCOTEL-CJUR-2018-0717-M de 09 de octubre de 2018
• Memorando No. ARCOTEL-CPGE-2018-0350-M de 19 de octubre de 2018
• Oficio No. ARCOTEL-ARCOTEL-2018-0361-OF de 25 de octubre de 2018
• Memorando No. ARCOTEL-DIR-2018-0047-M, 26 de octubre de 2018
• Oficio CORDICOM-SG-2018-0038-O de 05 de noviembre de 2018, el Secretario General del Consejo de Regulación y Desarrollo de la Información y Comunicación notifica a la Agencia de Regulación y Control de las Telecomunicaciones la Resolución No. CORDICOM-PLE-2018-004. Al respecto, ARCOTEL convocará al CORDICOM una reunión para tratar sobre el tema.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</si>
  <si>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No. ARCOTEL-CPGE-2018-0366-M de 06 de noviembre de 2018.
Oficio No. ARCOTEL-ARCOTEL-2018-0382-OF de 12 de noviembre de 2018</t>
  </si>
  <si>
    <t xml:space="preserve">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</si>
  <si>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ARCOTEL-ARCOTEL-2018-0152-M de 16 de julio de 2018
Memorando No. ARCOTEL-CPGE-2018-0366-M de 06 de noviembre de 2018.
Oficio No. ARCOTEL-ARCOTEL-2018-0382-OF de 12 de noviembre de 2018</t>
  </si>
  <si>
    <t xml:space="preserve">Mediante Memorando ARCOTEL-ARCOTEL-2018-0135-M de 28 de junio de 2018 el Director Ejecutivo dispone al Coordinador General Jurídico el cumplimiento de las Recomendaciones 2, 7, 9 y 10 del Informe DNA4-0025-2018  (Evidencia de Notificación)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
</t>
  </si>
  <si>
    <t>Memorando ARCOTEL-ARCOTEL-2018-0135-M de 28 de junio de 2018.
Memorando No. ARCOTEL-CPGE-2018-0348-M de 11 de octubre de 2018.
Oficio No. ARCOTEL-ARCOTEL-2018-0373-OF de 07 de noviembre de 2018
Oficio No. ARCOTEL-ARCOTEL-2018-0382-OF de 12 de noviembre de 2018</t>
  </si>
  <si>
    <t>Memorando ARCOTEL-CJUR-2018-0471-M de 16 de julio de 2018 remitido por el Coordinador General Jurídico para el Coordinador General de Planificación y Gestión Estratégica para informar que las direcciones adscritas a la Coordinación CJUR, dieron cumplimiento con las Recomendaciones de la CGE y Auditoría Interna. 
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Con Memorando No. ARCOTEL-CJUR-2018-0636-M de 07 de septiembre de 2018, se dispone a la Dirección de Asesoría Jurídica “que en el ámbito de sus competencias en futuros concursos de frecuencias al momento de realizar las revisiones y/o informes…tenga en cuenta y aplique en su integridad el contenido de las recomendaciones 7 y 9” de éste informe, con lo que se da cumplimiento a ésta recomendación.
Memorando ARCOTEL-CPGE-2018-0348-M de 11 de octubre de 2018, remitido por la Coordinación General de Planificación y Gestión Estratégica a la Dirección Ejecutiva para informar sobre el seguimiento al cumplimiento de las citadas recomendaciones.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</si>
  <si>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ARCOTEL-CJUR-2018-0471-M de 16 de julio de 2018 
Memorando ARCOTEL-CJUR-2018-0487-M de 19 de julio de 2018
ARCOTEL-CJUR-2018-0636-M de 07 de septiembre de 2018.
Memorando No. ARCOTEL-CPGE-2018-0348-M de 11 de octubre de 2018.
Oficio No. ARCOTEL-ARCOTEL-2018-0382-OF de 12 de noviembre de 2018</t>
  </si>
  <si>
    <t>Mediante Memorando ARCOTEL-ARCOTEL-2018-0135-M de 28 de junio de 2018 el Director Ejecutivo dispone al Coordinador General Jurídico el cumplimiento de las Recomendaciones 2, 7, 9 y 10 del Informe DNA4-0025-2018  (Evidencia de Notificación).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t>
  </si>
  <si>
    <t>Memorando ARCOTEL-ARCOTEL-2018-0135-M de 28 de junio de 2018.
Memorando No. ARCOTEL-CPGE-2018-0348-M de 11 de octubre de 2018.
Memorando No. ARCOTEL-CPGE-2018-0348-M de 11 de octubre de 2018.
Oficio No. ARCOTEL-ARCOTEL-2018-0373-OF de 07 de noviembre de 2018.</t>
  </si>
  <si>
    <t xml:space="preserve">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Con Memorando No. ARCOTEL-CJUR-2018-0636-M de 07 de septiembre de 2018, se dispone a la Dirección de Asesoría Jurídica “que en el ámbito de sus competencias en futuros concursos de frecuencias al momento de realizar las revisiones y/o informes…tenga en cuenta y aplique en su integridad el contenido de las recomendaciones 7 y 9” de éste informe, con lo que se da cumplimiento a ésta recomendación.
Memorando ARCOTEL-CPGE-2018-0348-M de 11 de octubre de 2018, remitido por la Coordinación General de Planificación y Gestión Estratégica a la Dirección Ejecutiva para informar sobre el seguimiento al cumplimiento de las citadas recomendaciones.
</t>
  </si>
  <si>
    <t>Memorando ARCOTEL-CJUR-2018-0487-M  de 19 de julio de 2018.
Memorando No. ARCOTEL-CJUR-2018-0636-M de 07 de septiembre de 2018.
Memorando No. ARCOTEL-CPGE-2018-0348-M de 11 de octubre de 2018.</t>
  </si>
  <si>
    <t>Mediante Memorando ARCOTEL-ARCOTEL-2018-0135-M de 28 de junio de 2018 el Director Ejecutivo dispone al Coordinador General Jurídico el cumplimiento de las Recomendaciones 2, 7, 9 y 10 del Informe DNA4-0025-2018  (Evidencia de Notificación).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</si>
  <si>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ARCOTEL-CJUR-2018-0471-M de 16 de julio de 2018 remitido por el Coordinador General Jurídico para el Coordinador General de Planificación y Gestión Estratégica para informar que las direcciones adscritas a la Coordinación CJUR, dieron cumplimiento con las Recomendaciones de la CGE y Auditoría Interna. 
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Con Memorando No. ARCOTEL-CJUR-2018-0637-M de 10 de septiembre de 2018, la Coordinación General Jurídica, manifiesta: “…a la fecha se encuentra cumplida la recomendación que tiene que ver con la atención oportuna de las impugnaciones relativas al “Concurso Público para la Adjudicación de Frecuencias (…) Adicionalmente se dispone a la Dirección de Impugnaciones a fin de que dentro del ámbito de sus competencias, en los próximos concursos para la adjudicación de frecuencias sustancie oportunamente los expedientes relativos a las impugnaciones y reclamos que presenten sus participantes. Con lo que se da cumplimiento a  ésta recomendación.
Memorando ARCOTEL-CPGE-2018-0348-M de 11 de octubre de 2018, remitido por la Coordinación General de Planificación y Gestión Estratégica a la Dirección Ejecutiva para informar sobre el seguimiento al cumplimiento de las citadas recomendaciones.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</si>
  <si>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ARCOTEL-CJUR-2018-0471-M de 16 de julio de 2018
Memorando ARCOTEL-CJUR-2018-0487-M  de 19 de julio de 2018
Memorando No. ARCOTEL-CJUR-2018-0637-M de 10 de septiembre de 2018
Memorando No. ARCOTEL-CPGE-2018-0348-M de 11 de octubre de 2018
Oficio No. ARCOTEL-ARCOTEL-2018-0382-OF de 12 de noviembre de 2018</t>
  </si>
  <si>
    <t>Memorando No. ARCOTEL-DIR-2018-0039-M de 03 de octubre de 2018, remitido por el Secretario del Directorio de ARCOTEL, a la Coordinadora General de Planificación y Gestión Estratégica para registro del cumplimiento de la recomendación No. 11 del informe No. DNA4-0025-2018 de la Contraloría General del Estado. Se adjunta Oficio MINTEL-MINTEL-2018-0573-O de 02 de octubre de 2018 suscrito por el señor Presidente del Directorio de la ARCOTEL, mediante el cual se da cumplimiento a la citada recomendación.</t>
  </si>
  <si>
    <t>Memorando ARCOTEL-ARCOTEL-2018-0137-M de 28 de junio de 2018. (Evidencia de Notificación)
Memorando No. ARCOTEL-ARCOTEL-2018-0202-M de 19 de septiembre de 2018 (ANEXO 16).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t>
  </si>
  <si>
    <t xml:space="preserve">Memorando ARCOTEL-ARCOTEL-2018-0137-M de 28 de junio de 2018.
Memorando ARCOTEL-ARCOTEL-2018-0202-M de 19 de septiembre de 2018 (ANEXO 16).
Memorando No. ARCOTEL-CPGE-2018-0348-M de 11 de octubre de 2018.
Oficio No. ARCOTEL-ARCOTEL-2018-0373-OF de 07 de noviembre de 2018
</t>
  </si>
  <si>
    <t>Memorando ARCOTEL-CTHB-2018-0689-M de 13 de julio de 2018:
ARCOTEL-CTHB-2018-0667-M de 6 de julio de 2018
Memorando ARCOTEL-CTHB-2018-0853-M de 23 de agosto de 2018
Memorando ARCOTEL-CTHB-2018-0897-M del 05 septiembre de 2018
Memorando ARCOTEL-ARCOTEL-2018-0194-M de 07 de septiembre de 2018 
Memorando ARCOTEL-CTDE-2018-1027-M de 14 de septiembre de 2018
Memorando No. ARCOTEL-CTHB-2018-0920-M de 14 de septiembre de 2018 
Memorando ARCOTEL-ARCOTEL-2018-0202-M de 19 de septiembre de 2018 
Resoluciones: 
ARCOTEL-2018-0803 de 20 de septiembre de 2018 (Radio Ibarra Factualti S.A.) 
ARCOTEL-2018-0804 de 20 de septiembre de 2018 (GamboaComunicación Total Cía. Ltda.) 
ARCOTEL-2018-0805 de 20 de septiembre de 2018 (Radio Capital Fm S.A.)
 ARCOTEL-2018-0806 de 20 de septiembre de 2018 (Audio Noticias Manabí Aunamana S.A.)
ARCOTEL-2018-0807 de 20 de septiembre de 2018 (Televisión Costera Costeve S.A.), 
ARCOTEL-2018-0808 de 20 de septiembre de 2018 (JH Radio Fm Pintractu S.A.).
Oficio No. ARCOTEL-DIR-2018-0047-O de 26 de septiembre de 2018
Oficio No. ARCOTEL-DIR-2018-0048-O de 26 de septiembre de 2018
Memorando No. ARCOTEL-CPGE-2018-0348-M de 11 de octubre de 2018.</t>
  </si>
  <si>
    <t>ARCOTEL-ARCOTEL-2018-0138-M de 28 de junio de 2018
ARCOTEL-DIR-2018-0047-O y  ARCOTEL-DIR-2018-0048 de 26 de septiembre de 2018
ARCOTEL-DIR-2018-0024-M del 20 de agosto de 2018.
Memorando No. ARCOTEL-CPGE-2018-0348-M de 11 de octubre de 2018.
Oficio No. ARCOTEL-ARCOTEL-2018-0373-OF de 07 de noviembre de 2018
Oficio No. ARCOTEL-ARCOTEL-2018-0382-OF de 12 de noviembre de 2018</t>
  </si>
  <si>
    <t>Memorando ARCOTEL-CTDE-2018-0746-M de 13 de julio de 2018 
Memorando ARCOTEL-CTDE-2018-0720-M de 12 de julio de 2018
Memorando ARCOTEL-CTDE-2018-0949-M de 30 de agosto de 2018
Memorando ARCOTEL-CTHB-2018-0882-M de 04 de septiembre de 2018
Memorando No. ARCOTEL-CPGE-2018-0348-M de 11 de octubre de 2018
Oficio No. ARCOTEL-ARCOTEL-2018-0382-OF de 12 de noviembre de 2018</t>
  </si>
  <si>
    <t xml:space="preserve">Memorando ARCOTEL-ARCOTEL-2018-0136-M de 28 de junio de 2018, la Dirección Ejecutiva remite dispone a
la Coordinación Técnica de Títulos Habilitantes de la ARCOTEL, el estricto cumplimiento de las Recomendaciones contenidas en el presente memorando. Al efecto, se deberá presentar a la Coordinación General de Planificación y Gestión Estratégica, el
“Plan de Implementación de las Recomendaciones” conjuntamente con el “cronograma” correspondiente.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
</t>
  </si>
  <si>
    <t>Memorando ARCOTEL-ARCOTEL-2018-0136-M de 28 de junio de 2018
Memorando No. ARCOTEL-CPGE-2018-0348-M de 11 de octubre de 2018 
Oficio No. ARCOTEL-ARCOTEL-2018-0373-OF de 07 de noviembre de 2018
Oficio No. ARCOTEL-ARCOTEL-2018-0382-OF de 12 de noviembre de 2018</t>
  </si>
  <si>
    <t xml:space="preserve">
Memorando ARCOTEL-CTHB-2018-0659-M de 05 de julio de 2018
Memorando ARCOTEL-CTHB-2018-0691-M de 13 de julio de 2018
Memorando ARCOTEL-CTRP-2018-0323-M de 12 de julio de 2018
Memorando ARCOTEL-DEDA-2018-1755-M de 16 de julio de 2018
Memorando ARCOTEL-CTHB-2018-0689-M de 13 de julio de 2018
Memorando ARCOTEL-CTHB-2018-0650-M del 05 de julio de 2018
Memorando No. ARCOTEL-CTDE-2018-0787-M de 20 de julio de 2018
Memorando No. ARCOTEL-CTDE-2018-0819-M de 27 de julio de 2018
Memorando No. ARCOTEL-CTDE-2018-0851-M de 03 de agosto de 2018
Memorando No. ARCOTEL-CTDE-2018-0876-M de 08 de agosto de 2018
Memorando No. ARCOTEL-CTDE-2018-1047-M de 21 de septiembre de 2018
Memorando No. ARCOTEL-CTDE-2018-1072-M de 26 de septiembre 
Memorando No. ARCOTEL-CTHB-2018-0942-M de 24 de septiembre de 2018, 
Memorando No. ARCOTEL-CTRP-2018-0422-M de 26 de septiembre de 2018
Memorandos ARCOTEL-CZ05-2018-1719-M, ARCOTEL-CZ06-2018-2388-M; y, ARCOTEL-CTRP-2018-420-M
Memorando No. ARCOTEL-DEDA-2018-2484-M
Memorando No. ARCOTEL-CPGE-2018-0348-M de 11 de octubre de 2018
Oficio No. ARCOTEL-ARCOTEL-2018-0382-OF de 12 de noviembre de 2018</t>
  </si>
  <si>
    <t>Mediante Memorando No. ARCOTEL-DIR-2018-0048-M, de 26 de octubre de 2018, la Secretaría del Directorio de la ARCOTEL notifica a las Coordinaciones General Jurídica, Técnica de Títulos
Habilitantes, Técnica de Regulación, Técnica de Control y General de Planificación y Gestión Estratégica con el contenido de la Disposición 08-07-ARCOTEL-2018 de 23 de octubre de 2018 y dispone su estricto cumplimiento en el ámbito de sus competencias.</t>
  </si>
  <si>
    <t>Memorando No. ARCOTEL-DIR-2018-0048-M de 26 de octubre de 2018.</t>
  </si>
  <si>
    <t>Con Memorando No. ARCOTEL-ARCOTEL-2018-0224-M de 16 de octubre de 2018, la Dirección Ejecutiva dispone a la Coordinación Técnica de Títulos Habilitantes el
cumplimiento de la Recomendación 3 del informe DNA4-0037-2018 de la Contraloría
General del Estado, por corresponder al ámbito de sus competencias y atribuciones
conforme lo establecido en el Estatuto Orgánico de Gestión Organizacional por Procesos
de la ARCOTEL; y a la Coordinadora General de Planificación y Gestión Estratégica dar el
seguimiento oportuno al cumplimiento de la recomendación en análisis y de la
disposición contenida en el presente memorando, así como mantendrá informada a la
Dirección Ejecutiva respecto de su implementación y estado de avance</t>
  </si>
  <si>
    <t>Memorando No. ARCOTEL-ARCOTEL-2018-0224-M de 16 de octubre de 2018.</t>
  </si>
  <si>
    <t>Con Memorando No. ARCOTEL-DIR-2018-0049-M de 26 de octubre de 2018, el Secretario del Directorio de ARCOTEL, informa que la DISPOSICIÓN 07-07-ARCOTEL-2018 de 23
de octubre de 2018 tiene relación con el cumplimiento de las Recomendaciones de la Contraloría General del Estado dirigidas al Directorio de la ARCOTEL, contenidas en el informe DNAI-AI-0583-2018 aprobado el 20 de agosto de 2018, el mismo que contiene los resultados del “Examen especial al cumplimiento de las recomendaciones contenidas en los informes de la auditoría interna y externa aprobados por la Contraloría General del Estado y a las recomendaciones que constan como excluidas del alcance del informe DAI-AI-0284-2017 aprobado el 26 de abril de 2017 y
dirigidas a los servidores de la ARCOTEL, por el período comprendido entre el 1 de
enero de 2016 y el 31 de diciembre de 2017.</t>
  </si>
  <si>
    <t>Memorando No. ARCOTEL-DIR-2018-0049-M de 26 de octubre de 2018.</t>
  </si>
  <si>
    <t>Memorando No. ARCOTEL-DAI-2018-0053-M de 05 de septiembre de 2018, recibido el mismo día en esta Dirección Ejecutiva, mediante el cual el Mgs. Wilson Rodrigo Guillén Sevilla, Auditor General Interno de la ARCOTEL, remite el informe DNAI-AI-0583-2018 aprobado el 20 de agosto de 2018.
Memorando No. ARCOTEL-ARCOTEL-2018-0197-M de 11 de septiembre enviado por el Director Ejecutivo a las Coordinaciones General de Planificación y Gestión Estratégica y General Administrativo Financiero, como también al Director de Planificación, Inversión, Seguimiento y Evaluación (E) la disposición de cumplimiento de las recomendaciones contenidas en el informe aprobado DNAI-AI-0583-2018.</t>
  </si>
  <si>
    <t>Con Memorando No. ARCOTEL-CAFI-2018-0824-M de 21 de noviembre de 2018, la Coordinación General Administrativa Financiera solicita a la Coordinación General de Planificación y Gestión Estratégica se disponga a la Dirección de Tecnologías de la Información, que en función de los requerimientos realizados por las tres áreas de la Dirección Financiera, se elabore el cronograma para la implementación de la Recomendación No. 5 contenida en el Informe DNAI-AI-0583-2018 de la Contraloría General del Estado.</t>
  </si>
  <si>
    <t>Memorando No. ARCOTEL-CAFI-2018-0824-M de 21 de noviembre de 2018</t>
  </si>
  <si>
    <t>Con Oficio No. ARCOTEL-DIR-2018-0053-O de 18 de octubre de 2018, la Secretaría del Directorio de la ARCOTEL, pone en conocimiento de los señores Miembros del Directorio el Informe
DNA4-0041-2018: Sr. Ing. Guillermo Hernando León Santacruz (Ministro de Telecomunicaciones y de la Sociedad de la Información), Sr. Mgs. José Iván Agusto Briones (Secretario Nacional de Planificación y Desarrollo), Sr. Carlos Augusto Marcelo Cadena Aguirre (Delegado del Presidente al Directorio de ARCOTEL), la copia física del informe DNA4-0041-2018 aprobado el 10 de septiembre de 2018, el mismo que contiene los resultados del “Examen especial a las operaciones
administrativas y financieras del Ex Consejo Nacional de Telecomunicaciones, Ex
Secretaría Nacional de Telecomunicaciones-SENATEL, Ex Superintendencia de
Telecomunicaciones-SUPERTEL; y, actual Agencia de Regulación y Control de las
Telecomunicaciones, por el período comprendido entre el 1 de enero de 2013 y el 30 de
septiembre de 2017".
Con Memorando No. ARCOTEL-DIR-2018-0045-M, de 26 de octubre de 2018, la Secretaría del Directorio de la ARCOTEL notifica a las Coordinaciones General Administrativa Financiera y General de Planificación y Gestión Estratégica con el contenido de la Disposición 11-07-ARCOTEL-2018 de 23 de octubre de 2018 y dispone su estricto cumplimiento en el ámbito de sus competencias.</t>
  </si>
  <si>
    <t>Oficio No. ARCOTEL-DIR-2018-0053-O de 18 de octubre de 2018.
Memorando No. ARCOTEL-DIR-2018-0045-M de 26 de octubre de 2018.</t>
  </si>
  <si>
    <t>Con Memorando No. ARCOTEL-ARCOTEL-2018-0230-M, de 19 de octubre de 2018, el Director Ejecutivo requiere a la Coordinación General Administrativa Financiera de la ARCOTEL que identifique a todos los servidores que realicen la función de Administradores de Contratos y se ponga dicho listado para conocimiento de esta Autoridad en el término de 3 días hábiles a fin de dar cumplimiento a la Recomendación 2 del informe DNA4-0041-2018.
Mediante Memorando No. ARCOTEL-ARCOTEL-2018-0239-M de 29 de octubre de 2018, la Dirección Ejecutiva remite a los servidores públicos: Sra. Mgs. Verónica Quintero Román, Sr. Lcdo. Juan Carlos Barahona López, Sr. Dany Daniel Jaya Guachimboza, Sra. Ing. Lorena Elisabeth Sánchez Mora, Sra. Mgs. Bertha Elizabeth López Martínez, Sr. Econ. Rosanna Karina Pérez Zambrano, Sr. Wilson Alonso Sarango Vera, Sr. Pedro Luis Tercero Albarracin, Sra. Lcda. María Sissi Manosalvas Robles; la disposición del cumplimiento de la Recomendación 2 del informe DNA4-0041-2018, conforme lo determinado en el artículo 92 de la Ley Orgánica de la Contraloría General del Estado.
Memorando No. ARCOTEL-ARCOTEL-2018-0247-M de 05 de noviembre de 2018 la Dirección Ejecutiva solicita la rectificación de la base de datos anexa al memorando ARCOTEL-CAFI-2018-0749-M de 24 de octubre de 2018 a la Coordinación General Administrativa Financiera; ya que consta que la administradora del Contrato No. CE-20180001200247 del proveedor ULTRACLEANING G Y R, es la señora Zoila Paulina Sarango Tandazo. Al respecto la citada señora ya no se encuentra vinculada a la Institución. Con este antecedente, se solicita la revisión de la base de datos remitida a la Máxima Autoridad y se requiere de manera inmediata el envío de la información correcta a fin de dar cumplimiento a la recomendación 2 de la Contraloría General del Estado contenida en el informe DNA4-0041-2018.
Con Memorando No. ARCOTEL-ARCOTEL-2018-0256 de 16 de noviembre del 2018, el Director Ejecutivo dispone a la Sra. Ing. Viviana del Rosario Castillo Ojeda (Técnico de Atención al Consumidor de Servicios de Telecomunicaciones de la Oficina Técnica Tipo b) el cumplimiento de la recomendación 2 del Informe DNA4-0041-2018 de la Contraloría General del Estado.
Con Memorando No. ARCOTEL-ARCOTEL-2018-0257-M de 16 de noviembre de 2018, el Director Ejecutivo realiza un alcance al Memorando No. ARCOTEL-ARCOTEL-2018-0239-M de 29 de octubre de 2018 para notificar a la Coordinación General de Planificación y Gestión Estratégica que conforme el ámbito de sus competencias y atribuciones deberá realizar el seguimiento correspondiente al cumplimiento de la citada Recomendación.</t>
  </si>
  <si>
    <t>Memorando No. ARCOTEL-ARCOTEL-2018-0230-M de 19 de octubre de 2018
Memorando No. ARCOTEL-ARCOTEL-2018-0238-M de 29 de octubre de 2018.
Memorando No. ARCOTEL-ARCOTEL-2018-0247-M de 05 de noviembre de 2018
Memorando No. ARCOTEL-ARCOTEL-2018-0256-M de 16 de noviembre de 2018.
Memorando No. ARCOTEL-ARCOTEL-2018-0257-M de 16 de noviembre de 2018.</t>
  </si>
  <si>
    <t>Con Memorando No. ARCOTEL-ARCOTEL-2018-0229-M de 19 de octubre de 2018, la Dirección Ejecutiva dispone a las Coordinaciones Zonales 2, 3, 4, 5 y 6 y a la Coordinación General de Planificación y Gestión Estratégica el cumplimiento de la citada Recomendación de acuerdo a lo dispuesto en el artículo 92 de la Ley Orgánica de la Contraloría General del Estado</t>
  </si>
  <si>
    <t>Memorando No. ARCOTEL-ARCOTEL-2018-0229-M de 19 de octubre de 2018</t>
  </si>
  <si>
    <t>Con Memorando No. ARCOTEL-CZO5-2018-1952-M de 05 de noviembre de 2018, la Coordinación Zonal 5 dispone el cumplimiento de la recomendación 4 contenida en el Informe DNA4-0041-2018 de la Contraloría General del Estado a los servidores servidores públicos de ARCOTEL: Sr. Ing. Ricardo Rony Jiménez Moya (Asistente Profesional 3), Sra. Lcda. María Sissi Manosalvas Robles (Jefe de Área 1), Sr. Ing. José David Zurita Vergara (Profesional Financiero 1), Sr. Rommel Federico Borja Luna (Asistente Técnico 4), Sra. Ing. Vanessa Carolina Coloma Vera (Servidor Público 3), Sra. CPA. Mariana de Jesús Barros Vega (Especialista Jefe 1). Por lo expuesto, dispone exhaustivo cumplimiento de esta recomendación y su aplicación de manera inmediata, en las gestiones contractuales que se realicen para la Coordinación Zonal 5, que estén bajo su responsabilidad y seguimiento.</t>
  </si>
  <si>
    <t>Memorando No. ARCOTEL-CZO5-2018-1952-M de 05 de noviembre de 2018</t>
  </si>
  <si>
    <t>Memorando No. ARCOTEL-ARCOTEL-2018-0230-M de 19 de octubre de 2018
Memorando No. ARCOTEL-ARCOTEL-2018-0238-M de 29 de octubre de 2018.</t>
  </si>
  <si>
    <t>DA1-0044-2012</t>
  </si>
  <si>
    <t xml:space="preserve">A los miembros del Consejo Nacional de Telecomunicaciones
No emitirá resoluciones de concesión de frecuencias de radio o televisión, de manera directa o indirecta, a quienes formen parte integrante del organismo regulador. </t>
  </si>
  <si>
    <t>Al Secretario Nacional de Telecomunicaciones
Recomendación 2 (Parte 1): Dispondrá que para la concesión de frecuencias de repetidoras, previo informes favorables se asigne al peticionario, más no al representante del mismo, debiendo el Consejo Nacional de Telecomunicaciones hacer relación en actas, así como en las resoluciones el nombre del concesionado</t>
  </si>
  <si>
    <t>Al Presidente y Miembros del CONATEL
Recomendación 2 (Parte 2): Dispondrá que toda la documentación que sustente los pedidos de concesión de frecuencias, así como de repetidoras o cualquier otro cambio que realicen los concesionarios, deberán archivarse en los expedientes de cada uno de los peticionarios, con la finalidad de que exista constancia de los hechos suscitados.</t>
  </si>
  <si>
    <t>Al Presidente y Miembros del CONATEL
En los casos cuyos concesionarios sean personas jurídicas de derecho público  sin fines de lucro, que previo al cumplimiento de los requisitos legales y reglamentarios sean objeto de concesión o renovación de frecuencias de radiodifusión o televisión, se les ubicará en la categoría de estación de servicio público, conforme lo que disponga la ley.</t>
  </si>
  <si>
    <t xml:space="preserve">Al Presidente del CONATEL
Dispondrá al Asesor Jurídico de la Secretaría Nacional de Telecomunicaciones, SENATEL, realice las acciones necesarias y suficientes en la defensa de los intereses del Estado, en fase jurisdiccional. </t>
  </si>
  <si>
    <t>A los Miembros del CONATEL
En forma previa a la Resolución de concesión de frecuencias principales tanto para matrices como repetidoras para estaciones de radiodifusión y televisión, deberá contar  con los informes técnicos favorables, sin conceder términos o plazos que no estén previstos en la ley, con la finalidad de que el concesionario ejecute los trámites que deben ser cumplidos antes de la emisión de la Resolución por parte del CONATEL; caso contrario se abstendrá de conceder autorizaciones de concesión de canales o frecuencia condicionados, así mismo resolverá en forma oportuna la negativa o concesión de frecuencias para  matrices o repetidoras tan pronto cuente con los informes respectivos.</t>
  </si>
  <si>
    <t>Al Presidente del CONATEL
Dispondrá a la Secretaría General, que comunique a los Asesores Técnico, Jurídico y Financiero, de que los informes técnicos, legales y económicos necesarios para la renovación de las concesiones de radiodifusión y televisión, sean emitidos oportunamente de conformidad con la ley y el reglamento y se incluya para la decisión del pleno del CONATEL, en las sesiones correspondientes.
En coordinación con el Secretario de la SENATEL, dispondrá al Director General Jurídico, que a base de los pronunciamientos del Procurador General del Estado, relacionados con la concesión de frecuencias de radiodifusión y televisión, emita informes dirigidos al Presidente del CONATEL, para su aplicación en las resoluciones que sean del caso.</t>
  </si>
  <si>
    <t xml:space="preserve">A los Miembros del CONATEL
Cumplirán y harán cumplir los plazos y términos que la ley y el reglamento señalan, para resolver la renovación de concesiones de radiodifusión y televisión, para lo cual dispondrán que en forma previa y oportuna a la Resolución, se cuenten con los expedientes e informes  técnicos y legales.
En los temas que les corresponda adoptar resoluciones relacionadas con  concesiones de radiodifusión y televisión y que cuenten con  pronunciamientos del Procurador General del Estado, deberán ser considerados oportunamente, de conformidad con la reglamentación emitida para el efecto.   </t>
  </si>
  <si>
    <t>Al Presidente del CONATEL y a los Miembros del CONATEL
Cuando el Consejo Nacional de Telecomunicaciones haya emitido resoluciones  de concesión de frecuencias para repetidoras de radiodifusión y televisión y no se suscriban los contratos en el tiempo que está estipulado en la ley y su reglamento y el concesionario solicite extensión de plazos para hacerlo, verificarán que las causas de fuerza mayor, estén consideradas dentro de los términos previstos en el Código Civil, justificando la extensión del plazo por parte de quien lo invoca.</t>
  </si>
  <si>
    <t>Al Presidente CONATEL y a los Miembros del CONATEL
Coordinarán con el Superintendente de Telecomunicaciones, con la finalidad de que periódicamente se elabore un listado de los concesionarios cuyas estaciones no instalaron y operaron dentro del plazo de un año después de la suscripción del contrato de concesión, el mismo que se remitirá al CONATEL,  para que se arbitren las medidas correctivas de conformidad con la Ley y su Reglamento.</t>
  </si>
  <si>
    <t xml:space="preserve">Al Presidente CONATEL y a los Miembros del CONATEL
Coordinarán con el Superintendente de Telecomunicaciones, para que con sesenta días de anticipación se emita el informe de comprobación de que la estación realiza sus actividades con observancia de la Ley y los Reglamentos; y, se remita al CONATEL oportunamente para que se adopten las resoluciones que correspondan ajustadas a Derecho.     </t>
  </si>
  <si>
    <t>Al Presidente del CONATEL
Dispondrá que la Secretaría General, que en aplicación de las normas tanto constitucionales como legales, se publiquen en la página web de la institución y por cualquier otro medio de comunicación, todas sus decisiones relacionadas con la concesión de frecuencias de radiodifusión y televisión, entre las que obviamente se encuentran las relacionadas con los procesos de renovación, las que se realizarán en los tiempos establecidos para el efecto, así como todas las acciones del caso que coadyuven a  transparentar la gestión institucional.</t>
  </si>
  <si>
    <t>Al Presidente y Miembros del CONATEL
En estricto cumplimiento de la Constitución de la República y la Ley de Radiodifusión, vigente, se limitarán al ejercicio de sus competencias y facultades; y, en los casos en que se deleguen atribuciones al Presidente del Consejo Nacional de Telecomunicaciones  y otros servidores públicos, vigilarán el cumplimiento estricto de la delegación efectuada.</t>
  </si>
  <si>
    <t>A los Miembros del CONATEL
Dispondrán que para la renovación de los contratos de concesión de frecuencias de radiodifusión y televisión, consideren de manera individual los casos de las estaciones que aún no son resueltos por la Superintendencia de Telecomunicaciones y el CONATEL, con la finalidad de que se tomen las medidas correctivas y solicitar la presentación de informes técnicos y jurídicos actualizados, así como la certificación por parte de Tesorería de CONATEL, con la finalidad de verificar el cumplimiento de las obligaciones económicas, caso contrario se analice y se proceda a iniciar el término de las concesiones.</t>
  </si>
  <si>
    <t xml:space="preserve">A los Miembros del CONATEL
Adoptarán resoluciones de renovaciones de concesiones de radiodifusión y televisión sobre la base de los informes técnico, legales,  financieros de los servidores competentes que se ajusten a los términos, plazos y demás requisitos señalados en la ley y su reglamento, caso contrario iniciarán las acciones que correspondan, con la finalidad de sancionar a  los servidores que no cumplen con sus obligaciones. </t>
  </si>
  <si>
    <t>A los Miembros del CONATEL
Solicitará a la SUPERTEL, remita información actualizada con la finalidad de que consideren las concesiones de frecuencias de los concesionarios que constan en el Oficio ITG-2005-1240 de 15 de abril de 2005 emitido por la SUPERTEL, concesionarios que se encuentran con contratos caducados y que no están operando, basado en lo cual, designará una comisión integrada por funcionarios del CONATEL y la SUPERTEL con la finalidad de que realice un análisis caso por caso, con cuyos resultados elaborarán el informe correspondiente que servirá de base para que el Consejo Nacional de Telecomunicaciones, tome las medidas correctivas, aplicando de manera eficaz lo que está estipulado en la Ley de Radiodifusión y Televisión y el Reglamento General a la Ley.</t>
  </si>
  <si>
    <t>Al Presidente del CONATEL
Coordinará con el Superintendente de Telecomunicaciones, la conformación de una comisión mixta permanente, tendiente a que sobre la base del intercambio de información actualizada, se obtenga una base de datos confiable que facilite la toma de decisiones oportunas, en materia de concesiones y renovaciones.</t>
  </si>
  <si>
    <t>A los Miembros del CONATEL
Para emitir resoluciones aprobando las renovaciones de concesiones, deberán coordinar con los servidores de la Superintendencia de Telecomunicaciones, con la finalidad de que las peticiones de los concesionarios sobre cualquier cambio técnico, sean consideradas, analizadas y remitidas al CONATEL, para que a base de éstos informes proceda a realizar el análisis correspondiente para emitir las resoluciones de renovaciones correspondientes.</t>
  </si>
  <si>
    <t>Al Presidente del CONATEL
Solicitará a los servidores de la Superintendencia de Telecomunicaciones, mantenga un historial sobre las solicitudes de cambios técnicos por parte de los concesionarios, con la finalidad de que se consideren en los informes técnicos remitidos al CONATEL, que se encargará de realizar las verificaciones del caso para que sustente las resoluciones o toma de decisiones para la renovación.</t>
  </si>
  <si>
    <t>A los Miembros del CONATEL
Recomendación 19 (Parte 1): Nombrarán una comisión, que se encargue  de analizar y revisar las solicitudes presentadas por los concesionarios que teniendo 3 o más repetidoras, deban instalar y operar en la región amazónica, zonas fronterizas o región insular, quienes presentarán un informe al Consejo, los mismos que analizarán y resolverán la autorización de la concesión de la repetidora, tomando en cuenta en lo posible el área de operación más cercana y la necesidad de las estaciones repetidoras en los lugares requeridos, así como para el área insular, será necesario hacer uso de enlaces satelitales siempre que el país tenga disponibilidad de utilizar la capacidad satelital.</t>
  </si>
  <si>
    <t>A los Miembros del CONATEL
Recomendación 2 (Parte 2): En caso de incumplimiento de la instalación y operación de la estación repetidora en la región amazónica, zonas fronterizas o región insular, el Consejo Nacional de Telecomunicaciones, a través de la Superintendencia de Telecomunicaciones, tomarán las medidas necesarias según lo estipulado en La Ley de Radiodifusión y Televisión y Reglamento General a la Ley de Radiodifusión y Televisión.</t>
  </si>
  <si>
    <t xml:space="preserve">Al Presidente y Miembros del CONATEL
El Consejo prorrogará plazos y términos cuando exista motivo de fuerza  mayor debidamente probada y documentada, siempre y cuando no se haya solicitado la ampliación una vez vencido el plazo o término que legalmente le corresponde, ya que todo nuevo contrato de concesión de frecuencia para estación de radiodifusión y televisión, deberá celebrarse por escritura pública entre el Superintendente de Telecomunicaciones y el concesionario previa Resolución favorable del Consejo Nacional de Radiodifusión y Televisión, así como cumplir con los requisitos legales y técnicos, en el término de quince días de autorizada la concesión, a menos que el Consejo amplíe dicho termino por causas de fuerza mayor; procediendo a la instalación dentro del plazo de un  año; de no efectuársela, la concesión revertirá al Estado, previa la Resolución correspondiente.   </t>
  </si>
  <si>
    <t xml:space="preserve">Al Asesor Jurídico
De forma periódica, solicitará a la Superintendencia de Telecomunicaciones, un reporte o detalle de los casos en los que los solicitantes y concesionarios no cumplieron con los términos y plazos otorgados, no instalaron y operaron las estaciones de radiodifusión y televisión hasta un año después de suscrito el contrato de concesión o modificatorio, con el propósito de analizar las causas o razones formuladas para no hacerlo y procederá a comunicar a los Miembros del Consejo, para la toma de las acciones legales pertinentes. </t>
  </si>
  <si>
    <t>Al Presidente del CONATEL
Dispondrá que la Secretaría General, que en conocimiento de los informes presentados por la Superintendencia de Telecomunicaciones, relacionados con las estaciones que se encuentran inmersas en lo dispuesto en los artículos 80 y 81 del Reglamento General de Radiodifusión y Televisión, se incluya  en el orden del día  de la próxima sesión del pleno del CONATEL, para su tratamiento y Resolución.</t>
  </si>
  <si>
    <t>Al Presidente del CONATEL
Dispondrá que el Secretario General, tan pronto cuente con los informes de la Superintendencia de Telecomunicaciones, relacionados con las estaciones que se encuentran inmersas en la causal del literal a) del artículo 67 de la Ley de Radiodifusión y Televisión y artículo 75 de su Reglamento General, se incluya en el orden del día  de la próxima sesión del pleno del CONATEL  para su tratamiento y Resolución inmediata.</t>
  </si>
  <si>
    <t>A los Miembros del CONATEL
Adoptarán las decisiones oportunas ajustadas a derecho, para que una vez que se den por terminadas las concesiones, esas frecuencias sean revertidas al Estado.</t>
  </si>
  <si>
    <t>Al Presidente del CONATEL
Dispondrá a la Secretaría General, que tan pronto como cuente con los informes de la Superintendencia de Telecomunicaciones, relacionados con las estaciones cuyos concesionarios hayan fallecido, se incluya en el orden del día de la próxima sesión del pleno del CONATEL, para su tratamiento y Resolución inmediata.</t>
  </si>
  <si>
    <t>A los Miembros del CONATEL
Adoptarán las decisiones oportunas ajustadas a derecho, tomando en cuenta que una de las causales para el término de la concesión es por la muerte del concesionario, la misma que deberá ser revertida al estado, en donde sus herederos por sí o por medio de sus representantes legales, tendrán derecho a solicitar una nueva concesión, dentro del plazo de ciento ochenta días a partir de la fecha del fallecimiento, y en los mismos términos del contrato original, conforme lo establece la Ley.</t>
  </si>
  <si>
    <t>Al Presidente del CONATEL
Dispondrá que el Secretario General, tan pronto cuente con las certificaciones de Tesorería del CONATEL, relacionados con las estaciones cuyos concesionarios se encuentren en mora en el pago de seis o más pensiones consecutivas de arrendamiento de la frecuencia concedida, se incluya en el orden del día de la próxima sesión del pleno del CONATEL, para su tratamiento y Resolución inmediata.</t>
  </si>
  <si>
    <t xml:space="preserve">A los Miembros del CONATEL
En los casos en los que se hayan iniciado los procesos de juzgamiento relacionados con las estaciones, cuyos concesionarios se encuentren en mora en el pago de seis o más pensiones consecutivas de arrendamiento de la frecuencia concedida y si no se ha justificado la mora en el pago conforme a derecho, guardando el debido proceso, se continuará con el trámite hasta la adopción de las decisiones de terminación y reversión inmediata de las frecuencias al Estado. </t>
  </si>
  <si>
    <t>Al Presidente y Miembros del CONATEL
Dispondrán que se forme una comisión de coordinación interinstitucional CONATEL-SUPERTEL, que efectúen una depuración, actualización y consolidación de la información relacionada con las frecuencias que han sido revertidas al Estado, que permita al CONATEL, contar con información veraz y oportuna para la adopción de sus decisiones.</t>
  </si>
  <si>
    <t xml:space="preserve">A los Miembros del CONATEL
En los casos en los que los solicitantes no tramiten y suscriban los contratos de concesiones de frecuencias de radiodifusión y televisión, en el término de 15 días de que el Consejo autorizó la concesión respectiva; de no justificar la fuerza mayor, procederán al trámite de anulación respectivo. </t>
  </si>
  <si>
    <t xml:space="preserve">A los Miembros del CONATEL
El Consejo Nacional de Telecomunicaciones  autorizará exclusivamente a través de la Superintendencia de Telecomunicaciones las concesiones de frecuencias de radio y televisión, sistemas de audio y video por suscripción,  previo al cumplimiento de los requisitos establecidos en la Ley de Radiodifusión y Televisión y su Reglamento.    </t>
  </si>
  <si>
    <t>Al Presidente y Miembros del CONATEL
Para la autorización de la concesión de una frecuencia de radiodifusión y televisión, deberán observar que el peticionario no se encuentre incurso en las prohibiciones estipuladas en el nuevo marco Constitucional y legal</t>
  </si>
  <si>
    <t>Al Presidente y Miembros del CONATEL
Recomendación 33 (Parte 1): Las resoluciones que adopte el CONATEL, deberán ser pertinentes y oportunas, esto es, después de verificar el cumplimiento de requisitos de orden técnico, económico y legal y además guardando consistencia con las disposiciones establecidas en la Constitución de la República del Ecuador, leyes, reglamentos, normas y demás regulaciones establecidas para el cumplimiento de su visión y misión institucional.</t>
  </si>
  <si>
    <t>Al Presidente y Miembros del CONATEL
Recomendación 2 (Parte 2): Los aspectos técnicos que influyan en el normal funcionamiento de las estaciones de radio y/o Televisión,  deberán estar resueltos y/o verificados antes de realizar la autorización mediante Resolución y no después de adoptada la misma.</t>
  </si>
  <si>
    <t xml:space="preserve">Al Presidente del CONATEL
En coordinación con el Secretario Nacional de Telecomunicaciones, dispondrá a la Dirección General Jurídica de la SENATEL, para que conjuntamente con Asesoría Técnica, elaboren un proyecto de reglamento, que entre otros contenga los requisitos, documentos y el procedimiento que debe observarse para el trámite de solicitudes de denuncias, impugnación y desistimiento en la concesión de frecuencias de radiodifusión y televisión. </t>
  </si>
  <si>
    <t>A los Miembros del CONATEL 
Sobre la base de los informes técnico-legal que preparen los servidores de la Dirección General Jurídica y Asesoría Técnica de la SENATEL, adoptarán la Resolución que corresponda dentro del marco constitucional y legal para el trámite de denuncias, impugnaciones y desistimientos en la concesión de frecuencias de radiodifusión y televisión.</t>
  </si>
  <si>
    <t>Al Presidente del CONATEL
Dispondrá que para autorizar la concesión de frecuencias, se considere el cumplimiento de los requisitos exigidos, considerando además el orden de prelación para la concesión de las mismas.</t>
  </si>
  <si>
    <t>Al Secretario Nacional de Telecomunicaciones
Comunicará al Ministro de Cultura con la finalidad de que disponga que los administradores de los convenios y contratos que suscriba el Ministerio, supervisen el cumplimiento y ejecución de las cláusulas de estos instrumentos, con la finalidad de precautelar los intereses institucionales y de ser necesario informen al orden jerárquico superior para que se adopten acciones oportunas</t>
  </si>
  <si>
    <t xml:space="preserve">Al Secretario Nacional de Telecomunicaciones
Comunicará al Secretario Nacional de Pueblos, Movimientos Sociales y Participación Ciudadana, disponga al Director del Área de Comunicación, elabore un registro y control de las contrataciones que realice la Entidad, en el que realizará seguimientos con la finalidad de vigilar el avance y cumplimientos de los objetivos y plazos estipulados, así como suscribirá las recepciones de los productos o servicios requeridos; y, ante cualquier contingencia del ser del caso, deberá presentar un informe a la máxima autoridad para que se tomen las acciones correctivas del caso. </t>
  </si>
  <si>
    <t xml:space="preserve">Al Secretario Nacional de Telecomunicaciones
Comunicará al Director Financiero de la Secretaría de Pueblos, Movimientos Sociales y Participación Ciudadana, cumpla con los requisitos previo a efectuar los pago por servicios de publicidad, así como también se adjunte a los Comprobantes Únicos de Registro, CURs, la documentación de soporte, tales como: requerimiento de la necesidad, autorizaciones, contrato o convenio, seguimiento de la ejecución de los mismos, informes del administrador, actas de entrega recepción y liquidación económica, entre otros; la misma que será archivada cronológicamente en el expediente correspondiente que reposa en la Dirección Financiera, con la finalidad de que sirva para las acciones de control posterior. </t>
  </si>
  <si>
    <t>Al Secretario Nacional de Telecomunicaciones
Comunicará al Ministro de Salud, disponga que la Directora de Gestión Financiera, previo al pago por servicios de publicidad, requiera, se adjunte toda la documentación de soporte suficiente y pertinente que demuestre su propiedad, legalidad y veracidad de la misma, facilitando de esta manera su verificación y control posterior.</t>
  </si>
  <si>
    <t>Al Presidente y Miembros del CONATEL</t>
  </si>
  <si>
    <t>A los Miembros del CONATEL</t>
  </si>
  <si>
    <t>Al Presidente del CONATEL y a los Miembros del CONATEL</t>
  </si>
  <si>
    <t>Al Asesor Jurídico del CONATEL</t>
  </si>
  <si>
    <t>Al Presidente del CONATEL</t>
  </si>
  <si>
    <t xml:space="preserve">CTHB
UA RESPONSABLE DE IDENTIFICAR EL CUMPLIMIENTO (Reunión 22/11/2018)
</t>
  </si>
  <si>
    <t>Cumplida</t>
  </si>
  <si>
    <t>Con la vigencia de la Ley Orgánica de Comunicación, la misma que establece en los artículos 108 y 110, el otorgamiento de los títulos habilitantes a través de adjudicación directa y de concurso público, razón por la cual al encontrarse operando los contratos anteriores, sobre estos no cabría la renovación de dichos títulos.</t>
  </si>
  <si>
    <t>El informe fue aprobado el 25 de noviembre de 2013, y la Ley Orgánica de Comunicación se expidió en junio de 2013, por lo cual las recomendaciones emitidas en el informe no contemplaron la normativa vigente a la fecha de aprobación del informe.</t>
  </si>
  <si>
    <t>Tanto el CONATEL como la ARCOTEL, expidió decisiones oportunas ajustadas a derecho a través de las Resoluciones RTV-389-17-CONATEL-2013 y Resolución 04-03-ARCOTEL-2016 de 28 de marzo de 2016.</t>
  </si>
  <si>
    <t>Tanto el CONATEL como la ARCOTEL, expidió normativa ajustada a derecho para el término de la concesión por la muerte del concesionario para los servicios de radiodifusión sonora y /o televisión de señal abierta, conforme se cita en líneas anteriores.</t>
  </si>
  <si>
    <t>Tanto el CONATEL como la ARCOTEL, expidió normativa ajustada a derecho para el caso en el que los concesionarios incurran en mora en el pago de sus obligaciones o pensiones consecutivas.</t>
  </si>
  <si>
    <t>NA</t>
  </si>
  <si>
    <t xml:space="preserve">Presentada por CTHB con Memorando No. ARCOTEL-CTHB-2018-1163-M de 15 de noviembre de 2018. Archivos en físico y digital entregados de conformidad con formato requerido por la Contraloría General del Estado. </t>
  </si>
  <si>
    <t>Memorando No. ARCOTEL-CTHB-2018-1163-M de 15 de noviembre de 2018</t>
  </si>
  <si>
    <t>• Ley Orgánica de Comunicación
• Resolución RTV-536-25-CONATEL-2013 de 29 de octubre de 2013.
• Resolución RTV-734-25-CONATEL-2014 de 22 de octubre de 2014.
• Resolución ARCOTEL-2016-0392 de 11 de abril de 2016.
• Ley Orgánica de Telecomunicaciones.
• Resolución ARCOTEL-2016-0392 de 11 de abril de 2016.
• Memorando No. ARCOTEL-CTHB-2018-1163-M de 15 de noviembre de 2018</t>
  </si>
  <si>
    <t>• Ley Orgánica de Comunicación
• Memorando No. ARCOTEL-CTHB-2018-1163-M de 15 de noviembre de 2018</t>
  </si>
  <si>
    <t>• Resolución RTV-389-17-CONATEL-2013.
• Resolución 04-03-ARCOTEL-2016 de 28 de marzo de 2016
• Memorando No. ARCOTEL-CTHB-2018-1163-M de 15 de noviembre de 2018</t>
  </si>
  <si>
    <t>• Resolución 536-RTV-25-CONATEL-2013.
• Resolución 04-03-ARCOTEL-2016 de 28 de marzo de 2016
• Memorando No. ARCOTEL-CTHB-2018-1163-M de 15 de noviembre de 2018</t>
  </si>
  <si>
    <t>• Ley Orgánica de Comunicación.
• Resolución 04-03-ARCOTEL-2016 de 28 de marzo de 2016
• Memorando No. ARCOTEL-CTHB-2018-1163-M de 15 de noviembre de 2018</t>
  </si>
  <si>
    <t>• Ley Orgánica de Comunicación.
• Resolución RTV-536-25-CONATEL-2013 de 29 de octubre de 2013
• Resolución RTV-734-25-CONATEL-2014 de 22 de octubre de 2014
• Ley Orgánica de Telecomunicaciones
• Resolución ARCOTEL-2016-0392
• Memorando No. ARCOTEL-CTHB-2018-1163-M de 15 de noviembre de 2018</t>
  </si>
  <si>
    <t>Memorando No. ARCOTEL-DECS-2018-0288-M de 19 de noviembre de 2018</t>
  </si>
  <si>
    <t xml:space="preserve">Presentada con Memorando ARCOTEL-DECS-2018-0288-M de 19 de noviembre de 2018. Archivos en físico y digital entregados de conformidad con formato requerido por la Contraloría General del Estado. 
</t>
  </si>
  <si>
    <t>A los Miembros del Consejo Nacional de Telecomunicaciones</t>
  </si>
  <si>
    <t>Al Secretario Nacional de Telecomunicaciones</t>
  </si>
  <si>
    <t>Al Presidente  y Miembros del CONATEL</t>
  </si>
  <si>
    <t xml:space="preserve">
A los Miembros del CONATEL
</t>
  </si>
  <si>
    <t xml:space="preserve"> A los Miembros del CONATEL</t>
  </si>
  <si>
    <t xml:space="preserve">Al Secretario Nacional de Telecomunicaciones </t>
  </si>
  <si>
    <t>CTHB (Con apoyo de CJUR)
UA RESPONSABLE DE IDENTIFICAR EL CUMPLIMIENTO (Reunión 22/11/2018)</t>
  </si>
  <si>
    <t>CJUR
UA RESPONSABLE DE IDENTIFICAR EL CUMPLIMIENTO (Reunión 22/11/2018)</t>
  </si>
  <si>
    <t>CCON
UA RESPONSABLE DE IDENTIFICAR EL CUMPLIMIENTO (Reunión 22/11/2018)</t>
  </si>
  <si>
    <t>DECS
UA RESPONSABLE DE IDENTIFICAR EL CUMPLIMIENTO (Reunión 22/11/2018)</t>
  </si>
  <si>
    <t>CTHB / CCON / CJUR</t>
  </si>
  <si>
    <t>ASESORÍA DE DIRECTORIO
UA RESPONSABLE DE IDENTIFICAR EL CUMPLIMIENTO (Reunión 22/11/2018)</t>
  </si>
  <si>
    <t>CCON (CON APOYO DE ASESORÍA DE DIRECTORIO)
UA RESPONSABLE DE IDENTIFICAR EL CUMPLIMIENTO (Reunión 22/11/2018)</t>
  </si>
  <si>
    <t xml:space="preserve">CAFI
UA RESPONSABLE DE IDENTIFICAR EL CUMPLIMIENTO (Reunión 22/11/2018)
</t>
  </si>
  <si>
    <t xml:space="preserve">CTHB / CCON
UA RESPONSABLE DE IDENTIFICAR EL CUMPLIMIENTO (Reunión 22/11/2018)
</t>
  </si>
  <si>
    <t>CJUR / CTHB
UA RESPONSABLE DE IDENTIFICAR EL CUMPLIMIENTO (Reunión 22/11/2018)</t>
  </si>
  <si>
    <t>Al Coordinador Técnico de Títulos Habilitantes
1. Dispondrá al Director de Gestión Económica de Títulos Habilitantes, se revise el Manual de Procedimientos de Reliquidaciones de derechos de concesión variable del servicio móvil avanzado para concesiones, y se incluyan los procedimientos que permitan confirmar que, las liquidaciones de los operadores se realizaron sobre los ingresos realmente facturados y percibidos, esto es, el inicio del ciclo de facturación hasta lo recaudado en las cuentas de los operadores. Además se considere, en el Manual la validación de los ingresos y costos por tráfico de servicios del SMA e interconexión nacional e internacional, a través de la verificación de los reportes periódicos que los operadores deben entregar al ente regulador.</t>
  </si>
  <si>
    <t>Dirección de Gestión Económica de Títulos Habilitantes</t>
  </si>
  <si>
    <t>Al Director Ejecutivo
3. Dispondrá que el análisis y elaboración de la reliquidación, se hará en coordinación con el Coordinador Técnico de Regulación y el Director de Gestión Económica de Títulos Habilitantes, quienes delegaran a un servidor que trabaje y participe permanentemente con el equipo de reliquidación; es decir, existirá la intervención de los especialista en la parte técnica como financiera con el fin de sustentar los procesos de verificación a las liquidaciones del operador, los mismos que realizarán un informe de las novedades existentes antes de obtener los resultados definitivos.</t>
  </si>
  <si>
    <t xml:space="preserve">Mediante Oficio No. 36123-DNA4-2018 de 10 de septiembre de 2018, mediante el
cual la ingeniera Silvia Gimena Pérez Vinueza, Directora Nacional de Auditoría de
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
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
</t>
  </si>
  <si>
    <t>Mediante Oficio No. 36123-DNA4-2018 de 10 de septiembre de 2018
Memorando ARCOTEL-ARCOTEL-2018-0200-M del 17 de septiembre del 2018</t>
  </si>
  <si>
    <t>Al Directorio de la ARCOTEL
5. Analizarán la Resolución 009-06-ARCOTEL-2015 de 28 de agosto de 2015, que dejó sin efecto la Resolución 459-16-CONATEL-2014 de 27 de junio de 2014, en razón que esta, permitió se establezcan procesos de arbitraje que afectaron la recaudación de ingresos para el Estado.</t>
  </si>
  <si>
    <t>Directorio de ARCOTEL</t>
  </si>
  <si>
    <t>Director Ejecutivo</t>
  </si>
  <si>
    <t>Coordinación Financiera Administrativa</t>
  </si>
  <si>
    <t>A la Directora Administrativa
Supervisará la ejecución de los trámites administrativos, que permitan que el inmueble INCAITE L, sea legalizado a nombre de la AR C OTE L, observando lo indicado en la recomendación 3 del informe DAI-Al-0364-2017, con el propósito de que ese bien constituya parte del patrimonio institucional.</t>
  </si>
  <si>
    <t>Coordinación</t>
  </si>
  <si>
    <t>Coordinador Zonal 6</t>
  </si>
  <si>
    <t>Servidores Públicos ( Coordinadores Zonales, Jefes de Área 1, Profesionales Financieros y Asistentes Profesionales de las Unidades Financieras de las Coordinaciones Zonales)</t>
  </si>
  <si>
    <t xml:space="preserve">Especialista Jefe 1 y al Profesional Jurídico 3 </t>
  </si>
  <si>
    <t>Presenta Plan de Acción (ANEXO 3)</t>
  </si>
  <si>
    <t>Memorando  ARCOTEL-CAFI-2018-0553-M de 01 de agosto de 2018
Memorando  ARCOTEL-CAFI-2018-0558-M de 06 de agosto de 2018 (validación de Anexo 2 y 3 de la CADF)
Memorando  ARCOTEL-CAFI-2018-0560-M de 06 de agosto de 2018 (validación CADF)</t>
  </si>
  <si>
    <t>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
Mediante Memorando ARCOTEL-CREG-2018-0338-M de 17 de julio de 2018 se da  respuesta al Memorando ARCOTEL-CPGE-2018-0255-M de 06 de julio de 2018 y se remite el Anexo 3 que contiene los Planes de Acción para el cumplimiento de las Recomendaciones de CREG, CRDE, CRDM y CRDS. Además, con respecto a la Recomendación 3 del Informe DAAC-0079-2013, en el Memorando ARCOTEL-CREG-2018-0338-M se señala que se ha entregado lo requerido por la Dirección Ejecutiva como parte del proceso, por lo cual no es competencia de la CREG.
Mediante Memorando ARCOTEL-CJUR-2018-0590-M del 29 de agosto de 2018, el Coordinador General Jurídico, informa al Director Ejecutivo, que previo al inicio de la mediación, considera oportuno sugerir a su Autoridad se ordene la realización de un análisis técnico jurídico en el que intervengan las Coordinaciones Técnica de Títulos Habilitantes, Técnica de Regulación y General Jurídica sobre la aplicabilidad de la recomendación final determinada en este informe.
Con Memorando No. ARCOTEL-DIR-2018-0049-M de 26 de octubre de 2018, el Secretario del Directorio de ARCOTEL notifica a las Coordinaciones General Jurídica, Técnica de Títulos Habilitantes, Técnica de Regulación y General de Planificación y Gestión Estratégica con el contenido de la Disposición 07-07-ARCOTEL-2018 de 23 de octubre de 2018 y dispone su estricto cumplimiento en el ámbito de sus competencias.</t>
  </si>
  <si>
    <t xml:space="preserve">Memorando ARCOTEL-CAFI-2018-0553-M 01 agosto 2018
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Actualmente la gestión para el cumplimiento de la Recomendación se encuentra en la Dirección Financiera, encargada de recuperar los valores al Director de Imagen y Comunicación de ese entonces. 
Mediante Oficio ARCOTEL-CADF-2017-0031-OF de 08 de febrero de 2017, el Ing. Carlos Wilson Merizalde, Director Financiero Encargado, en relación a la recomendación  11 del Informe ST-AI-0072-2013  (LACNIC), comunica al señor Patricio Modesto Jarrín Noboa  lo siguiente:
En el contexto señalado, y a fin de conocer, evidenciar y sustentar el seguimiento al cumplimiento de la aludida recomendación; al amparo de los principios consagrados en la Carta Fundamental, mediante atentos oficios No.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
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
</t>
  </si>
  <si>
    <t xml:space="preserve">
• Ley Orgánica de Comunicación
• Resolución No. CORDICOM -2014-003 de 10 de febrero de 2014.
• Resolución RTV-003-01-CONATEL-2015 de 08 de enero de 2015.
• Resoluciones 073-ARCOTEL-2015, 074-ARCOTEL-2015, 088-ARCOTEL-2015, 117-ARCOTEL-2015, 430-ARCOTEL-2015, 631-ARCOTEL-2015, 649-ARCOTEL-2015, 809-ARCOTEL-2015 y 897-ARCOTEL-2015, en las cuales se aplica lo establecido en la normativa mencionada.
• Memorando No. ARCOTEL-CTHB-2018-1163-M de 15 de noviembre de 2018</t>
  </si>
  <si>
    <t>• Ley Orgánica de Comunicación
• Resolución RTV-536-25-CONATEL-2013 de 29 de octubre de 2013.
• Resolución RTV-734-25-CONATEL-2014 de 22 de octubre de 2014.
• Ley Orgánica de Telecomunicaciones
• Resolución ARCOTEL-2016-0392 de 11 de abril de 2016.
• Memorando No. CGGER-2014-0270-M, proyecto de Resolución No. RTV-461-C-CONATEL -2014 y Título Habilitante otorgado a favor de “RADIO CULTURAL IDENTIDAD
• Memorando No. ARCOTEL-CTHB-2018-1163-M de 15 de noviembre de 2018</t>
  </si>
  <si>
    <t>• Resolución 04-03-ARCOTEL-2016 de 28 de marzo de 2016.
• Memorando No. ARCOTEL-CTDE-2018-0618-M y oficio No. ARCOTEL-CTHB-2018-0598-OF
• Memorando No. ARCOTEL-CTHB-2018-1163-M de 15 de noviembre de 2018</t>
  </si>
  <si>
    <t xml:space="preserve">Con Memorando No. ARCOTEL-DECS-2018-0288-M de 19 de noviembre de 2018 la Unidad de Comunicación Social remite a la Coordinación General de Planificación y Gestión Estratégica el estado de cumplimiento de la recomendación No. 11 contenida en el informe DA1-0044-2012 de CGE.
Con Memorando No. ARCOTEL-DECS-2018-0292-M de 26 de noviembre de 2018 la Unidad de Comunicación e Imagen remite a la Unidad de Documentación y Archivo el listado de Resoluciones del ex Conatel 2013 a 2015 que no están publicadas en página web.
Memorando No. ARCOTEL-DECS-2018-0298-M de 27 de noviembre de 2018 la Unidad de Comunicación e Imagen remite a la Coordinación General de Planificación y Gestión Estratégica un Alcance a memorando ARCOTEL-DECS-2018-0288-M | estado de cumplimiento de recomendación No. 11 del informe DA1-0044-2012 de CGE. 
</t>
  </si>
  <si>
    <t>En cumplimiento de formularios
Se anexan cur de pagos con formularios de ago. a dic 2016
Se adjunta los comprobantes de pagos  combustible de los meses de enero a abril 2017
Se adjunta los comprobantes de pagos  combustible de los meses de mayo - agosto  2017
Se adjunta los comprobantes de pagos  combustible de los meses de septiembre - diciembre  2017
Se adjunta los comprobantes de pagos  combustible de los meses de enero a marzo 2018
Con Memorando ARCOTEL-CZO3-2018-0664-M de 02 de abril de 2018 se remite reporte de cumplimiento de Recomendaciones de CGE
(Con Memorando ARCOTEL-CZO3-2018-0715-M de 05 de abril de 2018 se señala que remitió Reporte mediante Memorando ARCOTEL-CZO3-2018-0664-M)</t>
  </si>
  <si>
    <t>Memorando ARCOTEL-DEAC-2018-0068-M de 09 de julio de 2018
Memorando ARCOTEL-DEAC-2018-0069-M 10 de julio de 2018 
Memorando ARCOTEL-DEAC-2018-0080-M de 02 agosto 2018</t>
  </si>
  <si>
    <t xml:space="preserve">Con Memorando No. ARCOTEL-CCDS-2016-0131-M, se designaron los responsables de los procesos de seguimiento de AIN y por correo electrónico se socializó el tema con los funcionarios de la CCDS
Con Memorando ARCOTEL-CCDS-2018-0255-M de 04 de abril de 2018 se remite el reporte de cumplimiento de Recomendaciones de CGE
Memorando ARCOTEL-CCDS-2018-0398-M de 20 de julio de 2018 : Con Memorando ARCOTEL-CCDS-2018-0351-M de 4 de julio de 2018, se reitera la designación de los Ingenieros: Marlon J. Cartagena y Cristian Arce como responsables de este proceso </t>
  </si>
  <si>
    <t xml:space="preserve"> - Con Memorando ARCOTEL-CCDR-2016-0036-M, se socializa en la CCDR sobre las recomendaciones de Auditoría y se comunica de la persona encargada sobre el seguimiento de las recomendaciones de Auditoria.
- Con Memorando No. ARCOTEL-CCON-2017-0093-M, se informa sobre cumplimiento de las recomendaciones de la Auditoría.
 - Con Memorando No.  ARCOTEL-CCDR-2017-0016-M, No. ARCOTEL-CCDR-2017-0043-M, No. ARCOTEL-CCDR-2017-0043-M, se socializa al Personal CDDR sobre el cumplimiento de las recomendaciones de la CGE y de la Auditoría Interna de la Institución el encargo de la Dirección de la CCDR por la salida renuncia del Director.
Con Memorando ARCOTEL-CCON-2018-0290-M de 29 de marzo de 2018 (CCDR) se remite reporte de cumplimiento de Recomendaciones de CGE.
En el tercer trimestre 2018 no se han presentado casos específicos para en cumplimiento de esta recomendación.</t>
  </si>
  <si>
    <t>Mediante Memorando ARCOTEL-CPGE-2018-0128-M de 20 de marzo de 2018 se da respuesta al Oficio No.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Mediante Memorando ARCOTEL-CPGE-2018-0129-M de 20 de marzo de 2018 se da respuesta al Oficio No.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
En la carpeta compartida ubicada en el Servidor Institucional consta el Informe Costo Beneficio SIFAF    (Link: dpp \AÑO 2018\3 Recomendaciones CGE\3.4 Unidades Administrativas ARCOTEL\Coordinación General de Planificación y Gestión Estratégica CPGE)
Mediante Memorando ARCOTEL-CPGE-2018-0286-M del 30 de julio de 2018, el Coordinador General de Planificación y Gestión Estratégica, solicita al Director de Planificación, Inversión, Seguimiento y Evaluación, incluir el Informe No. ARCOTEL-CPDT-2018-004, con el objeto de cerrar el Recomendación No. 2 del Informe DAI-AI-0066-2017, y Reportar a Auditoría Interna de ARCOTEL el cumplimiento de la recomendación.
Con Memorando ARCOTEL-CPGE-2018-0287 de 30 de julio de 2018, el Coordinador General de Planificación y Gestión Estratégica, notifica e indica al Coordinador General Administrativo Financiero que postular un proyecto de Inversión ante SENPLADES con el fin de cumplir la Recomendación No. 2 del Informe DAI-AI-0066-2017 no es necesaria y procedente, ya que la recomendación No. 2 del Informe de Auditoría DAI-AI-0066-2017 se encuentra cumplida conforme a:
1. En el Memorando No. ARCOTEL CPGE-2018-0122-M, se notificó el perfil de proyecto priorizado por el
Comité Informático para el cumplimiento de la recomendación No. 2 del Informe DAI-AI-0066-2017. (Ver Anexo 01.pdf) 
2. En el Memorando No. ARCOTEL-CPGE-2018-0231-M, de 26 de julio de 2018, se remitió el documento
“Registro de Administración de Aplicaciones de” con el protocolo de pruebas, que contiene el cumplimiento de la recomendación No. 2 del informe de auditoría DAI-AI-0066-2017: “Abonos y saldos por facturas y por usuario”  (Ver Anexo 02.pdf). 
3. El Informe No. ARCOTEL-CPDT-2018-004 del 28 de febrero de 2018 contienen el “ANÁLISIS COSTO BENEFICIO INSTITUCIONAL, QUE VIABILICE LA ADQUISICIÓN E IMPLANTACIÓN DE UN NUEVO SISTEMA DE FACTURACIÓN PARA LA ARCOTEL” 
(Ver Anexo 03.pdf y Anexo 04.pdf), y finalmente: 
4. Me permito remitir el documento “Registro de Administración de Aplicaciones” (Ver Anexo 05.pdf) que
contiene con el protocolo de pruebas firmado por la Dirección Financiera que contiene el cumplimiento de
la recomendación No. 2 del informe de auditoría DAI-AI-0066-2017: “Parámetros contables para el registro y recaudación , que reconozca los derechos al cobro y sus registros históricos”
Con Memorando ARCOTEL-CPGE-2018-0298-M de 06 de Agosto de 2018, el Coordinador General de Planificación y Gestión Estratégica, notifica que la Coordinación General Administrativa Financiera el cumplimiento de la Recomendación 02 del Informe de Auditoría DAI-AI-0066-2017” y de
conformidad con las atribuciones establecidas en el Estatuto Orgánico de Gestión Organizacional por
Procesos de la Agencia de Regulación y Control de las Telecomunicaciones, específicamente en el
numeral 1.3.1.1.1, acápite III, literal m, que señala como atribución de la “Dirección de Planificación,
Inversión, Seguimiento y Evaluación” la siguiente: “Controlar el cumplimiento de las recomendaciones
emitidas por los organismos de control.</t>
  </si>
  <si>
    <t>Memorando No. ARCOTEL-CJDP-2017-0218-M
Acta de Reunión de Trabajo de 28 de abril de 2017
Acta de Conciliación del Primer Trimestre de 2017
Memorando No. ARCOTEL-CADF-2017-1203-M
Memorando No. ARCOTEL-CJDP-2017-0579-M
Memorando No. ARCOTEL-CJDP-2017-0607-M
Memorando No. ARCOTEL-CJDP-2017-0622-M
Memorando No. ARCOTEL-CJDP-2017-0628-M
Memorando No. ARCOTEL-CJDP-2017-0644-M de 26 de septiembre de 2017
Memorando No. ARCOTEL-CADF-2017-1313-M
Memorando No. ARCOTEL-CJDP-2017-0892-M de 19 de diciembre de 2017
Memorando No. ARCOTEL-CJUR-2017-0780-M de 21 de diciembre de 2017
Memorando No. ARCOTEL-CJDP-2018-0029-M de 16 de enero de 2018
1_Acta de conciliación de 31 de diciembre 2017
2_Correo Electrónico de 11 de enero de 2018
3_CADF-2018-0042-M de 11 de enero de 2018
4_CJDP-2018-0029-M de 16 de enero de 2018
5_CADF-2018-0051-M de 12 de enero de 2018
Memorando No. ARCOTEL-CJDP-2018-0232-M de 27 de marzo de 2018
Memorando No. ARCOTEL-CJUR-2018-0206-M de 27 de marzo de 2018
Memorando No. ARCOTEL-CJDP-2018-0395-M de 29 de mayo de 2018</t>
  </si>
  <si>
    <t xml:space="preserve">Con Memorando No. ARCOTEL-CJDP-2017-0218-M de 21 de abril de 2017, se solicita un Delegado del área Financiera para que conjuntamente con la Dra. Marín procedan con la conciliación e inventario de los títulos de crédito.
Se anexa Acta de Reunión de Trabajo-Revisión de Requerimientos Sistema SIFAF relacionado con la integración para seguimiento de Juicios Coactivos de fecha 28 de abril de 2017, firmado por la Dra. Rosa Marín delegada de Coactivas y la Dra. Ana Muñoz delegada del área Financiera
Se anexa Acta de Conciliación de fecha 25 de mayo de 2017, con la Información de las Cuentas por Cobrar que se encuentran para el cobro por la vía coactiva del Primer Trimestre del año 2017.
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
Con Memorando No. ARCOTEL-CJDP-2017-579 de 11 de septiembre de 2017 el Dr. José Luis Peñaherrera Véjar dispone a la Dra. Sandra Cabezas dar inmediato cumplimiento a ésta recomendación.
   Con Memorando No. ARCOTEL-CJDP-2017-0607-M de 19 de septiembre de 2017 el Dr. José Luis Peñaherrera Director de Patrocinio y Coactiva da contestación al Memorando No. ARCOTEL-CADF-2017-1203-M de 19 de septiembre de 2017.
Con Memorando No. ARCOTEL-CJDP-2017-0622-M de 21 de septiembre de 2017 el Director de Patrocinio y Coactivas indica al Ing. Merizalde que no ha sido posible registrar los números de los juicios coactivos que no constan en el sistema.
Mediante Memorando No. ARCOTEL-CJDP-2017-0628-M de 21 de septiembre de 2017 el Dr. José Luis Peñaherrera pone en conocimiento al Ing. Merizalde que revisado el sistema SIFAF, los procesos que se detallan no constan en el mencionado sistema.
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1_Con la suscripción del acta de conciliación se demuestra el cumplimiento de la recomendación
2_Se informa a CJUR sobre el acta de conciliación
3_Se cruza información con la Dirección Financiera
4_CJDP informa a Financiero sobre el cumplimiento de la recomendación
5_Financiero informa a la Dirección de Planificación sobre la recomendación 12 
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Mediante Memorando ARCOTEL-CJDP-2018-0395-M de 29 de mayo de 2018, relacionado con la Recomendación 12 del Informe 0004-ARCOTEL-AI-2016 (DAI-AI-0066-2017), el Director de Patrocinio y Coactivas remite al Coordinador General de Planificación y Gestión Estratégica copia fotostática del  "ACTA DE CONCILIACIÓN DE LA INFORMACIÓN DE LAS CUENTAS POR COBRAR QUE SE ENCUENTRAN PARA EL COBRO POR LA VIA COACTIVA DE FACTURAS CON JUICIO, AL 31 DE MARZO DE 2018 QUE TIENEN JUICIO COACTIVO", que justifica la implementación y el cumplimiento de la recomendación por parte de la Dirección de Patrocinio y Coactivas.
</t>
  </si>
  <si>
    <t xml:space="preserve">Mediante correo electrónico de 28-06-2018, la Dirección de Procesos, Calidad, Servicios y Cambio y Cultura Organizacional (CPDP)  comunica a la Coordinación General de Planificación y Gestión Estratégica (CPGE) que esta Recomendación  ya estaría cumplida con el Numeral 13 de la "POLÍTICA INSTITUCIONAL Y LINEAMIENTOS PARA GESTIÓN DOCUMENTAL Y ARCHIVO"  difundida mediante Circular  ARCOTEL-CPGE-2018-0001-C de 22 de mayo de 2018.  
Memorando ARCOTEL-CTDE-2018-0746-M de 13 de julio de 2018 :
Con memorando ARCOTEL-CTDE-2018-0720-M de 12 de julio de 2018 se dispone a la Ing. Jenny Belén Carrillo Auquilla proceder con la elaboración del informe de revisión de la calificación técnica del oferente Televisión Satelital SA, misma que fue realizada por el Asistente de Gestión del Espectro Radioeléctrico y aprobada por el Coordinador del equipo multidisciplinario; para la revisión y elaboración del informe, debe tomaren cuenta las observaciones establecidas por auditoría.
Memorando No. ARCOTEL-CTDE-2018-0949-M de 30 de agosto, mediante el cual la CTDE, remite a la CTHB el informe “INFORME DE CUMPLIMIENTO A LO ESTABLECIDO POR LA CONTRALORÍA GENERAL DEL ESTADO A TRAVÉS DEL “EXAMEN ESPECIAL A LOS PROCESOS DE CONCESIÓN DE FRECUENCIAS PARA LOS SERVICIOS DE RADIODIFUSIÓN Y TELEVISIÓN ANALÓGICA Y DIGITAL EN LA AGENCIA DE REGULACIÓN Y CONTROL DE LAS TELECOMUNICACIONES, ARCOTEL Y OTRAS ENTIDADES RELACIONADAS, POR EL PERÍODO COMPRENDIDO ENTRE EL 1 DE ENERO DE 2016 Y EL 31 DE AGOSTO DE 2017”, RECOMENDACIÓN 14”, con la finalidad de que lo apruebe y de considerarlo pertinente se remita al Director Ejecutivo de la ARCOTEL.
Memorando No. ARCOTEL-CTHB-2018-0882-M de 04 de septiembre de 2018, mediante el cual esta Coordinación remite al Secretario del Directorio de ARCOTEL el informe “INFORME DE CUMPLIMIENTO A LO ESTABLECIDO POR LA CONTRALORÍA GENERAL DEL ESTADO A TRAVÉS DEL “EXAMEN ESPECIAL A LOS PROCESOS DE CONCESIÓN DE FRECUENCIAS PARA LOS SERVICIOS DE RADIODIFUSIÓN Y TELEVISIÓN ANALÓGICA Y DIGITAL EN LA AGENCIA DE REGULACIÓN Y CONTROL DE LAS TELECOMUNICACIONES, ARCOTEL Y OTRAS ENTIDADES ELACIONADAS, POR EL PERÍODO COMPRENDIDO ENTRE EL 1 DE ENERO DE 2016 Y EL 31 DE AGOSTO DE 2017, RECOMENDACIÓN 14”, elaborado por la Dirección Técnica de Títulos Habilitantes del Espectro Radioeléctrico.
Memorando ARCOTEL-CPGE-2018-0348-M de 11 de octubre de 2018, remitido por la Coordinación General de Planificación y Gestión Estratégica a la Dirección Ejecutiva para informar sobre el seguimiento al cumplimiento de las citadas recomendaciones.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
</t>
  </si>
  <si>
    <t xml:space="preserve">Con Memorando No. ARCOTEL-CJDP-2017-0218-M de 21 de abril de 2017, se solicita un Delegado del área Financiera para que conjuntamente con la Dra. Marín procedan con la conciliación e inventario de los títulos de crédito.
Se anexa Acta de Reunión de Trabajo-Revisión de Requerimientos Sistema SIFAF relacionado con la integración para seguimiento de Juicios Coactivos de fecha 28 de abril de 2017, firmado por la Dra. Rosa Marín delegada de Coactivas y la Dra. Ana Muñoz delegada del área Financiera
Se anexa Acta de Conciliación de fecha 25 de mayo de 2017, con la Información de las Cuentas por Cobrar que se encuentran para el cobro por la vía coactiva del Primer Trimestre del año 2017.
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
Con Memorando No. ARCOTEL-CJDP-2017-579 de 11 de septiembre de 2017 el Dr. José Luis Peñaherrera Véjar dispone a la Dra. Sandra Cabezas dar inmediato cumplimiento a ésta recomendación.
   Con Memorando No. ARCOTEL-CJDP-2017-0607-M de 19 de septiembre de 2017 el Dr. José Luis Peñaherrera Director de Patrocinio y Coactiva da contestación al Memorando No. ARCOTEL-CADF-2017-1203-M de 19 de septiembre de 2017.
Con Memorando No. ARCOTEL-CJDP-2017-0622-M de 21 de septiembre de 2017 el Director de Patrocinio y Coactivas indica al Ing. Merizalde que no ha sido posible registrar los números de los juicios coactivos que no constan en el sistema.
Mediante Memorando No. ARCOTEL-CJDP-2017-0628-M de 21 de septiembre de 2017 el Dr. José Luis Peñaherrera pone en conocimiento al Ing. Merizalde que revisado el sistema SIFAF, los procesos que se detallan no constan en el mencionado sistema.
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1_Con la suscripción del acta de conciliación se demuestra el cumplimiento de la recomendación
2_Se informa a CJUR sobre el acta de conciliación
3_Se cruza información con la Dirección Financiera
4_CJDP informa a Financiero sobre el cumplimiento de la recomendación
5_Financiero informa a la Dirección de Planificación sobre la recomendación 12 
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Mediante Memorando ARCOTEL-CJDP-2018-0395-M de 29 de mayo de 2018, relacionado con la Recomendación 12 del Informe 0004-ARCOTEL-AI-2016 (DAI-AI-0066-2017), el Director de Patrocinio y Coactivas remite al Coordinador General de Planificación y Gestión Estratégica copia fotostática del  "ACTA DE CONCILIACIÓN DE LA INFORMACIÓN DE LAS CUENTAS POR COBRAR QUE SE ENCUENTRAN PARA EL COBRO POR LA VIA COACTIVA DE FACTURAS CON JUICIO, AL 31 DE MARZO DE 2018 QUE TIENEN JUICIO COACTIVO", que justifica la implementación y el cumplimiento de la recomendación por parte de la Dirección de Patrocinio y Coactivas.
Memorando ARCOTEL-CJDP-2018-0469-M de 12 de julio de 2018:
1.- ACTA CONCILIACION de 18 de abril de 2018
El 18 de abril de 2018 se emite el Acta de Conciliación de las cuentas por cobrar que se encuentran para el cobro por vía coactiva
Memorando No. ARCOTEL-CJUR-2018-0732-M de 12 de octubre de 2018, mediante el cual la Coordinación General Jurídica remite a la Coordinación General de Planificación y Gestión Estratégica sobre al cumplimiento de la recomendación 12 del Informe General del Examen
Especial DAI-AI-0066-2017, pone en conocimiento que la misma se ha realizado
conforme consta en los memorandos ARCOTEL-CJDP-2018-0633-M y
ARCOTEL-CJDP-2018-0628-M, que contienen el informe y el Acta correspondientes
que adjunto al presente.
</t>
  </si>
  <si>
    <t>No corresponde al ámbito de competencia de la CTHB. La recomendación se desprende del incumplimiento de las 4 recomendaciones contenidas en los siguientes informes: 
DGAI-SNT-0003-2011(1)
1.-"Al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
DGAI-SNT-0004-2011(1) 
2.- "Al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
DGAI-SNT-0006-2011(2)
3.- "Al Director General de Control de Gestión.- 2.- Informará al Secretario Nacional de Telecomunicaciones el resultado de las evaluaciones del conocimiento y aplicación del Código de Ética para la adopción de acciones pertinentes..."
4.- "A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
Adicionalmente en dicho informe se menciona "Por lo comentado, los servidores a quienes estuvieron dirigidas las 4 recomendaciones no cumplidas de los informes formulados por la Dirección General de Auditoría Interna de la SENATEL..."
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"ESTATUTO ORGÁNICO DE GESTIÓN ORGANIZACIONAL POR PROCESOS DE LA AGENCIA DE REGULACIÓN Y CONTROL DE LAS TELECOMUNICACIONES, ARCOTEL".
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Ramírez.
Con memorando No.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t>
  </si>
  <si>
    <t>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Ramírez.
Con memorando No. ARCOTEL-CTHB-2018-0284-M de 26 de marzo de 2018, se puso en conocimiento de todos las unidades administrativas de la Coordinación Técnica de Títulos Habilitantes la Recomendación para el cumplimiento respectivo.   (Se adjunta copia del memorando).
Con Memorando ARCOTEL-CTHB-2018-0293-M de 27 de marzo de 2018 se remite el reporte de cumplimiento de Recomendaciones de CGE
Memorando ARCOTEL-CTHB-2018-0689-M de 13 de julio de 2018 : Con memorando No. ARCOTEL-CTHB-2018-0630-M de 27 de junio de 2018, se designa a los ingenieros Katty Ramírez y Santiago Guamialama</t>
  </si>
  <si>
    <t xml:space="preserve">LAS MISMAS OBSERVACIONES QUE EN MESES ANTERIORES A EXCEPCIÓN DE LA FINAL:
Mediante Memorando ARCOTEL-CRDS-2016-0062-M de 29 de septiembre de 2016, el  Director Técnico de Regulación de Servicios y Redes de Telecomunicaciones comunica al Director de Planificación, Inversión, Seguimiento y Evaluación lo siguiente:  
En cumplimiento de la Recomendación de Contraloría que dispone: "A la Directora Ejecutiva de la Agencia de Regulación y Control de las Telecomunicaciones: 1 "Dispondrá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
Con Memorando ARCOTEL-CRDS-2018-0027- M de 23 de marzo de 2018 se remite el reporte de cumplimiento de las Recomendaciones de la CGE.
En el segundo trimestre de 2018:
- Con Memorando ARCOTEL-CADF-2018-0452-M de 23 de marzo de 2018 se pide se realice el pedido de cambio de partida de la 530204 a 530807 y reforma presupuestaria, por ser la adecuada para la adquisición de publicaciones.
- Con Memorando ARCOTEL-CREG-2018-0188-M  de 16 de abril de 2018 se realiza lo indicado.
- Con Memorando ARCOTEL-CADF-2018-0669-M de 09 de mayo de 2018 se informa que se realizó cambio de partida y reforma presupuestaria aprobada con Resolución ARCOTEL-2018-0388 de 03 de mayo
de 2017
- Con Memorando ARCOTEL-CREG-2018-0239-M de 16 de mayo de 2018 se solicita a la Dirección Financiera  se realicen las acciones correspondientes para adquisición de las publicaciones.
- Con Memorando ARCOTEL-CRDS-2018-0068-M de 21 de mayo de 2018 se solicita a Dirección Financiera certificación presupuestaria y se remite formulario de validación PAC-Presupuesto-POA
- Con Memorando No. ARCOTEL-CADF-2018-0753-M de 22 de mayo la Dirección financiera emite la certificación presupuestaria para la adquisición de publicaciones.
- Con memorando ARCOTEL-CREG-2018-0249-M de 24 de mayo de 2018, conforme procedimiento de contratación pública y adquisiciones la CREG solicita a la CAFI y CPGE se realicen las acciones correspondientes para la adquisición de publicaciones y se remite el formulario de validación PAC-Presupuesto-POA para validación final y se realice las contrataciones.
- Hasta la fecha no se tiene respuesta ni tampoco se ha procedido a las contrataciones solicitadas.
Mediante Memorando ARCOTEL-CREG-2018-0338-M de 17 de julio de 2018 se remite el Anexo 3 que contiene los Planes de Acción para el cumplimiento de las Recomendaciones de CREG, CRDE, CRDM y CRDS. 
</t>
  </si>
  <si>
    <t xml:space="preserve">La CRDM comunica a la CPDS que ratifica la designación para el seguimiento de las recomendaciones a las funcionarias Germania Rodríguez y Lourdes Ruiz
Con Memorando ARCOTEL-CRDM-2018-0047-M de 02 de abril de 2018 se remite el reporte de cumplimiento de Recomendaciones de CGE
///////////////////////////////
Memorando No. ARCOTEL-CRDM-2018-0105-M
Quito, D.M., 25 de junio de 2018 se designa el funcionario
///////////////////////////////////
Mediante Memorando ARCOTEL-CREG-2018-0338-M de 17 de julio de 2018 se remite el Anexo 3 que contiene los Planes de Acción para el cumplimiento de las Recomendaciones de CREG, CRDE, CRDM y CRDS. 
///////////////////////////////////
Memorando No. ARCOTEL-CRDM-2018-0167-M
Quito, D.M., 15 de noviembre de 2018 se designa el funcionario
/////////////////////////////////////
Con Memorando No. ARCOTEL-CRDM-2018-0169-M de 26 de noviembre de 2018, el Director Técnico de Estudios, Análisis Estadístico y de Mercado remite a la Coordinación General de Planificación y Gestión Estratégica la actualización de recomendaciones contraloría general del estado 3er trimestre 2018 CRDM (Memorando ARCOTEL-CRDM-2017-0104-M de 21 de junio de 2017, Memorando ARCOTEL-CREG-2017-0354-M de 26 de septiembre de 2017)
</t>
  </si>
  <si>
    <t>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
 - Mediante Correo electrónico de 06/03/2018, se informa a la Directora Administrativa  (CADA), sobre los servidores designados como custodios administra􀆟vos por parte de la CCDR, para la utilización, manejo y control de los bienes e inventarios de la Dirección.
Con Memorando No. ARCOTEL-CCON-2018-0290-M de 29 de marzo de 2018 (CCDR) se remite reporte de cumplimiento de Recomendaciones de CGE
Memorando No. ARCOTEL-CCDR-2018-0045-M de 13 de julio de 2018 
En el  tercer trimestre 2018 no se han presentado casos específicos para en cumplimiento de esta recomendación (Con Memorando No. ARCOTEL-CCON-2018-1177-M de 10 de octubre de 2018, la Coordinación Técnica de Control informa a la Coordinación General de Planificación y Gestión Estratégica  que en el tercer trimestre 2018, no se han presentado casos específicos para en cumplimiento de las demás Recomendaciones de los informes de Auditoría No. 11936-1-2014 (DAI-AI-0301-2016), DAAC-0288-2015 y DAI-AI-0878-2016 (32016-2-2015), registradas en la Matriz Consolidada, correspondientes a la CCDR).</t>
  </si>
  <si>
    <t xml:space="preserve">Ejecutado a través de los siguientes  Memorandos:
- ARCOTEL-DEAC-2016-0041-M de 29 de septiembre de 2016
- ARCOTEL-DEAC-2017-0007-M de 12 de enero de 2017
- ARCOTEL-DEAC-2017-0040-M de 13 de marzo de 2017
- ARCOTEL-DEAC-2017-0049-M de 06 de abril de 2017
- ARCOTEL-DEAC-2017-0135M de 26 de septiembre de 2017
- ARCOTEL-DEAC-2017-0169-M de 18 de diciembre de 2017
Memorando ARCOTEL-DEAC-2018-0029-M de 29 de marzo de 2018
</t>
  </si>
  <si>
    <t>ARCOTEL.- En coordinación con CPDP levantó el: "INSTRUCTIVO DE TRABAJO DEL FORMATO DE CONSTANCIA DE ENTREGA-RECEPCIÓN DE BIENES, TRÁMITES, VALORES y OTROS .- Código: IT-DTH-01 Versión:1.1 MACROPROCESO: GESTIÓN ADMINISTRATIVA FINANCIERA PROCESO: GESTIÓN DEL TALENTO HUMANO Mayo /2016".- 
ACTUALMENTE SE PROCEDE DE CONFORMIDAD A LAS DIRECTRICES IMPARTIDAS EN CIRCULAR CADT  (Circular No. ARCOTEL-DTH-2016-0003-C  de 20 de mayo de 2016)
2017-09-25 A partir de esta fecha fue designada una servidora para cumplir con las directrices emitidas por CADT. (Últimas desvinculaciones:  Carolina Valenzuela y  Byron Chamarro).
Marzo 27: Cambio administrativo Carlos Garcés
Con Memorando ARCOTEL-CPDP-2018-0054-M de 27 de marzo de 2018 se remite el reporte de cumplimiento de Recomendaciones de CGE
Julio 12: Cambios administrativos por parte de la CADT, de conformidad al 70-30 disposiciones emitidas por el Ministerio de Trabajo
Cambios de servidores: Mosquera Andrea, Santacruz Samantha, Beltrán Patricio y renuncia de Gabriela Lazo</t>
  </si>
  <si>
    <t xml:space="preserve">Ejecutado a través de los siguientes  Memorandos Números.
- ARCOTEL-DEAC-2016-0041-M de 29 de septiembre de 2016
- ARCOTEL-DEAC-2017-0007-M de 12 de enero de 2017
- ARCOTEL-DEAC-2017-0040-M de 13 de marzo de 2017
- ARCOTEL-DEAC-2017-0049-M de 06 de abril de 2017
- ARCOTEL-DEAC-2017-0135M de 26 de septiembre de 2017
- ARCOTEL-DEAC-2017-0169-M de 18 de diciembre de 2017
Memorando ARCOTEL-DEAC-2018-0029-M de 29 de marzo de 2018
</t>
  </si>
  <si>
    <t>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
Esta recomendación se procedió a realizar con el envió de los informes de gestión de los servidores descritos en el presente los cuales pertenecían a la CZO2.
1. Granda Sotomayor Gonzalo
2.  Lasso Plaza Pablo Fernando
3. Vallejo Basantes Ramiro Jorge
4. Velasco Espinosa José María.
Mediante Acta de 15 de agosto de 2016.
Con Memorando ARCOTEL-CZO2-2018-0347-M de 27 de marzo de 2018 se remite el reporte de cumplimiento de Recomendaciones de CGE</t>
  </si>
  <si>
    <t>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
Esta recomendación se procedió a realizar con el envió de los informes de gestión de los servidores descritos en el presente los cuales pertenecían a la CZO2.
1. Granda Sotomayor Gonzalo
2.  Lasso Plaza Pablo Fernando
3. Vallejo Basantes Ramiro Jorge
4. Velasco Espinosa José María.
Mediante Acta de 15 de agosto de 2016.
Con Memorando ARCOTEL-CZO2-2018-0347-M de 27 de marzo de 2018 se remite el reporte de cumplimiento de Recomendaciones de CGE
Memorando ARCOTEL-CZO2-2018-1051-M de 23 de julio de 2018</t>
  </si>
  <si>
    <t xml:space="preserve">Mediante Memorando ARCOTEL-CPGE-2017-0020-M de 25 de enero de 2017  la Dirección de Tecnologías de la Información y Comunicación, para cumplimiento a la Norma de Control Interno 410-09 de la Contraloría General del Estado relativa al "Mantenimiento y control de la infraestructura tecnológica", que establece: " ...La Unidad de Tecnología de Información de cada organización definirá y regulará los procedimientos que garanticen el  mantenimiento y uso adecuado de la infraestructura tecnológica de las entidades .", y que, "7. Se mantendrá el control de los bienes informáticos a través de un inventario actualizado con el detalle de las características y responsables a cargo, conciliado con los registros contables." consolidó la información remitió a la Coordinación Administrativa Financiera para que realice las actualizaciones pertinentes al inventario informático y su conciliación contable.
Mediante memorando No.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La Dirección de Tecnologías de la Información y Comunicación mediante memorando No. ARCOTEL-CPDT-2017-0485-M de 20 de octubre de 2017, delego al Ing. Christian Zhamungui como custodio del software gestionado por la CPDT.
Mediante Memo ARCOTEL-CPDT-2018-0185-M se remite reporte de cumplimiento de Recomendaciones de la CPDT correspondiente al Primer Trimestre 2018, puntualizando:
Mediante Oficio No. ARCOTEL-CPDT-2018-0012-OF, la CPDT remitió las acciones realizadas a la Recomendación 2 del Informe DAI-AI-0876-2016 (0001-ARCOTEL-AI-2016) conforme el siguientes Texto:
Mediante Memorando No.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No. ARCOTEL-CPDT-2018-0099-M con la respuesta a la disposición de la CPDT. 
Mediante Memorando No. ARCOTEL-CPDT-2018-0102-M de 22 de marzo de 2018, se solicita el Señor Ingeniero Christian Xabier Zhamungui Oviedo consolidar la Información remitida mediante Memorando No.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Mediante Memorando ARCOTEL-CPDT-2018-0287-M de 17 de julio de 2018  se da respuesta al Memorando ARCOTEL-CPGE-2018-0250-M de 06 de julio de 2018 y se remite el Anexo 3 “Plan de Acción” de la recomendación 2 del Informe DAI-AI-0876-2016, puntualizando que la matriz de recomendaciones del ANEXO 2 se encuentra sin avances significativos
Con Memorando No. ARCOTEL-CPDT-2018-0431-M de 31 de octubre de 2018 el Director de Tecnologías de la Información y Comunicación notifica a la Dirección de Planificación, Inversión, Seguimiento y Evaluación avances sobre la recomendación, indicando:
"...Acta de Reunión de Trabajo No. CI-2018-0011: Acta de reunión de seguimiento a la recomendación No. 2 del Informe DAI-AI-0876-2016, con el detalle de los acuerdos y compromisos y el anexo  del documento del Inventario de Licenciamiento de Software elaborado y revisado. (Ver Anexo 01 y Anexo 02) Acta de Reunión de Trabajo No. CI-2018-0012: Acta de reunión de seguimiento a la recomendación No. 2 del Informe DAI-AI-0876-2016, con el detalle de los acuerdos y compromisos y el anexo  del documento del Inventario de Licenciamiento de Software aprobado por la CPDT. (Ver Anexo 03 y Anexo 04) Memorando No. ARCOTEL-CPDT-2018-0430-M: Memorando de solicitud de consolidación del inventario de Software de la CPDT con el custodio administrativo y guardalmacén nacional de la Dirección Administrativa. (Ver Anexo 05) Matriz de seguimiento de recomendación de la CPDT actualizada (Ver Anexo 06)..."
</t>
  </si>
  <si>
    <t>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Con Memorando No. ARCOTEL-CJDP-2017-0237-M de 27 de abril de 2017 la Dirección de Patrocinio y Coactivas da cumplimiento a la disposición, asignando funciones al personal de la Dirección con Memorandos Números:
ARCOTEL-CJDP-2017-0226-M; ARCOTEL-CJDP-2017-0227-M;
 ARCOTEL -CJDP-2017-0228-M; ARCOTEL-CJDP-2017-0229-M; ARCOTEL-CJDP-2017-0230-M; ARCOTEL-CJDP-2017-0231-M;  ARCOTEL-CJDP-2017-0232-M; ARCOTEL-CJDP-2017-0233-M; ARCOTEL-CJDP-2017-0234-M; ARCOTEL-CJDP-2017-0235-M; ARCOTEL-CJDP-2017-0236-M;
Con Memorando No. ARCOTEL-CJUR-2017-0265-M de 28 de abril de 2017, la Coordinación General Jurídica informa a la Dirección de Planificación el cumplimiento de la recomendación.
1_CJDP actualiza actividades de Dr. Willam Peña
2_CJDP asigna actividades eventuales a Víctor Guachi
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y las atribuciones establecidas en el Estatuto Orgánico de Gestión Organizacional por Procesos de la  ARCOTEL  vigente</t>
  </si>
  <si>
    <t xml:space="preserve">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Con Memorando No. ARCOTEL-CJDP-2017-0237-M de 27 de abril de 2017 la Dirección de Patrocinio y Coactivas da cumplimiento a la disposición, asignando funciones al personal de la Dirección con Memorandos Números:
ARCOTEL-CJDP-2017-0226-M; ARCOTEL-CJDP-2017-0227-M;
 ARCOTEL -CJDP-2017-0228-M; ARCOTEL-CJDP-2017-0229-M; ARCOTEL-CJDP-2017-0230-M; ARCOTEL-CJDP-2017-0231-M;  ARCOTEL-CJDP-2017-0232-M; ARCOTEL-CJDP-2017-0233-M; ARCOTEL-CJDP-2017-0234-M; ARCOTEL-CJDP-2017-0235-M; ARCOTEL-CJDP-2017-0236-M;
Con Memorando No. ARCOTEL-CJUR-2017-0265-M de 28 de abril de 2017, la Coordinación General Jurídica informa a la Dirección de Planificación el cumplimiento de la recomendación.
1_CJDP actualiza actividades de Dr. Willam Peña
2_CJDP asigna actividades eventuales a Víctor Guachi
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y las atribuciones establecidas en el Estatuto Orgánico de Gestión Organizacional por Procesos de la  ARCOTEL  vigente
Memorando ARCOTEL-CJDP-2018-0469-M de 12 de julio de 2018:
1_ARCOTEL-CJDP-2018-0289-M de 10 de abril de 2018
1.- Se asignan actividades al Sr. Víctor Guachi
</t>
  </si>
  <si>
    <t xml:space="preserve"> - Con Memorando ARCOTEL-CCDR-2016-0036-M, se socializa en la CCDR sobre las recomendaciones de Auditoría y se comunica de la persona encargada sobre el seguimiento de las recomendaciones de Auditoria.
- Con Memorando No. ARCOTEL-CCON-2017-0093-M, se informa sobre cumplimiento de las recomendaciones de la Auditoría.
 - Con Memorando No.  ARCOTEL-CCDR-2017-0016-M, No. ARCOTEL-CCDR-2017-0043-M, No. ARCOTEL-CCDR-2017-0043-M, se socializa al Personal CDDR sobre el cumplimiento de las recomendaciones de la CGE y de la Auditoría Interna de la Institución el encargo de la Dirección de la CCDR por la salida renuncia del Director.
Con Memorando ARCOTEL-CCON-2018-0290-M de 29 de marzo de 2018 (CCDR) se remite reporte de cumplimiento de Recomendaciones de CGE
Memorando ARCOTEL-CCDR-2018-0045-M de 13 de julio de 2018 .
En el  tercer trimestre 2018 no se han presentado casos específicos para en cumplimiento de esta recomendación (Con Memorando No. ARCOTEL-CCON-2018-1177-M de 10 de octubre de 2018, la Coordinación Técnica de Control informa a la Coordinación General de Planificación y Gestión Estratégica  que en el tercer trimestre 2018, no se han presentado casos específicos para en cumplimiento de las demás Recomendaciones de los informes de Auditoría Números. 11936-1-2014 (DAI-AI-0301-2016), DAAC-0288-2015 y DAI-AI-0878-2016 (32016-2-2015), registradas en la Matriz Consolidada, correspondientes a la CCDR).</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</si>
  <si>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"Mediante memorando ARCOTEL-DFN-2016-0130-M de 01 de febrero de 2016, el
Subdirector Financiero, remite a la Unidad de Auditoría Interna un anexo con los
respectivos cuadres entre los sistema e-SIGEF y SIFAF desde el 2014 al 17 de febrero de
2015."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</si>
  <si>
    <t>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Manual de Procedimientos de Contratación Pública (abril-2016)
Dentro de la Matriz de la Dirección Financiera no se evidencia el cumplimiento de la recomendación
Mediante Memorando ARCOTEL-CAFI-2018-0196-M el Coordinador General Financiero Administrativo notifica al Director Financiero (E.) las recomendaciones del presente informe y solicita se informa el avance o cumplimiento de las indicadas recomendaciones.
Memorando ARCOTEL-CADF-2018-0414-M  mediante el cual el Director Financiero (E.) informa al Coordinador General Administrativo Financiero que respecto al cumplimiento de la recomendación se ha hecho lo siguiente: "Mediante memorando ARCOTEL-DFN-2016-0130-M de 01 de febrero de 2016, el
Subdirector Financiero, remite a la Unidad de Auditoría Interna un anexo con los
respectivos cuadres entre los sistema e-SIGEF y SIFAF desde el 2014 al 17 de febrero de
2015."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ARCOTEL-CADF-2018-1093-M de 24 de julio de 2018 se da respuesta al Memorando ARCOTEL-CPGE-2018-0258-M de 06 de julio de 2018 y se remite el Anexo 3 que contiene el respectivo Plan de Acción.</t>
  </si>
  <si>
    <t xml:space="preserve">Pantallas SIFAF
Pantallas de la Opción 86 del SIFAF actualizadas a octubre de 2017
Formulario de Requerimiento de implementación de la opción 86
Cuadre eSIGEF - SIFAF - Reporte 36  (fotocopia de documento)
Memorando ARCOTEL-CPDT-2017-0451-M de 03/10/2017
Memorando ARCOTEL-CPDT-2017-0447-M de 03/10/2017 (anexo al Memo ARCOTEL-CPDT-2017-0451-M)
Memorando ARCOTEL-CPDT-2018-0185-M de 16 de mayo de 2018
</t>
  </si>
  <si>
    <t xml:space="preserve">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
Memorando ARCOTEL-CADA-2018-0533-M señala lo siguiente: "Al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
Sin embargo una vez analizado la documentación de este proceso se pudo evidenciar lo siguiente:
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
Como se puede evidenciar la Ex. Superintendencia de Telecomunicaciones, obtuvo la sentencia favorable en el año 2003, estando a cargo de la Dirección Jurídica la Legalización, sin embargo no se realizó la desmembración del predio.
En noviembre de 2015 el Coordinador General de Patrocinio Judicial de la ARCOTEL, mediante memorando ARCOTEL-PJL-2015-0143-M, solicita se ratifique o rectifique las coordenadas del levantamiento planimétrico del predio.
Con Oficio WUM-2016-003 de 11 de enero de 2016, el Arq. Washington Urresta, remite dos copias de los planos con los ajustes necesarios, 2 discos compactos con los planos georreferénciales corregidos y copia del oficio 2122-CGT-2015 de octubre 2015.
Según información del Ab. Alejandro Lara en ARCOTEL-CADA-2018-0491-M de 16 de marzo de 218, concluye informando textualmente lo siguiente:
“Para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
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ARCOTEL-CAFI-2018-0247-M de 03 de abril de 2018 la  CADA remite el reporte de cumplimiento de Recomendaciones de CGE
Memorando ARCOTEL-CPGE-2018-0265-M de 16 de julio de 2018
Con Memorando ARCOTEL-CADA-2018-1517-M del 29 de agosto de 2018, el Director Administrativo, Encargado pone en conocimiento de manera documentada los avances en el trámite efectuado en diversas entidades, tendientes al cumplimiento de la recomendación.
</t>
  </si>
  <si>
    <t xml:space="preserve">Memorando ARCOTEL-CAFI-2018-0553-M 01 agosto 2018
Mediante Memorando ARCOTEL-CADA-2018-1071-M de 15 de junio de 2081, el Experto en Servicios Generales, se dirige al Coordinador General Administrativo Financiero, para informarle el estado del tramite y los pasos a seguir para continuar con la legalización. 
La Dirección administrativa se encuentra tramitando la legalización del edificio INCAITEL, se espera que este proceso dure aproximadamente un 5 meses desde la fecha actual 13 de julio de 2018, de acuerdo a lo establecido en el Plan de Acción para el cumplimiento de la recomendación. 
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
Memorando ARCOTEL-CADA-2018-0533-M señala lo siguiente: "Al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
Sin embargo una vez analizado la documentación de este proceso se pudo evidenciar lo siguiente:
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
Como se puede evidenciar la Ex. Superintendencia de Telecomunicaciones, obtuvo la sentencia favorable en el año 2003, estando a cargo de la Dirección Jurídica la Legalización, sin embargo no se realizó la desmembración del predio.
En noviembre de 2015 el Coordinador General de Patrocinio Judicial de la ARCOTEL, mediante memorando ARCOTEL-PJL-2015-0143-M, solicita se ratifique o rectifique las coordenadas del levantamiento planimétrico del predio.
Con Oficio WUM-2016-003 de 11 de enero de 2016, el Arq. Washington Urresta, remite dos copias de los planos con los ajustes necesarios, 2 discos compactos con los planos georreferénciales corregidos y copia del oficio 2122-CGT-2015 de octubre 2015.
Según información del Ab. Alejandro Lara en ARCOTEL-CADA-2018-0491-M de 16 de marzo de 218, concluye informando textualmente lo siguiente:
“Para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
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ARCOTEL-CAFI-2018-0247-M de 03 de abril de 2018 la  CADA remite el reporte de cumplimiento de Recomendaciones de CGE
</t>
  </si>
  <si>
    <t xml:space="preserve">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
Memorando ARCOTEL-CADA-2018-0533-M señala lo siguiente: "Al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
Sin embargo una vez analizado la documentación de este proceso se pudo evidenciar lo siguiente:
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
Como se puede evidenciar la Ex. Superintendencia de Telecomunicaciones, obtuvo la sentencia favorable en el año 2003, estando a cargo de la Dirección Jurídica la Legalización, sin embargo no se realizó la desmembración del predio.
En noviembre de 2015 el Coordinador General de Patrocinio Judicial de la ARCOTEL, mediante memorando ARCOTEL-PJL-2015-0143-M, solicita se ratifique o rectifique las coordenadas del levantamiento planimétrico del predio.
Con Oficio WUM-2016-003 de 11 de enero de 2016, el Arq. Washington Urresta, remite dos copias de los planos con los ajustes necesarios, 2 discos compactos con los planos georreferénciales corregidos y copia del oficio 2122-CGT-2015 de octubre 2015.
Según información del Ab. Alejandro Lara en ARCOTEL-CADA-2018-0491-M de 16 de marzo de 218, concluye informando textualmente lo siguiente:
“Para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
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
Mediante Memorando ARCOTEL-CADA-2018-0595-M de 02 de abril de 2018, relacionado con el cumplimiento de la Recomendación 3 del Informe DAI-AI-0364-2017,  la Directora Administrativa (E) comunica al Auditor General Interno de la ARCOTEL, entre otros aspectos, lo siguiente:
“…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
Mediante Memorando ARCOTEL-DAI-2018-0040-M de 03 de abril de 2018, relacionado con el cumplimiento de la Recomendación 3 del Informe DAI-AI-0364-2017, el Auditor General Interno de la ARCOTEL comunica al Director Ejecutivo lo siguiente:
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ARCOTEL-CAFI-2018-0247-M de 03 de abril de 2018 la  CADA remite el reporte de cumplimiento de Recomendaciones de CGE
</t>
  </si>
  <si>
    <t>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
Con Memorando ARCOTEL-CADA-2018-1517-M del 29 de agosto de 2018, el Director Administrativo, Encargado pone en conocimiento de manera documentada los avances en el trámite efectuado en diversas entidades, tendientes al cumplimiento de la recomendación.
Con Memorando No. ARCOTEL-CADA-2018-1854-M de 29 de octubre de 2018, la Directora Administrativa pone en su conocimiento de manera documentada los avances en el trámite efectuado en diversas instituciones, tendientes al cumplimiento de la citada recomendación.</t>
  </si>
  <si>
    <t xml:space="preserve">Memorando ARCOTEL-CAFI-2018-0553-M 01 agosto 2018
Mediante Memorando ARCOTEL-CADA-2018-0570-M de 28 de marzo de 2018,  al Directora Administrativa, dispones al Guardalmacén Nacional que se debe utilizar inexcusablemente el sistema eSBYE para el registro de adquisiciones, donaciones, traspasos u otras formas de ingreso y egreso de bienes. Además de la obligación de informar en forma periódica la Dirección Administrativa el avance del cumplimiento de las disposiciones. 
Se tiene previsto que esta recomendación se cumpla en ENERO de 2019. 
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t>
  </si>
  <si>
    <t>MEMORANDO ARCOTEL-CAFI-2018-0553-M, 01 agosto 2018
Mediante Memorando ARCOTEL-CADA-2018-0531-M de 22 de marzo de 2018, la directora Administrativas e dirige a los funcionario encargados de la constatación física de bienes, sobre la obligatoriedad del cumplimiento de la recomendación, así como la obligación de presentar los informes de la constatación, acompañados e las respectivas actas.  El cumplimiento total de la recomendación, de acuerdo al plan de acción se lo evidenciará luego de la constatación que se esta llevando a cabo, esto es en diciembre de 2018.
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t>
  </si>
  <si>
    <t>Memorando ARCOTEL-ARCOTEL-2018-0135-M de 28 de junio de 2018 remitido por la Dirección Ejecutiva para los Coordinadores General Jurídico y General de Planificación y Gestión Estrategia para disponer el cumplimiento de las recomendaciones de la Contraloría General del Estado (Informe DNA4-0025-2018).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</si>
  <si>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El responsable es la Coordinación</t>
  </si>
  <si>
    <t>Mediante Memorando ARCOTEL-ARCOTEL-2018-0135-M de 28 de junio de 2018 el Director Ejecutivo dispone al Coordinador General Jurídico el cumplimiento de las Recomendaciones 2, 7, 9 y 10 del Informe DNA4-0025-2018  (Evidencia de Notificación).
Oficio ARCOTEL-DIR-2018-0047-O de 26 de septiembre de 2018..
ARCOTEL-CJUR-2018-0608-M de 03 de septiembre de 2018. (ANEXO 3), la Coordinación General Jurídica de la ARCOTEL remite a la Dirección Ejecutiva el informe jurídico y el proyecto de consulta a dirigirse hacia el Contralor General del Estado.
Oficio ARCOTEL-ARCOTEL-2018-0292-OF de 03 de septiembre de 2018 (ANEXO 4), la Dirección Ejecutiva de la ARCOTEL formula la solicitud de absolución de consulta a la Contraloría General del Estado.
Oficio No. ARCOTEL-DIR-2018-0047-O de 26 de septiembre de 2018
Oficio No. ARCOTEL-DIR-2018-0048 de 26 de septiembre de 2018.
Oficio No. ARCOTEL-ARCOTEL-2018-0339-OF de 05 de octubre de 2018, la Dirección Ejecutiva remite al Presidente del Consejo de Regulación y Desarrollo de la Información y Comunicación la Remisión del Oficio No. 38735DNA4 de la Contraloría General del Estado en relación al Examen Especial DNA4-0025-2018.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</si>
  <si>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Memorando ARCOTEL-ARCOTEL-2018-0135-M de 28 de junio de 2018  (Evidencia de Notificación)
Memorando ARCOTEL-CJUR-2018-0637-M de 10 de septiembre de 2018. Este documento tiene como antecedente el Oficio No. ARCOTEL-CJUR-201 8-001 O-OF de fecha 16 de marzo de 2018, en el cual durante la ejecución del examen de frecuencias se procedió a explicar cronológicamente los hechos que tuvieron que ver con el despacho dentro de la razonabilidad que exigía resolver los trámites relativos a las impugnaciones presentadas dentro del concurso de frecuencias. Documento en el que expone a la focha se encuentra cumplida la recomendación 10 del Informe DNA4-0025-2018. Adicionalmente, se pone en conocimiento de la Coordinación General de Planificación y Gestión Estratégica a fin de que considere este acto administrativo como acto de ejecución y cumplimiento de la recomendación 10 dada por la Contraloría General del Estado dentro del infonne DNA4-0025-2018.
Memorando ARCOTEL-CPGE-2018-0356-M de 25 de octubre de 2018 (Recopilación de Evidencias de Notificación)</t>
  </si>
  <si>
    <t>Mediante Memorando ARCOTEL-ARCOTEL-2018-0137-M de 28 de junio de 2018 el Director Ejecutivo dispone al Coordinador Técnico de Control el cumplimiento de la Recomendación 13 del Informe DNA4-0025-2018 (Evidencia de Notificación).
Memorando ARCOTEL-CTHB-2018-0853-M del 23 de agosto de 2018, el Coordinador Técnico de Títulos Habilitantes y el Coordinador General Jurídico, presentan el Informe conjunto en el se hace constar el calendario correspondiente a las fechas de implementación de las actividades a ejecutarse por cada Área.
Memorando ARCOTEL-CTHB-2018-0897-M del 05 septiembre de 2018, la Coordinación Técnica de Títulos Habilitantes, procedió al análisis de los casos observados en el Informe y  recomienda que la Dirección Ejecutiva remita los informes a la Coordinación Técnica de Control para su gestión de control.
Memorando No. ARCOTEL-CTHB-2018-0920-M de 14 de septiembre de 2018 (ANEXO 15), el Coordinador Técnico de Títulos Habilitantes remite a la Dirección Ejecutiva de la ARCOTEL los informes económicos y jurídicos en cumplimiento a las recomendaciones 12 y 13 del informe DNA4-0025-2018 cuya copia se adjunta al presente oficio, los mismos que contienen el análisis para el inicio del proceso de extinción de los títulos habilitantes de las empresas señaladas en el citado informe de contraloría.
Memorando ARCOTEL-ARCOTEL-2018-0202-M de 19 de septiembre de 2018 (ANEXO 16), la Dirección Ejecutiva de la ARCOTEL, en atención al memorando No. ARCOTEL-CTHB-2018-0920-M autorizó al Coordinador Técnico de Títulos Habilitantes que proceda con el inicio de extinción de los títulos habilitantes de las empresas señaladas en las recomendaciones 12 y 13 del informe DNA4-0025-2018 de la CGE.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</si>
  <si>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 xml:space="preserve">Memorando ARCOTEL-CCON-2018-0879-M de 27 de julio de 2018:  "La recomendación No. 13 del Informe DNA4-0025-2018 aprobado el 22 de junio de 2018, se encuentra en estado “Registrada”, por lo que en el Anexo_3_CCON (26JUL2018) se adjunta el PLAN DE IMPLEMENTACIÓN DE LA RECOMENDACIÓN considerado por la Coordinación Técnica de Control, para que en el marco de sus competencias dar cumplimiento a lo dispuesto por la Contraloría general de Estado en la mencionada recomendación".
Con Memorando ARCOTEL-CCON-2018-0889-M de 03 agosto de 2018, de acuerdo con lo establecido en el Estatuto Orgánico de Gestión Organizacional por Procesos de la Agencia de Regulación y Control de las Telecomunicaciones ARCOTEL, expedido con Resolución 04-03-ARCOTEL-2017, dentro del ámbito de las competencias de la Coordinación Técnica de Control, adjunto remito el Plan de Implementación de la Recomendación No. 13 del Informe DNA4-0025-2018, el cual se está coordinando con la Coordinación Técnica de Títulos Habilitantes y la Coordinación General Jurídica de la ARCOTEL.
Memorando No. ARCOTEL-CCON-2018-0899-M de 7-agosto-2018, mediante el cual de acuerdo a las competencias establecidas en el Estatuto de la ARCOTEL, se envió a la CTHB los antecedentes devueltos por la CZO2, relacionados con cambio de accionistas sin autorización de la ARCOTEL, para el proceso respectivo de acuerdo a la recomendación de la CGE.
Mediante Resoluciones: ARCOTEL-2018-0803 (CANELA  Ibarra), ARCOTEL-2018-0804 (CANELA  Quito), ARCOTEL-2018-0805 (CAPITAL TV), ARCOTEL-2018-0806 (Radio RNC), ARCOTEL-2018-0807 (CANELA TV), y, ARCOTEL-2018-0808 (CANELA Ambato), de 20-septiembre-2018, la ARCOTEL, en cumplimiento de las Recomendaciones 12 y 13 del Informe DNA4-0025-2018, ha iniciado el proceso de terminación de los respectivos contratos.
Memorando ARCOTEL-CPGE-2018-0348-M de 11 de octubre de 2018, remitido por la Coordinación General de Planificación y Gestión Estratégica a la Dirección Ejecutiva para informar sobre el seguimiento al cumplimiento de las citadas recomendaciones.
</t>
  </si>
  <si>
    <t>Memorando ARCOTEL-ARCOTEL-2018-0138-M de 28 de junio de 2018 mediante el cual el Director Ejecutivo dispone a la Dirección Técnica de Títulos Habilitantes del Espectro Radioeléctrico el cumplimiento a la Recomendación 14 del Informe DNA4-0025-2018.
Memorando ARCOTEL-CPGE-2018-0348-M de 11 de octubre de 2018, remitido por la Coordinación General de Planificación y Gestión Estratégica a la Dirección Ejecutiva para informar sobre el seguimiento al cumplimiento de las citadas recomendaciones.
Con Oficio No. ARCOTEL-ARCOTEL-2018-0373-OF de 07 de noviembre de 2018 el Director Ejecutivo remite al Señor Doctor Pablo Santiago Celi de la Torre (Contralor General del Estado (s) de la Contraloría General del Estado) el informe de las gestiones realizadas por la ARCOTEL para el cumplimiento de las recomendaciones contenidas en el Informe DNA4-0025-2018. Consecuentemente, se anexan al presente oficio en formato físico y digital (CD) los documentos de respaldo correspondientes, a fin de que se sirva registrar las gestiones realizadas por la Dirección Ejecutiva y las unidades administrativas de la ARCOTEL para dar cumplimiento a las recomendaciones de la Contraloría General del Estado contenidas en el informe DNA4-0025-2018.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t>
  </si>
  <si>
    <t xml:space="preserve">Mediante Memorando ARCOTEL-CTHB-2018-0659-M de 05 de julio de 2018,  relacionado con la Recomendación 15 del Informe DNA4-0025-2018, el Coordinador Técnico de Títulos Habilitantes dispone al Director Técnico de Títulos Habilitantes del Espectro Radioeléctrico y al Responsable de la Unidad Técnica de Registro Público su cumplimiento, puntualizando que dado el volumen de información de la documentación existente, deben realizar la coordinación necesaria con DEDA y remitir a esta Coordinación un cronograma de cumplimiento de entrega - recepción de dicha documentación.
En atención al Memorando  ARCOTEL-ARCOTEL-2018-0136-M,  el Coordinador Técnico de Títulos Habilitantes mediante  Memorando ARCOTEL-CTHB-2018-0691-M de 13 de julio de 2018, comunica al Director Ejecutivo que a través del memorando ARCOTEL-CTHB-2018-0659-M de 05-07-2018 solicitó a la Dirección Técnica de Títulos Habilitantes del Espectro Radioeléctrico (CTDE) y a la Unidad Técnica de Registro Público (CTRP) realizar las actividades correspondientes para dar cumplimiento a las Recomendaciones del Informe DNA4-0025-2018, particularmente a la Recomendación 15.
Mediante Memorando ARCOTEL-CTRP-2018-0323-M de 12 de julio de 2018,  relacionado con la Recomendación 15 del Informe DNA4-0025-2018, el Responsable de la Unidad Técnica de Registro Público, en atención al Memorando ARCOTEL-CTHB-2018-0659-M de 05 de julio de 2018, remite al Responsable de la Unidad de Documentación y Archivo  el cronograma de trabajo para la transferencia de archivos físicos de los Títulos Habilitantes y registros a la Unidad de Documentación y Archivo General.
Mediante Memorando ARCOTEL-DEDA-2018-1755-M de 16 de julio de 2018,  relacionado con la Recomendación 15 del Informe DNA4-0025-2018, el Responsable de la Unidad de Documentación y Archivo  da respuesta al Memorando ARCOTEL-CTRP-2018-0323-M de 12 de julio de 2018 y comunica al Responsable de la Unidad Técnica de Registro Público que al culminar esta primera jornada laboral de entrega recepción documental, se ha consolidado la transferencia de 11 cajas de Títulos Habilitantes, estimando por lo tanto que el proceso de recepción culminaría en 16,36 días laborables, en virtud de lo cual se estima la modificación del cronograma remitido mediante Memorando ARCOTEL-CTRP-2018-0323-M.
Memorando ARCOTEL-CTHB-2018-0689-M de 13 de julio de 2018 : En el Anexo 3 se remite el plan de acción
Con memorando ARCOTEL-CTHB-2018-0659-M, se dispone a la CTDE y CTRP la entrega de la información a la DEDA
Con Memorando ARCOTEL-CTHB-2018-0650-M del 05 de julio de 2018, el Coordinador de Títulos Habilitantes dispone a la Unidad Técnica de Registro Público (CTRP): Cumplir con la entrega de la documentación de los Títulos Habilitantes (expedientes físicos),
conforme lo señalado en la POLITICA INSTITUCIONAL PARA GESTION
DOCUMENTAL Y ARCHIVO (Ítem 13) y con lo cual también se da cumplimiento a lo
recomendado por contraloría. 
Dado el volumen de información de la documentación existente, realizar la coordinación necesaria con la Unidad de Gestión Documental y Archivo (DEDA) y remitir a esta
Coordinación un cronograma de cumplimiento de entrega recepción de dicha documentación. 
Coordinar con las zonales CZ05 y CZ06 para que procedan al cumplimiento de lo establecido en la mencionada POLITICA sobre manejo de documentación referente a Títulos Habilitantes e informen de su cumplimiento
Además dispone a la Dirección Técnica de Títulos Habilitantes del Espectro Radioeléctrico (CTDE):
En razón de que la documentación (expedientes físicos) del concurso público de frecuencias realizado por ARCOTEL y actualmente bajo responsabilidad de la CTDE, constituye parte de los expedientes de los Títulos Habilitantes relacionados con la concesión de frecuencias y conforme a lo señalado en la POLITICA INSTITUCIONAL PARA GESTION DOCUMENTAL Y ARCHIVO, en lo referente al Ítem 13. de los Títulos Habilitantes e Ítem 10. Archivo de documentación física y digital, la CTDE debe proceder con la entrega - recepción a la DEDA de la documentación (expedientes físicos) del concurso de frecuencias. 
Dado el volumen de información de la documentación existente, realizar la coordinación necesaria con DEDA y remitir a esta Coordinación un cronograma de cumplimiento de
entrega - recepción de dicha documentación.  
Con Memorando ARCOTEL-CTRP-2018-0323-M del 12 de julio de 2018, el Responsable de la Unidad Técnica de Registro Público, pone a consideración del Responsable de la Unidad de Documentación y Archivo, el cronograma para la transferencia de archivos físico de los Títulos Habilitantes y registros de la Unidad de Documentación y Archivo General, indicando:  "Con los antecedentes expuestos y de la reunión mantenida el día 11 de julio de 2018, 16:30 PM, con el Mgs. Marco Díaz, Responsable de la Unidad de Documentación y Archivo General, referente a la transferencia de los archivos Títulos Habilitantes que mantiene bajo custodia la unidad de Registro Público, se pudo concluir que no existiría inconvenientes en la entrega recepción de los mismos, por lo que en cumplimiento a lo determinado en la Política Institucional y Lineamientos para Gestión Documental y Archivo, y; el Informe DNA4-0025-2018 de la Disposición a las Recomendaciones de la Contraloría General del Estado, presento el siguiente cronograma de trabajo de transferencia de los títulos habilitantes  
1.- Etapa. El día 16 hasta el 18 de julio de 2018, a partir de las 09 AM, la delegada de la unidad CTRP, conjuntamente con el delegado (a) de la DEDA, procederá a la verificación
física y digital de los títulos habilitantes realizados desde la creación de la Unidad de Registro Público de Telecomunicaciones, en aplicación al “Estatuto Orgánico de Gestión
Organizacional por Procesos de la Agencia de Regulación y Control de las Telecomunicaciones, ARCOTEL”, promulgado en el R.O. N° 800 19 julio de 2016. Mediante
la cual la CTRP entró operativamente a desarrollar sus actividades desde el 01 de julio del 2016 hasta el 30 de junio del 2018. 
2.- Etapa. El 19 hasta el 23 de julio del 2018, a las 09 AM, la delegada de la unidad CTRP, conjuntamente con el delegado (a) de la DEDA, procederá a la verificación física y digital de
los títulos habilitantes que fueron celebrados y administrados por la extinta Secretaria Nacional de Telecomunicaciones, SENATEL. 
3.- Etapa. 24 de julio del 2018 a las 09 AM, la delegada de la unidad CTRP, conjuntamente con el delegado (a) de la DEDA, procederá a la verificación física y digital de otra
documentación de registro de usuarios que no mantienen títulos habilitantes, mismos que por su naturaleza deben ser transferidos al DEDA. 
4.- Etapa. El 25 de julio del 2018, se levantara un acta de entrega recepción de los títulos habilitantes y de los tipos de registros que se entregan, así como se establecerá la
identificación y almacenamiento de respaldo de los archivos digitales ubicados en los sistemas ON BASE y NAS, que evidencien lo manifestado entre las partes. 
Memorando No. ARCOTEL-CTHB-2018-0659-M de 05 de julio de 2018, mediante el cual Coordinación Técnica de Títulos Habilitantes dispone a la CTDE y CTRP lo siguiente:
“UNIDAD TECNICA DE REGISTRO PÚBLICO (CTRP)
Cumplir con la entrega de la documentación de los Títulos Habilitantes (expedientes físicos), conforme lo señalado en la POLITICA INSTITUCIONAL PARA GESTION DOCUMENTAL Y ARCHIVO (Ítem 13) y con lo cual también se da cumplimiento a lo recomendado por contraloría.
Dado el volumen de información de la documentación existente, realizar la coordinación necesaria con la Unidad de Gestión Documental y Archivo (DEDA) y remitir a esta Coordinación un cronograma de cumplimiento de entrega recepción de dicha documentación.
Coordinar con las zonales CZ05 y CZ06 para que procedan al cumplimiento de lo establecido en la mencionada POLITICA sobre manejo de documentación referente a Títulos Habilitantes e informen de su cumplimiento.
DIRECCION TECNICA DE TITULOS HABILITANTES DEL ESPECTRO RADIOELECTRICO (CTDE)
En razón de que la documentación (expedientes físicos) del concurso público de frecuencias realizado por ARCOTEL y actualmente bajo responsabilidad de la CTDE, constituye parte de los expedientes de los Títulos Habilitantes relacionados con la concesión de frecuencias y conforme a lo señalado en la POLITICA INSTITUCIONAL PARA GESTION DOCUMENTAL Y ARCHIVO, en lo referente al Ítem 13. de los Títulos Habilitantes e Ítem 10. Archivo de documentación física y digital, la CTDE debe proceder con la entrega - recepción a la DEDA de la documentación (expedientes físicos) del concurso de frecuencias.”
Memorando No. ARCOTEL-CTDE-2018-0787-M de 20 de julio de 2018. a través del cual se remite el Acta de Entrega Recepción de veinte y nueve (29) expedientes físicos del servicio de radiodifusión sonora AM.
Memorando No. ARCOTEL-CTDE-2018-0819-M de 27 de julio de 2018. con el cual se remite el Acta de Entrega Recepción de cuarenta y cuatro (44) expedientes físicos del servicio de televisión. 
Memorando No. ARCOTEL-CTDE-2018-0851-M de 03 de agosto de 2018. a través del cual se remite el Acta de Entrega Recepción de cuarenta y dos (42) expedientes físicos del servicio de televisión
Memorando No. ARCOTEL-CTDE-2018-0876-M de 08 de agosto de 2018, a través del cual se remite el Acta de Entrega Recepción de ochenta y cuatro (84) expedientes físicos del servicio de radiodifusión sonora FM (Primera entrega).
Memorando No. ARCOTEL-CTDE-2018-1047-M de 21 de septiembre de 2018, a través del cual se remite el Acta de Entrega Recepción de trescientos setenta y ocho (378) expedientes físicos del servicio de radiodifusión FM", así como el Acta de entrega de la documentación de la ex Secretaría Técnica del Equipo de Trabajo Multidisciplinario, constantes en dieciocho (18) anexos.
Memorando No. ARCOTEL-CTDE-2018-1072-M de 26 de septiembre de 2018, a través del cual se remite el Acta de Entrega Recepción del expediente físico de la compañía TELEVISIÓN SATELlTAL S.A. TV. SAT. 
Memorando No. ARCOTEL-CTHB-2018-0942-M de 24 de septiembre de 2018, mediante el cual La Coordinación Técnica de Títulos Habilitantes solicita a la Unidad de Registro Público:
o Favor informar si se ha culminado esta tarea de entrega recepción de los expedientes físicos
o Confirmar que se está dando cumplimiento a la recomendación de contraloría:
Memorando No. ARCOTEL-CTRP-2018-0422-M de 26 de septiembre de 2018, mediante el cual la Unidad de Registro Público, en cumplimiento a la disposición de cumplimiento de la Recomendación 15 del informe DNA4-0025-2018, manifiesta:
1. Se realizó la transferencia de los archivos físicos originales foliado y registrado, así como el archivo digital cargado en el SAD ON BASE de cada uno de títulos habilitantes, trabajo establecido en el cronograma establecido en la primera etapa, entregado títulos habilitantes de los años 2014, 2015, 2016, 2017 y 2018, culminándose con la suscripción de un Acta Entrega-Recepción de fecha 03 de agosto de 2018 entre el DEDA y CTRP de un total de dos mil ciento sesenta y cuatro (2.164) títulos físicos y digitales. Se adjunta copia de la Acta Entrega-Recepción de fecha 03 de agosto de 2018.
2. Desde el 24 de septiembre de 2018, el delegado del DEDA conjuntamente con el delegado de CTRP se reinició el trabajo de la segunda etapa de entrega de títulos habilitantes, la misma que por carencia de personal de la DEDA se había postergado, esta se encuentra en franca tarea de verificación física y digital en un avance de 40%, esto es en lo que respecta a los títulos habilitantes identificados desde los años 2013, 2012, 2011, 2010, 2009, 2008; y, de manera sucesiva de aquellos años que estuvo a cargo y bajo custodia la Ex SENATEL; esta entrega y de manera definitiva se tiene proyectado culminar hasta mediados del mes de octubre de 2018, dentro de la cual se celebrará y se suscribirá otra Acta de Entrega-Recepción, haciéndole conocer de manera inmediata el particular al Coordinador Técnico de Títulos Habilitantes.
3. La Unidad Técnica de Registro Público, conjuntamente con las Coordinaciones Zonales 5 y 6, vienen cumpliendo con la entrega original de los Títulos Habilitantes (expedientes físicos), conforme lo señalado en la POLITICA INSTITUCIONAL PARA GESTION DOCUMENTAL Y ARCHIVO, contra entrega mediante memorandos remitido al Archivo Central de la Unidad de Gestión Documental y Archivo, para su procesamiento al expediente del usuario, que custodia los documentos originales que sustentan el otorgamiento de cada título habilitante para la prestación de servicios de telecomunicaciones y uso del espectro radioeléctrico, con lo cual también se confirma el cumplimiento a lo recomendado por la Contraloría. Se adjunta copias de memorandos ARCOTEL-CZ05-2018-1719-M, ARCOTEL-CZ06-2018-2388-M; y, ARCOTEL-CTRP-2018-420-M.
Memorando No. ARCOTEL-DEDA-2018-2484-M, emitido por la DEDA a la CTDE, en relación a la entrega-recepción de los expedientes del servicio de  radiodifusión sonora FM del Concurso Público para la Adjudicación de Frecuencias y documentación de la ex Secretaria Técnica del Equipo de Trabajo Multidisciplinario.
Memorando ARCOTEL-CPGE-2018-0348-M de 11 de octubre de 2018, remitido por la Coordinación General de Planificación y Gestión Estratégica a la Dirección Ejecutiva para informar sobre el seguimiento al cumplimiento de las citadas recomendaciones.
• Mediante Oficio No. ARCOTEL-ARCOTEL-2018-0382-OF de 12 de noviembre de 2018 el Director Ejecutivo responde a la Contraloría General del Estado sobre el oficio No. 43042DNA4 de 24 de octubre de 2018 de la Contraloría General del Estado. (Seguimiento de recomendaciones contenidas en el informe DNA4-0025-2018) y para el efecto remite física y digitalmente el informe correspondiente elaborado por la Dirección Ejecutiva de la ARCOTEL, conjuntamente con los anexos de respaldo pertinentes, referentes a las gestiones ejecutadas por parte de la Máxima Autoridad y las unidades administrativas de la ARCOTEL para dar cumplimiento a las recomendaciones 1,2,4,5,6,7,8,10,12,14 y 15 de la Contraloría General del Estado contenidas en el informe DNA4-0025-2018
</t>
  </si>
  <si>
    <t>Al Director Ejecutivo
1.  Emitirá disposiciones y normativa pertinente mediante la cual los usuarios conozcan de forma permanente sobre los saldos remanentes que mantienen en las operadoras concesionarias del SMA, lo que le permitirá ejercer su derecho preferente previo a la determinación a favor de ARCOTEL.</t>
  </si>
  <si>
    <t>Emitir disposiciones y normativa pertinente mediante la cual los usuarios conozcan de forma permanente sobre los saldos remanentes que mantienen en las operadoras concesionarias del SMA, lo que le permitirá ejercer su derecho preferente previo a la determinación a favor de ARCOTEL.</t>
  </si>
  <si>
    <t>Al Director Ejecutivo
4. Dispondrá al Coordinador Técnico de Control, que de conformidad al contrato de concesión y a lo establecido en la clausula 33 "Supervisión y Control", designe un equipo de servidores, los mismos que en forma trimestral realizaran auditorias técnicas de los servicios móvil avanzado y larga distancia internacional de las plataformas de facturación del operador y presenten el correspondiente informe con las respectivas observaciones; los cuales serán remitidos a la dirección de títulos habilitantes, los que adjuntarán y serán considerados en la elaboración de las reliquidaciones definitivas.</t>
  </si>
  <si>
    <t>Al Directorio de la ARCOTEL
6. Dispondrá al Director Ejecutivo que, en conjunto con los Coordinadores Técnicos de Regulación, de Control, de Gestión de Títulos Habilitantes, y Jurídico, revisen la Adenda de concesión de la nueva banda, considerando el área de cobertura y los interés públicos.</t>
  </si>
  <si>
    <t>E examen E especial al cumplimiento de las recomendaciones contenidas en los informes
de la auditoría interna y externa aprobados por la C contraloría General del E estado; y, a
las recomendaciones que constan como excluidas del alcance del informe DAI-AI-0284-
2017 aprobado el 26 de abril de 2017 y dirigidas a los servidores de la AR C OTE L, por
el período comprendido entre el 1 de enero de 2016 y el 31 de diciembre de 2017.</t>
  </si>
  <si>
    <t>Al Directorio de la ARCOTEL
2. Dispondrá al Director E ejecutivo de la AR C OTE L, gestione las acciones jurídicas, técnicas y de otra índole, tendientes al cumplimiento total de la recomendación 3, formulada en el informe DAAC -0079-2013, el que deberá informar lo correspondiente al Directorio de la AR C OTE L, para la toma de
decisiones.</t>
  </si>
  <si>
    <t>Al Directorio de la ARCOTEL
3. E n las negociaciones de futuros contratos de concesiones del S MA, se considere un modelo de valoración de negocio, sustentado en condiciones económicas, técnicas, jurídicas y de otra índole que garanticen el buen servicio para el usuario y salvaguarde los intereses del E estado.</t>
  </si>
  <si>
    <t>Al Director Ejecutivo
4. Supervisará que el C coordinador General de Planificación y Gestión E estratégica y el Director de Planificación, Inversión, S seguimiento y E valuación, controlen y evalúen la implementación de las recomendaciones emitidas en los informes de Auditoría aprobados por la C contraloría General del E estado, y le presenten los resultados de su cumplimiento, con el propósito
de mejorar el sistema de control interno y adoptar de forma inmediata las acciones tendientes al cumplimiento de aquellas que se encuentren pendientes de implementación.</t>
  </si>
  <si>
    <t>Al Director Ejecutivo
4. Supervisará que el Coordinador General de Planificación y Gestión E estratégica y el Director de Planificación, Inversión, S seguimiento y E valuación, controlen y evalúen la implementación de las recomendaciones emitidas en los informes de Auditoría aprobados por la C contraloría General del E estado, y le presenten los resultados de su cumplimiento, con el propósito
de mejorar el sistema de control interno y adoptar de forma inmediata las acciones tendientes al cumplimiento de aquellas que se encuentren pendientes de implementación.</t>
  </si>
  <si>
    <t>Al Director Ejecutivo
5. Dispondrá a los Coordinadores Generales Administrativo F financiero y de Planificación y Gestión E estratégica, verifiquen y supervisen que los cambios efectuados por la Dirección de Tecnologías de la Información y C comunicación al S sistema de F facturación S IF AF , guarden conformidad con los requerimientos formulados por sus usuarios, cumplimiento los plazos establecidos en un cronograma de trabajo que deberá ser presentado para la aprobación de la Máxima Autoridad, que permitan a la Institución disponer de un sistema informático de facturación para el registro, abonos y saldos por facturas o por concesionarios.</t>
  </si>
  <si>
    <t>Al Coordinador General Administrativo Financiero
6. Supervisará y aprobará, de manera conjunta con el Director F financiero y la C contadora General, las conciliaciones bancarias correspondientes al período de mayo de 2013 a junio de 2015, de las cuentas bancarias de la ex SENATEL, relacionadas con la recomendación 4, del informe DAI-AI-0878-2016, cumpliendo los plazos establecidos en el cronograma de trabajo, que deberá ser presentado y aprobado por la Máxima Autoridad, que permitan depurar los depósitos que no han sido identificados.</t>
  </si>
  <si>
    <t>Al Coordinador General Administrativo Financiero
7. Supervisará y aprobará de manera conjunta con el Director F financiero y la Contadora General, las conciliaciones entre la información del es IGE F y los reportes que suministra el S IF AF , correspondientes al período de junio a diciembre de 2013, de la ex SENATEL, en concordancia con lo señalado en la recomendación 6 del informe DAI-Al-0878-2016, cumpliendo los plazos establecidos en el cronograma de trabajo, que deberá ser presentado y aprobado por la Máxima Autoridad, con el fin de disponer de información financiera confiable para la toma de decisiones por parte del Director Ejecutivo.</t>
  </si>
  <si>
    <t>Al Director Ejecutivo
2. Dispondrá a los servidores que realicen la función de Administradores de Contratos, que previo a la solicitud de pago verifiquen que los documentos presentados por los
proveedores de bienes y servicios cumplan con las clausulas contractuales, con la finalidad de aplicar las multas correspondientes de ser el caso.</t>
  </si>
  <si>
    <t>CZOs</t>
  </si>
  <si>
    <t>Al Coordinador Zonal 6
5. Dispondrá a los servidores que realizan la solicitud y control previo al pago verifiquen que la documentación de respaldo cumpla con las estipulaciones contractuales y demás normativa relacionada, y verificará su cumplimiento.</t>
  </si>
  <si>
    <t>Con Memorando No. ARCOTEL-ARCOTEL-2018-0230-M, de 19 de octubre de 2018, el Director Ejecutivo requiere a la Coordinación General Administrativa Financiera de la ARCOTEL que identifique a todos los servidores que realicen la función de Administradores de Contratos y se ponga dicho listado para conocimiento de esta Autoridad en el término de 3 días hábiles a fin de dar cumplimiento a la Recomendación 2 del informe DNA4-0041-2018.
Con Memorando No. Memorando No. ARCOTEL-ARCOTEL-2018-0238-M, de 29 de octubre de 2018, la Dirección Ejecutiva remite a los servidores públicos: Sr. Ing. José Francisco Freire Cuesta, Sr. Ing. Angel Hernán Velasco Jara, Sr. Ing. Jacob Adalberto Cedeño Mendoza, 
Sr. Mgs. Luis Guillermo Méndez Cabrera, Sr. Dr. Walter Rodolfo Velásquez Ramírez, Sra. Mgs. Verónica Quintero Román, Sr. Econ. Luis Alcídes Reyes Reyes, Sr. Mgs. Vicente Javier Ricaurte Costales, Sra. Econ. Mariana Del Jesús Solórzano Ormaza, Sr. Ing. José David Zurita Vergara, Sra. Ing. Carmen Soledad Ortiz Mendieta, Sr. Ing. Ernesto Eduardo Márquez Carpio; la  disposición sobre el cumplimiento de la Recomendación 6 del informe DNA4-0041-2018, conforme lo determinado en el artículo 92 de la Ley Orgánica de la Contraloría General del Estado.</t>
  </si>
  <si>
    <t>Al Coordinador Zonal 6
7. Dispondrá al Especialista Jefe 1 y al Profesional Jurídico 3, que previo a pronunciarse en el ámbito de su competencia sobre la factibilidad de realizar un desembolso, verifiquen las condiciones contractuales referentes al valor del contrato; así como, si existe o no disposiciones para el reajuste de precios a fin de evitar pagos en más que no se encuentren contemplados en el contrato.</t>
  </si>
  <si>
    <t>Examen especial al proceso administrativo de las concesiones tramitadas que abarca, desde la solicitud de la concesión de frecuencia de radio y/o televisión, renovación y reversión de concesión de ser el caso; resueltas por el Ex Consejo Nacional de Radiodifusión y Televisión CONARTEL, en el período comprendido entre el 1 de junio de 2005 y el 13 de agosto de 2009; y por el Consejo Nacional de Telecomunicaciones, CONATEL en el período comprendido entre el 14 de agosto y el 31 de diciembre de 2009, así como el análisis de los contratos suscritos por las diferentes entidades públicas con el Centro de Educación Popular, CEDEPM;  radio La Luna RAVIMUS Cía. Ltda. y los socios de las sociedades antes mencionadas, por el período comprendido en el 1 de enero de 2006 al 31 de enero de 2011; y, la denuncia presentada sobre las irregularidades en la concesión de una frecuencia de radiodifusión por parte del CONARTEL al Alcalde de Catamayo, miembro activo de la Asociación de Municipalidades del Ecuador.</t>
  </si>
  <si>
    <t>Al Secretario Nacional de Telecomunicaciones: 2 "Dispondrá al Director General Administrativo Financiero y al Subdirector de Gestión de Servicios Administrativos, realice las gestiones tendientes a que los formularios de solicitud y entrega de proveeduría sean pre numerados"</t>
  </si>
  <si>
    <t>Formularios de solicitud y entrega de proveeduría pre numerados</t>
  </si>
  <si>
    <t xml:space="preserve">Se designó a los ingenieros Marlon J. Cartagena y Cristian Arce como responsables de este proceso 
Con Memorando ARCOTEL-CCDS-2018-0255-M de 04 de abril de 2018 se remite el reporte de cumplimiento de Recomendaciones de CGE
</t>
  </si>
  <si>
    <t>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En el cuarto trimestre del año 2017 no se registran entradas ni salidas de personal por lo cual no se genera comunicación a la Dirección de Talento Humano
El día 6 de febrero de 2018 mediante número de trámite
ARCOTEL-DEDA-2018-002843-E. el Ing. Javier Merino presenta la renuncia por lo cual de acuerdo a la recomendación la CRDM procede a remitir el acta de entrega-recepción de registros y archivos entregados por el mencionado funcionario.
En Memorando ARCOTEL-CRDM-2018-0047-M de 02 de abril de 2018 se remite el reporte de cumplimiento de Recomendaciones de CGE
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
Memorando No. ARCOTEL-CRDM-2018-0052-M de abril de 2018 se notifica la salida de la Economista Leticia Lopera adjuntando el acta de entrega de todas responsabilidades a su cargo.
Mediante Memorando No. ARCOTEL-CRDM-2018-0061-M Quito, D.M., 03 de mayo de 2018 se comunica el ingreso de la Ing. Fanny Elena Rivadeneira Naranjo.
Mediante Memorando ARCOTEL-CREG-2018-0338-M de 17 de julio de 2018 se remite el Anexo 3 que contiene los Planes de Acción para el cumplimiento de las Recomendaciones de CREG, CRDE, CRDM y CRDS. 
Con Memorando ARCOTEL-CRDM-2018-0132-M del 15 de agosto de 2018, la Directora Técnica de Estudios Análisis Estadístico y de Mercado, Subrogante, informa a la Directora de Talento Humana (E), que no se ha realizado la entrega de registros y archivos,  por lo cual no se han firmado actas de entrega- recepción del Ing. Patricio Andrés Viteri Vayas.</t>
  </si>
  <si>
    <t>No. de Registros</t>
  </si>
  <si>
    <t>No. de Informe</t>
  </si>
  <si>
    <t xml:space="preserve">No. Recomendación
</t>
  </si>
  <si>
    <t>Siglas Responsable</t>
  </si>
  <si>
    <t>Responsable</t>
  </si>
  <si>
    <t>Institución</t>
  </si>
  <si>
    <t>MATRIZ CONSOLIDADA:   01-Enero-2010  hasta  30-NOVIEMBRE-2018</t>
  </si>
  <si>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CADF
Página WEB de la ARCOTEL
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ARCOTEL-CAFI-2018-0196-M el Coordinador General Financiero Administrativo notifica al Director Financiero (E.) las recomendaciones del presente informe y solicita se informa el avance o cumplimiento de las indicadas recomendaciones.
Mediante Memorando ARCOTEL-CAFI-2018-0198-M el Coordinador General Financiero Administrativo notifica a la Contadora General las recomendaciones del presente informe y solicita se informe el avance o cumplimiento de las indicadas recomendaciones.
Mediante Memorando ARCOTEL-CAFI-2018-0199-M el Coordinador General Financiero Administrativo notifica al Tesorero General las recomendaciones del presente informe y solicita se informe el avance o cumplimiento de las indicadas recomendaciones.
Memorando ARCOTEL-CADF-2018-0414-M, el Director Financiero (E.) se dirige al Coordinador General Administrativo Financiero para indicarle lo siguiente respecto a esta recomendación.: "Para dar cumplimiento a la citada recomendación se ha establecido el siguiente
procedimiento:
La Dirección Financiera recibe el informe técnico aprobado por la Máxima Autoridad, mediante el cual autoriza y dispone el cobro de valores por
reliquidaciones, según evidencia constante en memorando ARCOTEL-2017-1223-M de 9 de noviembre de 2017.
La Dirección Financiera notifica al usuario el valor a cancelar, evidencia en memorando ARCOTEL-CADF-2017-0141-OF, del 15 de noviembre de 2017,
ejecutando de esta manera el control y seguimiento a la reliquidación realizada.
El usuario cancela en el banco y Tesorería genera el CUR de ingresos, ejecutando las actividades de registro de la reliquidación."
Mediante memorando ARCOTEL-CAFI-2018-0210-M de 22 de marzo de 2018, el Coordinador General Administrativo Financiero, responde al Oficio N°: OF-0067-0002-ARCOTEL-AI-2018, informando las acciones tomadas respecto a la recomendación señalada.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</si>
  <si>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Mediante Memorando ARCOTEL-CADF-2018-1093-M de 24 de julio de 2018 se da respuesta al Memorando ARCOTEL-CPGE-2018-0258-M de 06 de julio de 2018 y se remite el Anexo 3 que contiene el respectivo Plan de Acción de la Dirección Financiera.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</si>
  <si>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</si>
  <si>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Mediante Memorando ARCOTEL-CADF-2018-1093-M de 24 de julio de 2018 se da respuesta al Memorando ARCOTEL-CPGE-2018-0258-M de 06 de julio de 2018 y se remite el Anexo 3 que contiene el respectivo Plan de Acción de la Dirección Financiera.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</si>
  <si>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t>
  </si>
  <si>
    <t xml:space="preserve">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"Consulta de Valores Pendientes.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
Mediante Memorando ARCOTEL-CADF-2018-1093-M de 24 de julio de 2018 se da respuesta al Memorando ARCOTEL-CPGE-2018-0258-M de 06 de julio de 2018 y se remite el Anexo 3 que contiene el respectivo Plan de Acción de la Dirección Financiera.
</t>
  </si>
  <si>
    <t>Memorando ARCOTEL-DE-2016-0062-M de 16 de mayo de 2016
Memorando ARCOTEL-CTC-2016-0177-M de 06 de mayo de 2016
Memorando ARCOTEL-DPP-2016-0083-M de 19 de mayo de 2016
Memorando ARCOTEL-DGDA-2016-1310-M de 26 de mayo de 2016, 
Memorando ARCOTEL-CCDS-2017-0567-M de 28 de diciembre de 2017
ACTA DE SALIDA (Adrián Haro)
Memorando ARCOTEL-CCDS-2018-0255-M de 04 de abril de 2018</t>
  </si>
  <si>
    <t xml:space="preserve">La DEDA verifica esta información con el informe a los archivos digitales indexados en el SAD En Base.
Con Memorando ARCOTEL-DEDA-2018-0889-M de 27 de marzo de 2018 se remite el reporte de cumplimiento de Recomendaciones de CGE
Referirse a los documentos verificadores colocados en la carpeta compartida ubicada en el Servidor Institucional </t>
  </si>
  <si>
    <t xml:space="preserve">La DEDA verifica esta información con el informe a los archivos digitales indexados en el SAD En Base.
Con Memorando ARCOTEL-DEDA-2018-0889-M de 27 de marzo de 2018 se remite el reporte de cumplimiento de Recomendaciones de CGE
</t>
  </si>
  <si>
    <t xml:space="preserve"> Con  Memorando ARCOTEL- CJDP-2017-0051-M de 20 de enero de 2017, se remite copia de la Sentencia expedida por la Sala Única del Tribunal Distrital No. 1 de lo Contencioso Tributario con sede en el Cantón Quito, en referencia a la devolución del impuesto al valor agregado.   
Se presentó recurso de casación , el cual no ha sido resuelto por el Tribunal hasta la presente fecha.
Memorando ARCOTEL-CJUR-2018-0471-M de 16 de julio de 2018:
1.- ARCOTEL-CJDP-2018-0310-M de 17/ABR/2018
2.- Plan elaborado
1.- La CJDP presenta informe sobre el juicio 17505-23338; se encuentra en espera del auto correspondiente para admitir o no la acción extraordinaria de protección presentada.
2.- En espera que la Corte Constitucional responda en escrito presentado</t>
  </si>
  <si>
    <t xml:space="preserve">El Director Ejecutivo dispone el cumplimiento de la recomendación a la Coordinación General Administrativa Financiera y General Jurídica
Memorando ARCOTEL-CJUR-2018-0471-M de 16 de julio de 2018:
ARCOTEL-CJUR-2018-0202-M de 22/MAR/2018
CJUR, solicita retirar de la matriz de recomendaciones las que no son de competencia de la Coordinación General Jurídica 
FINALIZADO
</t>
  </si>
  <si>
    <r>
      <t xml:space="preserve">El Consejo Nacional de Telecomunicaciones mediante Resolución RTV-757-21-CONATEL-2011 de 20 de octubre de 2011, resuelve modificar los artículos 31 y 41 del Reglamento de Radiocomunicaciones
</t>
    </r>
    <r>
      <rPr>
        <i/>
        <sz val="8"/>
        <color theme="1"/>
        <rFont val="Arial"/>
        <family val="2"/>
      </rPr>
      <t xml:space="preserve">CRDE: De conformidad con los antecedentes que ya han sido expuestos anteriormente, se puede evidenciar que la recomendación orientada al cambio de documentos por dispositivos, tal como fue emitida en su momento, fue cumplida con Resolución RTV-757-21-CONATEL-2011.
</t>
    </r>
    <r>
      <rPr>
        <sz val="8"/>
        <color theme="1"/>
        <rFont val="Arial"/>
        <family val="2"/>
      </rPr>
      <t xml:space="preserve">Mediante Memorando ARCOTEL-CREG-2018-0338-M de 17 de julio de 2018 se remite el Anexo 3 que contiene los Planes de Acción para el cumplimiento de las Recomendaciones de CREG, CRDE, CRDM y CRDS. 
</t>
    </r>
    <r>
      <rPr>
        <i/>
        <sz val="8"/>
        <color theme="1"/>
        <rFont val="Arial"/>
        <family val="2"/>
      </rPr>
      <t xml:space="preserve">
</t>
    </r>
  </si>
  <si>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color theme="1"/>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color theme="1"/>
        <rFont val="Arial"/>
        <family val="2"/>
      </rPr>
      <t xml:space="preserve">                                                               
</t>
    </r>
  </si>
  <si>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color theme="1"/>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color theme="1"/>
        <rFont val="Arial"/>
        <family val="2"/>
      </rPr>
      <t xml:space="preserve">                                                         
</t>
    </r>
  </si>
  <si>
    <r>
      <t xml:space="preserve">Con Resolución ST-2013-0242 se expidió el procedimiento para efectuar el control de la calidad del Servicio Móvil Avanzado (SMA).
Mediante Memorando ARCOTEL-DE-2016-0039-M de 07 de abril de 2016, la Directora Ejecutiva de la ARCOTEL comunica al Director de Planificación y Proyectos lo siguiente:  
</t>
    </r>
    <r>
      <rPr>
        <i/>
        <sz val="8"/>
        <color theme="1"/>
        <rFont val="Arial"/>
        <family val="2"/>
      </rPr>
      <t xml:space="preserve">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
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t>
    </r>
    <r>
      <rPr>
        <sz val="8"/>
        <color theme="1"/>
        <rFont val="Arial"/>
        <family val="2"/>
      </rPr>
      <t xml:space="preserve">                                                       </t>
    </r>
  </si>
  <si>
    <r>
      <t xml:space="preserve">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
NUMERAL  1.3.1.1.3. Gestión de Tecnologías de la Información y Comunicación
III. Atribuciones y responsabilidades:
</t>
    </r>
    <r>
      <rPr>
        <b/>
        <sz val="8"/>
        <color theme="1"/>
        <rFont val="Arial"/>
        <family val="2"/>
      </rPr>
      <t>b. Dirigir, gestionar y evaluar la implementación del Plan Estratégico de Tecnologías de Información (PETl) para aprobación de la autoridad competente alineado al plan estratégico institucional y a las políticas y objetivos gubernamentales.</t>
    </r>
    <r>
      <rPr>
        <sz val="8"/>
        <color theme="1"/>
        <rFont val="Arial"/>
        <family val="2"/>
      </rPr>
      <t xml:space="preserve">
V. Productos y servicios:
i. Gestión de Planificación Informática y Aseguramiento de la Calidad
</t>
    </r>
    <r>
      <rPr>
        <b/>
        <sz val="8"/>
        <color theme="1"/>
        <rFont val="Arial"/>
        <family val="2"/>
      </rPr>
      <t>2. Propuesta de Pían Estratégico Informático.
3. Informe de ejecución del Plan Estratégico Informático.</t>
    </r>
    <r>
      <rPr>
        <sz val="8"/>
        <color theme="1"/>
        <rFont val="Arial"/>
        <family val="2"/>
      </rPr>
      <t xml:space="preserve">
</t>
    </r>
  </si>
  <si>
    <t xml:space="preserve">Se anexan cur de pagos con formularios de ago. a dic 2016
Se adjunta los comprobantes de pagos  combustible de los meses de enero a abril 2017
Se adjunta los comprobantes de pagos  combustible de los meses de mayo - agosto  2017
Se adjunta los comprobantes de pagos  combustible de los meses de septiembre - diciembre  2017
Se adjunta los comprobantes de pagos  combustible de los meses de enero a marzo 2018
Memorando ARCOTEL-CZO3-2018-1620-M de 20 de julio de 2018:
Se adjunta los comprobantes de pagos  combustible de los meses de abril  a junio 2018
</t>
  </si>
  <si>
    <r>
      <t xml:space="preserve">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
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
 Con  Memorando ARCOTEL- CJDP-2017-0051-M de 20 de enero de 2017, se remite copia de la Sentencia expedida por la Sala Única del Tribunal Distrital No. 1 de lo Contencioso Tributario con sede en el Cantón Quito, en referencia a la devolución del impuesto al valor agregado.   
Se presentó recurso de casación, el cual no ha sido resuelto por el Tribunal hasta la presente fecha.
</t>
    </r>
    <r>
      <rPr>
        <i/>
        <sz val="8"/>
        <color theme="1"/>
        <rFont val="Arial"/>
        <family val="2"/>
      </rPr>
      <t xml:space="preserve">1_CJUR solicita información a la CJDP sobre la recomendación
2_La CJDP remite documento con fe de presentación del recurso de casación, mismo que es la ultima actuación procesal de la ARCOTEL
</t>
    </r>
    <r>
      <rPr>
        <sz val="8"/>
        <color theme="1"/>
        <rFont val="Arial"/>
        <family val="2"/>
      </rPr>
      <t xml:space="preserve">Memorando ARCOTEL-CJUR-2018-0471-M de 16 de julio de 2018:
1.- ARCOTEL-CJDP-2018-0310-M de 17/ABR/2018
2.- Plan elaborado
1.- La CJDP presenta informe sobre el juicio 17505-23338; se encuentra en espera del auto correspondiente para admitir o no la acción extraordinaria de protección presentada.
2.- En espera que la Corte Constitucional responda en escrito presentado
</t>
    </r>
  </si>
  <si>
    <r>
      <t xml:space="preserve">CADT: La concesión de anticipos para los servidores en las instituciones públicas de acuerdo a las directrices del Ministerio de Finanzas esta suspendido.
</t>
    </r>
    <r>
      <rPr>
        <u/>
        <sz val="8"/>
        <color theme="1"/>
        <rFont val="Arial"/>
        <family val="2"/>
      </rPr>
      <t>La recomendación no es aplicable a la presente fecha.</t>
    </r>
    <r>
      <rPr>
        <sz val="8"/>
        <color theme="1"/>
        <rFont val="Arial"/>
        <family val="2"/>
      </rPr>
      <t xml:space="preserve">
La DPCP, concuerda con lo indicado por parte de la CADT</t>
    </r>
    <r>
      <rPr>
        <u/>
        <sz val="8"/>
        <color theme="1"/>
        <rFont val="Arial"/>
        <family val="2"/>
      </rPr>
      <t xml:space="preserve"> </t>
    </r>
    <r>
      <rPr>
        <b/>
        <u/>
        <sz val="8"/>
        <color theme="1"/>
        <rFont val="Arial"/>
        <family val="2"/>
      </rPr>
      <t>la recomendación no es aplicable a la presente</t>
    </r>
    <r>
      <rPr>
        <b/>
        <sz val="8"/>
        <color theme="1"/>
        <rFont val="Arial"/>
        <family val="2"/>
      </rPr>
      <t>,</t>
    </r>
    <r>
      <rPr>
        <sz val="8"/>
        <color theme="1"/>
        <rFont val="Arial"/>
        <family val="2"/>
      </rPr>
      <t xml:space="preserv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
</t>
    </r>
    <r>
      <rPr>
        <b/>
        <sz val="8"/>
        <color theme="1"/>
        <rFont val="Arial"/>
        <family val="2"/>
      </rPr>
      <t xml:space="preserve">
</t>
    </r>
  </si>
  <si>
    <r>
      <t xml:space="preserve">CADT: La concesión de anticipos para los servidores en las instituciones públicas de acuerdo a las directrices del Ministerio de Finanzas esta suspendido.
</t>
    </r>
    <r>
      <rPr>
        <u/>
        <sz val="8"/>
        <color theme="1"/>
        <rFont val="Arial"/>
        <family val="2"/>
      </rPr>
      <t>La recomendación no es aplicable a la presente fecha.</t>
    </r>
    <r>
      <rPr>
        <sz val="8"/>
        <color theme="1"/>
        <rFont val="Arial"/>
        <family val="2"/>
      </rPr>
      <t xml:space="preserve">
La DPCP, concuerda con lo indicado por parte de la CADT</t>
    </r>
    <r>
      <rPr>
        <u/>
        <sz val="8"/>
        <color theme="1"/>
        <rFont val="Arial"/>
        <family val="2"/>
      </rPr>
      <t xml:space="preserve"> </t>
    </r>
    <r>
      <rPr>
        <b/>
        <u/>
        <sz val="8"/>
        <color theme="1"/>
        <rFont val="Arial"/>
        <family val="2"/>
      </rPr>
      <t>la recomendación no es aplicable a la presente</t>
    </r>
    <r>
      <rPr>
        <b/>
        <sz val="8"/>
        <color theme="1"/>
        <rFont val="Arial"/>
        <family val="2"/>
      </rPr>
      <t>,</t>
    </r>
    <r>
      <rPr>
        <sz val="8"/>
        <color theme="1"/>
        <rFont val="Arial"/>
        <family val="2"/>
      </rPr>
      <t xml:space="preserv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
Memorando ARCOTEL-CJUR-2018-0471-M de 16 de julio de 2018:
ARCOTEL-CJUR-2018-0202-M de 22/MAR/2018
CJUR, solicita retirar de la matriz de recomendaciones las que no son de competencia de la Coordinación General Jurídica 
FINALIZADO
</t>
    </r>
    <r>
      <rPr>
        <b/>
        <sz val="8"/>
        <color theme="1"/>
        <rFont val="Arial"/>
        <family val="2"/>
      </rPr>
      <t xml:space="preserve">
</t>
    </r>
  </si>
  <si>
    <r>
      <t xml:space="preserve">CADT: La concesión de anticipos para los servidores en las instituciones públicas de acuerdo a las directrices del Ministerio de Finanzas esta suspendido.
</t>
    </r>
    <r>
      <rPr>
        <u/>
        <sz val="8"/>
        <color theme="1"/>
        <rFont val="Arial"/>
        <family val="2"/>
      </rPr>
      <t>La recomendación no es aplicable a la presente fecha.</t>
    </r>
    <r>
      <rPr>
        <sz val="8"/>
        <color theme="1"/>
        <rFont val="Arial"/>
        <family val="2"/>
      </rPr>
      <t xml:space="preserve">
La DPCP, concuerda con lo indicado por parte de la CADT</t>
    </r>
    <r>
      <rPr>
        <u/>
        <sz val="8"/>
        <color theme="1"/>
        <rFont val="Arial"/>
        <family val="2"/>
      </rPr>
      <t xml:space="preserve"> </t>
    </r>
    <r>
      <rPr>
        <b/>
        <u/>
        <sz val="8"/>
        <color theme="1"/>
        <rFont val="Arial"/>
        <family val="2"/>
      </rPr>
      <t>la recomendación no es aplicable a la presente</t>
    </r>
    <r>
      <rPr>
        <b/>
        <sz val="8"/>
        <color theme="1"/>
        <rFont val="Arial"/>
        <family val="2"/>
      </rPr>
      <t>,</t>
    </r>
    <r>
      <rPr>
        <sz val="8"/>
        <color theme="1"/>
        <rFont val="Arial"/>
        <family val="2"/>
      </rPr>
      <t xml:space="preserv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
Memorando ARCOTEL-CAFI-2018-0511-M de 16 de julio de 2018 
</t>
    </r>
    <r>
      <rPr>
        <b/>
        <sz val="8"/>
        <color theme="1"/>
        <rFont val="Arial"/>
        <family val="2"/>
      </rPr>
      <t xml:space="preserve">
</t>
    </r>
  </si>
  <si>
    <t xml:space="preserve">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
Memorando ARCOTEL-CJUR-2018-0471-M de 16 de julio de 2018:
ARCOTEL-CJUR-2018-0202-M de 22/MAR/2018
CJUR, solicita retirar de la matriz de recomendaciones las que no son de competencia de la Coordinación General Jurídica 
FINALIZADO
</t>
  </si>
  <si>
    <r>
      <t xml:space="preserve">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
(Memorando ARCOTEL-CADA-2017-0305-M de 28 de marzo de 2017)
En el Instructivo para la administración de bienes se establece el tratamiento a los bienes técnicos. Con lo que se cumpliría la recomendación. 
Con Memorando ARCOTEL-CAFI-2018-0240-M de 02 de abril de 2018 se remite el reporte de cumplimiento de Recomendaciones de CGE
(Con Memorando ARCOTEL-CAFI-2018-0249-M de 03 de abril de 2018 se señala que remitió Reporte mediante ARCOTEL-CAFI-2018-0240-M)
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t>
    </r>
    <r>
      <rPr>
        <i/>
        <sz val="8"/>
        <color theme="1"/>
        <rFont val="Arial"/>
        <family val="2"/>
      </rPr>
      <t>"Instructivo para la Administración central y desconcentrada para el uso, manejo y custodia de los bienes de larga duración, bienes de control administrativo y transporte de la Agencia de Regulación y Control de las Telecomunicaciones”</t>
    </r>
    <r>
      <rPr>
        <sz val="8"/>
        <color theme="1"/>
        <rFont val="Arial"/>
        <family val="2"/>
      </rPr>
      <t>,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t>
    </r>
  </si>
  <si>
    <t>Memorando ARCOTEL-CAFI-2018-0553-M 01 agosto 2018
Las unidades requirentes que manejan equipos técnicos, desde hace años manejan el sistema SADEQ, que es el sistema de Administración de Equipos, el sistema, luego del registro, emite el formulario que se adjunta. 
Por lo expuesto me permito indicar que la recomendación ya estaría cumplida
En el Instructivo para la administración de bienes se establece el tratamiento a los bienes técnicos. Con lo que se cumpliría la recomendación. 
Con Memorando ARCOTEL-CAFI-2018-0247-M de 03 de abril de 2018 la  CADA remite el reporte de cumplimiento de Recomendaciones de CGE</t>
  </si>
  <si>
    <r>
      <rPr>
        <u/>
        <sz val="8"/>
        <color theme="1"/>
        <rFont val="Arial"/>
        <family val="2"/>
      </rPr>
      <t xml:space="preserve">En el Instructivo elaborado por la CADA y aprobado por la CADF, para la administración de bienes establece el tratamiento a los equipos de control técnico.  </t>
    </r>
    <r>
      <rPr>
        <sz val="8"/>
        <color theme="1"/>
        <rFont val="Arial"/>
        <family val="2"/>
      </rPr>
      <t xml:space="preserve">
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t>
    </r>
    <r>
      <rPr>
        <b/>
        <sz val="8"/>
        <color theme="1"/>
        <rFont val="Arial"/>
        <family val="2"/>
      </rPr>
      <t xml:space="preserve">Marzo 27: Al concluir cronograma de trabajo para levantamiento de procesos 30 de abril 2018 
Con Memorando ARCOTEL-CPDP-2018-0054-M de 27 de marzo de 2018 se remite el reporte de cumplimiento de Recomendaciones de CGE
</t>
    </r>
    <r>
      <rPr>
        <sz val="8"/>
        <color theme="1"/>
        <rFont val="Arial"/>
        <family val="2"/>
      </rPr>
      <t xml:space="preserve">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t>
    </r>
    <r>
      <rPr>
        <i/>
        <sz val="8"/>
        <color theme="1"/>
        <rFont val="Arial"/>
        <family val="2"/>
      </rPr>
      <t>"Instructivo para la Administración central y desconcentrada para el uso, manejo y custodia de los bienes de larga duración, bienes de control administrativo y transporte de la Agencia de Regulación y Control de las Telecomunicaciones”</t>
    </r>
    <r>
      <rPr>
        <sz val="8"/>
        <color theme="1"/>
        <rFont val="Arial"/>
        <family val="2"/>
      </rPr>
      <t>,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
Memorando ARCOTEL-CPDP-2018-0125-M de 12 de julio de 2018
Julio 12: Conforme directrices de CPDS se remite a CPGE Plan de Acción a fin de dar cumplimiento de esta Recomendación.</t>
    </r>
  </si>
  <si>
    <r>
      <t xml:space="preserve">Anexo 4 del Informe DAI-AI-0284-2017: </t>
    </r>
    <r>
      <rPr>
        <i/>
        <sz val="8"/>
        <color theme="1"/>
        <rFont val="Arial"/>
        <family val="2"/>
      </rPr>
      <t>El  Proyecto de Manual de Descripción, Valoración y Clasificación de Puestos de la ARCOTEL fue remitido  al Ministerio de Trabajo para su aprobación.</t>
    </r>
    <r>
      <rPr>
        <sz val="8"/>
        <color theme="1"/>
        <rFont val="Arial"/>
        <family val="2"/>
      </rPr>
      <t xml:space="preserve">
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
Por actualizar sobre la base de la información que reporten las Unidades Administrativas, en respuesta al Memorando ARCOTEL-CPGE-2017-0285-M de 14-09-2017
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
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Referirse a los documentos verificadores colocados en la carpeta compartida ubicada en el Servidor Institucional
</t>
    </r>
  </si>
  <si>
    <t xml:space="preserve">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Con Memorando ARCOTEL-CJDP-2017-0428-M de 23 de junio de 2017 se recuerda al Abg. David Carrión y Ab. José Miguel Torres efectúen las acciones, gestiones y seguimiento a fin de concretar el cumplimiento de ésta recomendación.
Con Memorando ARCOTEL-CJDP-2017-0872-M de 13 de diciembre de 2017 el Director de Patrocinio y Coactivas dispone al Dr. David Manosalvas, dar cumplimiento a la recomendación del Informe DAI-AI-0301-2016.
Con Memorandos ARCOTEL-CJDP-2018-0232-M de 27 de marzo de 2018 y ARCOTEL-CJUR-2018-0206-M de 27 de marzo de 2018 se remite el reporte de cumplimiento de Recomendaciones de la CGE  correspondientes a CJDP
Memorando ARCOTEL-CJDP-2018-0469-M de 12 de julio de 2018:
1.-ARCOTEL-CJDP-2017-0872-M de 13/DIC/2017
1.- Se le recuerda el cumplimiento de la Recomendación al Abg. David Manosalvas
</t>
  </si>
  <si>
    <t xml:space="preserve">DEAC  señala:
Las recomendaciones fueron solventadas y solucionadas a través de los Memorandos indicados y esta Unidad considera que no requieren de revisión a través del tiempo y son de carácter general.
Con Memorando ARCOTEL-DEAC-2018-0029-M de 29 de marzo de 2018 se remite reporte de cumplimiento de Recomendaciones de CGE
Memorando ARCOTEL-DEAC-2018-0068-M de 09 de julio de 2018
Memorando ARCOTEL-DEAC-2018-0069-M 10 de julio de 2018 Recomendación cumplida. Evidencia se constata en Memorandos emitidos por la DEAC, detallada en la Columna T de ésta matriz.
</t>
  </si>
  <si>
    <t>Con memorando ARCOTEL-CJDA-2017-0063-M de 15 de marzo de 2017, se nombra delegado para seguimiento de las recomendaciones
Con memorando ARCOTEL-CJUR-2017-0209-M de 31 de marzo de 2017, se ratifica el envío de los reportes del primer trimestre de 2017
Con memorando ARCOTEL-CJUR-2017-0389-M de 30 de junio de 2017, se ratifica el cumplimiento del segundo trimestre.
Con memorando ARCOTEL-CJUR-2017-0583-M de 28 de septiembre de 2017, se informa el cumplimiento del Tercer Trimestre
Con memorando ARCOTEL-CJUR-2017-0780-M de 21 de diciembre de 2017, se ratifica el cumplimiento del Cuarto Trimestre 2017.
Memorando ARCOTEL-CJDA-2018-0247-M de 11 de julio de 2018:
Con Memorandos  ARCOTEL-CJDA-2018-0116-M de 21 de marzo de 2018 y  ARCOTEL-CJUR-2018-0206-M de 27 de marzo de 2018 se remite el reporte de cumplimiento de Recomendaciones de la CGE  correspondientes a CJDA
Primer Trimestre de 2018</t>
  </si>
  <si>
    <t>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
Con Memorando ARCOTEL-CJDI-2018-0149-M de 27 de marzo de 2018 y  ARCOTEL-CJUR-2018-0206-M de 27 de marzo de 2018 se remite el reporte de cumplimiento de Recomendaciones de la CGE  correspondientes a CJDI
Memorando ARCOTEL-CJDI-2018-0355-M de 12 de julio de 2018:
1.- ARCOTEL-CJDI-2018-0355-M de 12 de julio  de 2018
2.- INFORME DE EVALUACION DE RECOMENDACIONES
1.- La CJDI adjunta el informe de cumplimiento de las recomendaciones
2.- Informe de cumplimiento de las recomendaciones de Auditoria Interna y Contraloría General del Estado</t>
  </si>
  <si>
    <r>
      <rPr>
        <u/>
        <sz val="8"/>
        <color theme="1"/>
        <rFont val="Arial"/>
        <family val="2"/>
      </rPr>
      <t xml:space="preserve">Con la emisión del INSTRUCTIVO por parte de CADA.
Recomendación estaría cumplida.  
</t>
    </r>
    <r>
      <rPr>
        <i/>
        <sz val="8"/>
        <color theme="1"/>
        <rFont val="Arial"/>
        <family val="2"/>
      </rPr>
      <t>(Referirse al documento verificador colocado en la carpeta compartida ubicada en el Servidor Institucional - CADA;  Instructivo aprobado con firma del Coordinador General Administrativo Financiero)</t>
    </r>
    <r>
      <rPr>
        <sz val="8"/>
        <color theme="1"/>
        <rFont val="Arial"/>
        <family val="2"/>
      </rPr>
      <t xml:space="preserve">
Sin embargo, la CPDP se encuentra en el levantamiento y diagramación de procesos, dentro de ellos los de CAFI.- BIENES DE LARGA DURACIÓN (Administrativo), de conformidad a las nuevas competencias del Estatuto Orgánico de Gestión Organizacional por Procesos de la ARCOTEL.
Marzo 27: Al concluir cronograma de trabajo para levantamiento de procesos 30 de abril 2018 
Con Memorando ARCOTEL-CPDP-2018-0054-M de 27 de marzo de 2018 se remite el reporte de cumplimiento de Recomendaciones de CGE
</t>
    </r>
  </si>
  <si>
    <t>Con Memorando ARCOTEL-CZO4-2018-0222-M de 27 de marzo de 2018 se remite el reporte de cumplimiento de Recomendaciones de CGE                                                 
Memorando ARCOTEL-CZO4-2018-0513-M de 24 de julio de 2018 :  MEMORANDO ARCOTEL-CZO4-2018-0510-M</t>
  </si>
  <si>
    <r>
      <t xml:space="preserve">De acuerdo con el Estatuto Orgánico por Procesos le corresponde a la Coordinación Administrativa Financiera y a la Dirección de Patrocinio y Coactivas dar cumplimiento a ésta a recomendación                                   
Mediante Memorando ARCOTEL-CJUR-2017-0136-M de 6 de marzo de 2017, el señor Coordinador General Jurídico dispone a la Dirección de Patrocinio y Coactivas, dar cumplimiento oportuno a las recomendaciones.
Mediante Memorando ARCOTEL-CJUR-2017-0157-M de 10 de marzo de 2017 el, Coordinador General Jurídico, insiste en que la Dirección de Patrocinio y Coactivas de cumplimiento a la citada recomendación .
 Mediante correo electrónico el Director de Patrocinio y Coactivas, Dr. José Luis Peñaherrera solicita a la Ing. Mariam López se sirva disponer que un funcionario de esa Dirección colabore directamente con el Ab. José Miguel Torres para el cumplimiento de esta recomendación.  
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
Con Memorando ARCOTEL-CJUR-2017-0550-M de 13 de septiembre de 2017, el Abg. Edgar Flores Coordinador General Jurídico, insiste a la Coordinación Administrativa Financiera,  en la necesidad de informar sobre el tema en mención.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
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t>
    </r>
    <r>
      <rPr>
        <i/>
        <sz val="8"/>
        <color theme="1"/>
        <rFont val="Arial"/>
        <family val="2"/>
      </rPr>
      <t xml:space="preserve">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t>
    </r>
    <r>
      <rPr>
        <sz val="8"/>
        <color theme="1"/>
        <rFont val="Arial"/>
        <family val="2"/>
      </rPr>
      <t xml:space="preserve">
Con Memorando ARCOTEL-CJUR-2018-0206-M de 27 de marzo de 2018 se remite el reporte de cumplimiento de las Recomendaciones de CGE correspondiente a CJUR
Mediante </t>
    </r>
    <r>
      <rPr>
        <b/>
        <sz val="8"/>
        <color theme="1"/>
        <rFont val="Arial"/>
        <family val="2"/>
      </rPr>
      <t>Memorando ARCOTEL-CJUR-2018-0207-M de 27 de marzo de 2018</t>
    </r>
    <r>
      <rPr>
        <sz val="8"/>
        <color theme="1"/>
        <rFont val="Arial"/>
        <family val="2"/>
      </rPr>
      <t xml:space="preserve">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t>
    </r>
    <r>
      <rPr>
        <b/>
        <sz val="8"/>
        <color theme="1"/>
        <rFont val="Arial"/>
        <family val="2"/>
      </rPr>
      <t xml:space="preserve"> puntualizando que se debe proceder a cambiar las “siglas responsable” de  CJUR  a  CJDP</t>
    </r>
    <r>
      <rPr>
        <sz val="8"/>
        <color theme="1"/>
        <rFont val="Arial"/>
        <family val="2"/>
      </rPr>
      <t xml:space="preserve">.
Memorando ARCOTEL-CJDP-2018-0469-M de 12 de julio de 2018:
1.-ARCOTEL-CJUR-2018-0207-M de 27 de marzo de 2018
2.-ARCOTEL-CJDP-2018-0359-M de 9 de mayo de 2018
3.-ARCOTEL-CAFI-2018-0396-M de 6 de junio de 2018
1.- Se asignan las recomendaciones a la CJDP
2.- Se realiza la consulta a CAFI a fin de incluir las recomendaciones en la Normativa (instructivo o reglamento)
3.- CAFI solicita remitir las políticas internas
</t>
    </r>
  </si>
  <si>
    <r>
      <t xml:space="preserve">CPDP se encuentra en el levantamiento y diagramación de procesos, dentro de ellos los de CAFI.- BIENES DE LARGA DURACIÓN (Administrativo-Financiero), de conformidad a las nuevas competencias del Estatuto Orgánico de Gestión Organizacional por Procesos de la ARCOTEL.
Marzo 27: Al concluir cronograma de trabajo para levantamiento de procesos 30 de abril 2018
Con Memorando ARCOTEL-CPDP-2018-0054-M de 27 de marzo de 2018 se remite el reporte de cumplimiento de Recomendaciones de CGE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Memorando ARCOTEL-CPDP-2018-0125-M de 12 de julio de 2018
</t>
    </r>
    <r>
      <rPr>
        <b/>
        <sz val="8"/>
        <color theme="1"/>
        <rFont val="Arial"/>
        <family val="2"/>
      </rPr>
      <t xml:space="preserve">Julio 12: Conforme directrices de CPDS se remite a CPGE Plan de Acción a fin de dar cumplimiento de esta Recomendación.
</t>
    </r>
    <r>
      <rPr>
        <sz val="8"/>
        <color theme="1"/>
        <rFont val="Arial"/>
        <family val="2"/>
      </rPr>
      <t>Memorando ARCOTEL-CPDP-2018-0143-M del 27 de agosto de 2018, el Director de Procesos, Calidad, Servicios y Cambio y Cultura informa que para el cumplimiento de la recomendación se acordó documentar un procedimiento para la Conciliación de Inventarios, mismo que fue aprobado por la dicha Dirección, para aplicación por  parte de las unidades involucradas.</t>
    </r>
  </si>
  <si>
    <r>
      <t xml:space="preserve">CPDP se encuentra en el levantamiento y diagramación de procesos, dentro de ellos los de CAFI.- BIENES DE LARGA DURACIÓN /BAJA DE BIENES (Administrativo), de conformidad a las nuevas competencias del Estatuto Orgánico de Gestión Organizacional por Procesos de la ARCOTEL.
Marzo 27: Al concluir cronograma de trabajo para levantamiento de procesos 30 de abril 2018   
Con Memorando ARCOTEL-CPDP-2018-0054-M de 27 de marzo de 2018 se remite el reporte de cumplimiento de Recomendaciones de CGE
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Memorando ARCOTEL-CPDP-2018-0125-M de 12 de julio de 2018
</t>
    </r>
    <r>
      <rPr>
        <b/>
        <sz val="8"/>
        <color theme="1"/>
        <rFont val="Arial"/>
        <family val="2"/>
      </rPr>
      <t>Julio 12: Conforme directrices de CPDS se remite a CPGE Plan de Acción a fin de dar cumplimiento de esta Recomendación.</t>
    </r>
  </si>
  <si>
    <r>
      <t xml:space="preserve">Memorando ARCOTEL-CAFI-2017-0158-M de 28 de marzo de 2017
Memorando ARCOTEL-CAFI-2017-0429-M de 26 de julio de 2017
Memorando ARCOTEL-CPGE-2017-0355-M de 26 de octubre de 2017
Memorando ARCOTEL-CAFI-2017-0651-M de 31 de octubre de 2017
Memorando ARCOTEL-CAFI-2018-0240-M de 02 de abril de 2018
Memorando ARCOTEL-CAFI-2018-0249-M de 03 de abril de 2018
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
</t>
    </r>
    <r>
      <rPr>
        <b/>
        <sz val="8"/>
        <color theme="1"/>
        <rFont val="Arial"/>
        <family val="2"/>
      </rPr>
      <t>CZO5:</t>
    </r>
    <r>
      <rPr>
        <sz val="8"/>
        <color theme="1"/>
        <rFont val="Arial"/>
        <family val="2"/>
      </rPr>
      <t xml:space="preserve">  Mediante Circular ARCOTEL-CZO5-2018-0001-C de 23 de julio de 2018, el Coordinador Zonal 5, en relación a la Recomendación 1 del Informe 0004-ARCOTEL-AI-2016  (DAI-AI-0066-2017) solicita a la Licenciada Angélica Quintana, Asistente Profesional 4, y a la Contadora Mariana Barros, Especialista Jefe 1, como responsables de las actividades de talento humano y seguimiento de Recomendaciones CGE de la CZO5, que en virtud de lo dispuesto por el Coordinador General Administrativo Financiero en la Circular ARCOTEL-CAFI-2018-0005-C, considerar y dar estricto cumplimiento a la recomendación indicada en el Informe 0004-ARCOTEL-AI-2016 (DAI-AI-0066-2017).
</t>
    </r>
  </si>
  <si>
    <r>
      <t xml:space="preserve">Mediante Memo ARCOTEL-CPDT-2018-0185-M se remite reporte de cumplimiento de Recomendaciones de la CPDT correspondiente al Primer Trimestre 2018, puntualizando:
Conforme lo notificado por la CPDT: 
"Actualmente,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t>
    </r>
    <r>
      <rPr>
        <u/>
        <sz val="8"/>
        <color theme="1"/>
        <rFont val="Arial"/>
        <family val="2"/>
      </rPr>
      <t>La CPDT notifica que esta recomendación se encuentra cumplida.</t>
    </r>
    <r>
      <rPr>
        <sz val="8"/>
        <color theme="1"/>
        <rFont val="Arial"/>
        <family val="2"/>
      </rPr>
      <t xml:space="preserve">
</t>
    </r>
  </si>
  <si>
    <r>
      <t xml:space="preserve">La Coordinación Técnica de Control  no realiza procedimientos financieros, tan solo técnicos; sin embargo, la Coordinación Técnica de Títulos Habilitantes, en la parte III de Atribuciones y responsabilidades literal f) señala </t>
    </r>
    <r>
      <rPr>
        <i/>
        <sz val="8"/>
        <color theme="1"/>
        <rFont val="Arial"/>
        <family val="2"/>
      </rPr>
      <t>“Coordinar, monitorear y supervisar la aplicación de procedimientos para la liquidación y reliquidación de los valores establecidos en el ordenamiento jurídico vigente y en los títulos habilitantes”</t>
    </r>
    <r>
      <rPr>
        <sz val="8"/>
        <color theme="1"/>
        <rFont val="Arial"/>
        <family val="2"/>
      </rPr>
      <t>, conforme el Estatuto Orgánico de Gestión Organizacional por Procesos, publicada el 14 de junio de 2017.
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Referirse a los documentos verificadores colocados en la carpeta compartida ubicada en el Servidor Institucional.
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t>
    </r>
  </si>
  <si>
    <r>
      <t xml:space="preserve">Se realizó un trabajo preliminar de levantamiento de juicios coactivos y cruce de cartera,  se identificó diferencias las cuales deben ser sustentadas
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
</t>
    </r>
    <r>
      <rPr>
        <i/>
        <sz val="8"/>
        <color theme="1"/>
        <rFont val="Arial"/>
        <family val="2"/>
      </rPr>
      <t>En función de dar cumplimiento de la misma se remite copia del ACTA DE CONCILIACIÓN DE LA INFORMACIÓN DE LAS CUENTAS POR COBRAR QUE SE ENCUENTRAN CON JUICIO COACTIVO Y SIN JUICIO COACTIVO AL 31 DE DICIEMBRE DE 2017",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"Gestionar envío de facturas y/o Resoluciones sin juicio a la Dirección de Patrocinio y Coactivas. Coordinar con Tesorería General y Zonales"</t>
    </r>
    <r>
      <rPr>
        <sz val="8"/>
        <color theme="1"/>
        <rFont val="Arial"/>
        <family val="2"/>
      </rPr>
      <t xml:space="preserve">.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Referirse a los documentos verificadores colocados en la carpeta compartida ubicada en el Servidor Institucional </t>
    </r>
  </si>
  <si>
    <r>
      <t xml:space="preserve">Anexo 4 del Informe DAI-AI-0284-2017:  </t>
    </r>
    <r>
      <rPr>
        <i/>
        <sz val="8"/>
        <color theme="1"/>
        <rFont val="Arial"/>
        <family val="2"/>
      </rPr>
      <t>En razón de que los CONTRATOS PRG-2012-100 y DCP-2014-013, se encuentran en ejecución y debiendo  ser liquidados y cobrados  los costos indirectos a su terminación</t>
    </r>
    <r>
      <rPr>
        <sz val="8"/>
        <color theme="1"/>
        <rFont val="Arial"/>
        <family val="2"/>
      </rPr>
      <t xml:space="preserve">
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Acta de Entrega Recepción finalización Contrato PRG-2013-010  
 Contratos PRG-2012-100 Y DCP-2014-013
Se adjunta el acta de entrega - recepción del contrato PRG-2013-010
Los contratos PRG-2012-100 Y DCP-2014-013 corresponden al contrato principal y contrato complementario del Diseño de pliegos para la construcción del nuevo edificio de la SUPERTEL.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</si>
  <si>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r>
      <t xml:space="preserve">Anexo 4 del Informe DAI-AI-0284-2017:  </t>
    </r>
    <r>
      <rPr>
        <i/>
        <sz val="8"/>
        <color theme="1"/>
        <rFont val="Arial"/>
        <family val="2"/>
      </rPr>
      <t>En razón de que los CONTRATOS PRG-2012-100 y DCP-2014-013, se encuentran en ejecución y debiendo  ser liquidados y cobrados  los costos indirectos a su terminación</t>
    </r>
    <r>
      <rPr>
        <sz val="8"/>
        <color theme="1"/>
        <rFont val="Arial"/>
        <family val="2"/>
      </rPr>
      <t xml:space="preserve">
Mediante Acta de Entrega Recepción se da por finalizado el contrato PRG-2013-010 para la Fiscalización del Contrato de Construcción del Laboratorio de Homologación y Restauración del Edificio de Calderón.  Se adjunta el acta de entrega - recepción del contrato PRG-2013-010
Los contratos PRG-2012-100 Y DCP-2014-013 corresponden al contrato principal y contrato complementario del Diseño de pliegos para la construcción del nuevo edificio de la SUPERTEL. 
Con Memorando ARCOTEL-CAFI-2018-0247-M de 03 de abril de 2018 la  CADA remite el reporte de cumplimiento de Recomendaciones de CGE
Referirse a los documentos verificadores colocados en la carpeta compartida ubicada en el Servidor Institucional</t>
    </r>
  </si>
  <si>
    <r>
      <t>Anexo 4 del Informe DAI-AI-0284-2017:</t>
    </r>
    <r>
      <rPr>
        <i/>
        <sz val="8"/>
        <color theme="1"/>
        <rFont val="Arial"/>
        <family val="2"/>
      </rPr>
      <t xml:space="preserve"> En razón de que los CONTRATOS PRG-2012-100 y DCP-2014-013, se encuentran en ejecución y debiendo  ser liquidados y cobrados  los costos indirectos y las multas a su terminación.</t>
    </r>
    <r>
      <rPr>
        <sz val="8"/>
        <color theme="1"/>
        <rFont val="Arial"/>
        <family val="2"/>
      </rPr>
      <t xml:space="preserve">
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
CADA
Memorando ARCOTEL-CADA-2017-0598-M de 19 de junio de 2017
En el citado memorando el Administrador del contrato expone los justificativos para no aplicar multas por cuanto la demora en la entrega del producto final no se le puede imputar al consultor, sino al Municipio de Quito. 
Con Memorando ARCOTEL-CAFI-2018-0240-M de 02 de abril de 2018 se remite el reporte de cumplimiento de Recomendaciones de CGE
(Con Memorando ARCOTEL-CAFI-2018-0249-M de 03 de abril de 2018 se señala que remitió Reporte mediante ARCOTEL-CAFI-2018-0240-M)
Referirse a los documentos verificadores colocados en la carpeta compartida ubicada en el Servidor Institucional </t>
    </r>
  </si>
  <si>
    <r>
      <t xml:space="preserve">Anexo 4 del Informe DAI-AI-0284-2017: </t>
    </r>
    <r>
      <rPr>
        <i/>
        <sz val="8"/>
        <color theme="1"/>
        <rFont val="Arial"/>
        <family val="2"/>
      </rPr>
      <t>En razón de que los CONTRATOS PRG-2012-100 y DCP-2014-013, se encuentran en ejecución y debiendo  ser liquidados y cobrados  los costos indirectos y las multas a su terminación.</t>
    </r>
    <r>
      <rPr>
        <sz val="8"/>
        <color theme="1"/>
        <rFont val="Arial"/>
        <family val="2"/>
      </rPr>
      <t xml:space="preserve">
Mediante Memorando ARCOTEL-CADA-2017-0598-M de 19 de junio de 2017, el administrador del Contrato  presente un informe a la Directora Administrativa sobre el estado de ejecución del contrato
En el citado memorando el Administrador del contrato expone los justificativos para no aplicar multas por cuanto la demora en la entrega del producto final no se le puede imputar al consultor, sino al Municipio de Quito. 
Con Memorando ARCOTEL-CAFI-2018-0247-M de 03 de abril de 2018 la  CADA remite el reporte de cumplimiento de Recomendaciones de CGE
Referirse a los documentos verificadores colocados en la carpeta compartida ubicada en el Servidor Institucional
</t>
    </r>
  </si>
  <si>
    <r>
      <t xml:space="preserve">Memorando ARCOTEL-CAFI-2018-0553-M 01 agosto 2018
Con fecha 11 de mayo de 2018, se procedió a suscribir el Acta de entrega - Recepción de los Contratos, en la citada Acta se hace constar los descuentos al Consultor, por concepto de Multas y Gastos indirectos señalados en la presente  recomendación
Anexo 4 del Informe DAI-AI-0284-2017: </t>
    </r>
    <r>
      <rPr>
        <i/>
        <sz val="8"/>
        <color theme="1"/>
        <rFont val="Arial"/>
        <family val="2"/>
      </rPr>
      <t>En razón de que los CONTRATOS PRG-2012-100 y DCP-2014-013, se encuentran en ejecución y debiendo  ser liquidados y cobrados  los costos indirectos y las multas a su terminación.</t>
    </r>
    <r>
      <rPr>
        <sz val="8"/>
        <color theme="1"/>
        <rFont val="Arial"/>
        <family val="2"/>
      </rPr>
      <t xml:space="preserve">
Mediante Memorando ARCOTEL-CADA-2017-0598-M de 19 de junio de 2017, el administrador del Contrato  presente un informe a la Directora Administrativa sobre el estado de ejecución del contrato
En el citado memorando el Administrador del contrato expone los justificativos para no aplicar multas por cuanto la demora en la entrega del producto final no se le puede imputar al consultor, sino al Municipio de Quito. 
Con Memorando ARCOTEL-CAFI-2018-0247-M de 03 de abril de 2018 la  CADA remite el reporte de cumplimiento de Recomendaciones de CGE
Referirse a los documentos verificadores colocados en la carpeta compartida ubicada en el Servidor Institucional
</t>
    </r>
  </si>
  <si>
    <r>
      <t xml:space="preserve">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
</t>
    </r>
    <r>
      <rPr>
        <i/>
        <sz val="8"/>
        <color theme="1"/>
        <rFont val="Arial"/>
        <family val="2"/>
      </rPr>
      <t>1_CJUR designa a la Sra. Yolanda Bueno
2_CJUR designa a la Abg. Ana Salcedo
3_La Abg. Ana Salcedo no acepta la designación
4_CJUR designa al Sr. Víctor Guachi</t>
    </r>
    <r>
      <rPr>
        <sz val="8"/>
        <color theme="1"/>
        <rFont val="Arial"/>
        <family val="2"/>
      </rPr>
      <t xml:space="preserve">
Con Memorando ARCOTEL-CJUR-2018-0206-M de 27 de marzo de 2018 se remite el reporte de cumplimiento de las Recomendaciones de CGE correspondiente a CJUR
Memorando ARCOTEL-CJUR-2018-0471-M de 16 de julio de 2018:
1.- Informe de seguimiento de las recomendaciones del 1er trimestre
2.- ARCOTEL-CJUR-2018-0437-M
1.- Con la emisión del Informe se deja constancia del seguimiento de la recomendaciones
2.- Con este memorando se actualiza la delegación</t>
    </r>
  </si>
  <si>
    <t>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Con Memorandos ARCOTEL-CJDP-2018-0232-M de 27 de marzo de 2018 y ARCOTEL-CJUR-2018-0206-M de 27 de marzo de 2018 se remite el reporte de cumplimiento de Recomendaciones de la CGE  correspondientes a CJDP
Memorando ARCOTEL-CJDP-2018-0469-M de 12 de julio de 2018:
1.- ARCOTEL-CJDP-2018-0439-M de 25 de junio de 2018
2.- ARCOTEL-CJDP-2018-0437-M de 27 de junio de 2018
1.- CJDP delega al Servidor para el seguimiento de recomendaciones
2.- CJUR notifica a CPGE de la delegación</t>
  </si>
  <si>
    <t xml:space="preserve">Con memorando ARCOTEL-CJDA-2018-0110-M de 20 de marzo de 2018, se nombra delegada a la Abg. Ana Salcedo Arcos,  para seguimiento de las recomendaciones
Memorando ARCOTEL-CJDA-2018-0247-M de 11 de julio de 2018:
Con Memorandos  ARCOTEL-CJDA-2018-0116-M de 21 de marzo de 2018 y  ARCOTEL-CJUR-2018-0206-M de 27 de marzo de 2018 se remite el reporte de cumplimiento de Recomendaciones de la CGE  correspondientes a CJDA
del Primer Trimestre de 2018
</t>
  </si>
  <si>
    <t>El señor Mauricio Calderón mediante el memorando de la referencia, fue designado para asistir al Taller que trató los planes de acción e implementación de las recomendaciones emitidas por los organismos de control.
Con Memorando ARCOTEL-CJDI-2018-0149-M de 27 de marzo de 2018 y  ARCOTEL-CJUR-2018-0206-M de 27 de marzo de 2018 se remite el reporte de cumplimiento de Recomendaciones de la CGE  correspondientes a CJDI
Memorando ARCOTEL-CJDI-2018-0355-M de 12 de julio de 2018:
1.- ARCOTEL-CJDI-2018-0315-M de 25 de junio de 2018 
1.- Se nombra a la Dra. Judith Quishpe como delegada para el seguimiento de las recomendaciones</t>
  </si>
  <si>
    <t xml:space="preserve">Se designó a los ingenieros Marlon J. Cartagena y Cristian Arce como responsables de este proceso 
Con Memorando ARCOTEL-CCDS-2018-0255-M de 04 de abril de 2018 se remite el reporte de cumplimiento de Recomendaciones de CGE
Memorando ARCOTEL-CCDS-2018-0398-M de 20 de julio de 2018 : Con Memorando ARCOTEL-CCDS-2018-0351-M de 4 de julio de 2018, se reitera la designación de los Ings. Marlon J. Cartagena y Cristian Arce como responsables de este proceso 
</t>
  </si>
  <si>
    <t>DEAC   señala:
Las recomendaciones fueron solventadas y solucionadas a través de los Memorandos indicados y esta Unidad considera que no requieren de revisión a través del tiempo y son de carácter general.
Con Memorando ARCOTEL-DEAC-2018-0029-M de 29 de marzo de 2018 se remite reporte de cumplimiento de Recomendaciones de CGE
Memorando ARCOTEL-DEAC-2018-0068-M de 09 de julio de 2018
Memorando ARCOTEL-DEAC-2018-0069-M 10 de julio de 2018 Actualización y ratificación del servidor de la DEAC  a cargo del seguimientos de las recomendaciones de la CGE y DAI. Memorando No. ARCOTEL-DEAC-2018-0065-M de fecha 29 de junio de 2018</t>
  </si>
  <si>
    <r>
      <t>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t>
    </r>
    <r>
      <rPr>
        <b/>
        <sz val="8"/>
        <color theme="1"/>
        <rFont val="Arial"/>
        <family val="2"/>
      </rPr>
      <t xml:space="preserve"> se adjunta </t>
    </r>
    <r>
      <rPr>
        <sz val="8"/>
        <color theme="1"/>
        <rFont val="Arial"/>
        <family val="2"/>
      </rPr>
      <t xml:space="preserve">Memorando No. ARCOTEL-CJDP-2016-0170-M de 19 de octubre de 2016, señalando que la recomendación citada no corresponde su cumplimiento a la Dirección de Patrocinio y Coactivas 
CONCLUIDO
</t>
    </r>
    <r>
      <rPr>
        <i/>
        <sz val="8"/>
        <color theme="1"/>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
Memorando ARCOTEL-CJUR-2018-0471-M de 16 de julio de 2018:
ARCOTEL-CJUR-2018-0202-M de 22/MAR/2018
CJUR, solicita retirar de la matriz de recomendaciones las que no son de competencia de la Coordinación General Jurídica 
FINALIZADO</t>
    </r>
  </si>
  <si>
    <r>
      <t xml:space="preserve">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CONCLUIDO
</t>
    </r>
    <r>
      <rPr>
        <i/>
        <sz val="8"/>
        <color theme="1"/>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
Memorando ARCOTEL-CJUR-2018-0471-M de 16 de julio de 2018:
ARCOTEL-CJUR-2018-0202-M de 22/MAR/2018
CJUR, solicita retirar de la matriz de recomendaciones las que no son de competencia de la Coordinación General Jurídica 
FINALIZADO</t>
    </r>
  </si>
  <si>
    <r>
      <t xml:space="preserve">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
Mediante Memorando No. ARCOTEL-CJUR-2017-0057-M de 27 de enero de 2017, el señor Coordinador General Jurídico dispone a las Direcciones de Asesoría Jurídica, Patrocinio y Coactivas y a Impugnaciones, dar cumplimiento oportuno y cabal a las recomendaciones de la CGE y de la DAIN 
</t>
    </r>
    <r>
      <rPr>
        <i/>
        <sz val="8"/>
        <color theme="1"/>
        <rFont val="Arial"/>
        <family val="2"/>
      </rPr>
      <t>1_El encargado de la administración del contrato presenta al Director de Patrocinio y Coactivas el informe de avance (INFORME 001-03-2018- DM -CIAM 005-2016 PROCEDIMIENTO ARBITRAL</t>
    </r>
    <r>
      <rPr>
        <sz val="8"/>
        <color theme="1"/>
        <rFont val="Arial"/>
        <family val="2"/>
      </rPr>
      <t xml:space="preserve">
Memorando ARCOTEL-CJUR-2018-0471-M de 16 de julio de 2018:
1.- ARCOTEL-CJDP-2018-0209-M de 16/MAR/2018
1.- Se conoce el avance del contrato ARCOTEL-012-2016</t>
    </r>
  </si>
  <si>
    <r>
      <t xml:space="preserve">Anexo 4 del Informe DAI-AI-0284-2017: </t>
    </r>
    <r>
      <rPr>
        <i/>
        <sz val="8"/>
        <color theme="1"/>
        <rFont val="Arial"/>
        <family val="2"/>
      </rPr>
      <t>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t>
    </r>
    <r>
      <rPr>
        <sz val="8"/>
        <color theme="1"/>
        <rFont val="Arial"/>
        <family val="2"/>
      </rPr>
      <t xml:space="preserve">
Mediante Memorando  ARCOTEL-CAF-2016-0079-M de 06 de abril de 2016, se notifica a la Dirección Administrativa y Financiera sobre las recomendaciones que deben ser cumplidas.</t>
    </r>
  </si>
  <si>
    <t xml:space="preserve">Memorando No. ARCOTEL-CJDP-2017-0118-M de 14 de marzo de 2017, se envía al Director de Talento Humano, copia del Acta de entrega recepción del Dr. Alberto Yépez  con información física y digital de procesos coactivos suscrita el 05/08/2016.
Con fecha 2017-05-31 el Dr. José Luis Peñaherrera Vejar entrega el Informe de Actividades de los años 2016-2017 realizada por la Dirección de Patrocinio y Coactivas.
Con fecha 30 de agosto de 2017 el Abg. Cristian Llerena entrega Hoja de Paz y Salvo en el que consta el Informe de fin de Gestión a la Dirección de Talento Humano.
Con Memorandos ARCOTEL-CJDP-2018-0232-M de 27 de marzo de 2018 y ARCOTEL-CJUR-2018-0206-M de 27 de marzo de 2018 se remite el reporte de cumplimiento de Recomendaciones de la CGE  correspondientes a CJDP
Memorando ARCOTEL-CJDP-2018-0469-M de 12 de julio de 2018:
Informe de gestión y ACTA de la Dra. Sandra Cabezas
Presenta informe y ACTA por traslado a otra Unidad de la ARCOTEL 
</t>
  </si>
  <si>
    <r>
      <t xml:space="preserve">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
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
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Mediante Memorando ARCOTEL-CTRP-2018-0325-M de 12 de julio de 2018, relacionado con la Recomendación 1 del Informe DAI-AI-0076-2016, el Responsable de la Unidad Técnica de Registro Público comunica a la Directora de Talento Humano (E) lo siguiente:  </t>
    </r>
    <r>
      <rPr>
        <i/>
        <sz val="8"/>
        <color theme="1"/>
        <rFont val="Arial"/>
        <family val="2"/>
      </rPr>
      <t>“En razón que la Ing. Nelly Cahuasqui, funcionaria que se encontraba laborando en la Unidad de Registro Público de Telecomunicaciones, pasó a laborar al lugar de donde provenía de la Dirección Técnica de Títulos Habilitantes del Espectro Radioeléctrico; y, en su lugar regresó la Abg. Jadira Guamaní, en tal sentido; con la finalidad de dar cumplimiento a la mencionada recomendación; adjunto en archivo Pdf en el sistema Quipux el ACTA DE ENTREGA RECEPCION suscrita entre las servidoras entrante y la saliente, y el INFORME DE GESTION de la Ing. Cahuasqui”</t>
    </r>
    <r>
      <rPr>
        <sz val="8"/>
        <color theme="1"/>
        <rFont val="Arial"/>
        <family val="2"/>
      </rPr>
      <t xml:space="preserve">.
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t>
    </r>
  </si>
  <si>
    <t>Con memorando ARCOTEL-CJDA-2017-0064-M de 15 de marzo de 2017, se solicita documentos del movimiento temporal o definitivo de servidores de la CJDA
Actas de 31 de mayo de 2017, con la cual entrega los trámites digitales pendientes y documentos para archivo.
En el Informe de Labores consta información de documentos virtuales y físicos.
En los Informes de Labores constan la información de entrega de archivos
Acta de Entrega Recepción de Dr. Edison Pozo de fecha 2 de febrero de 2018.
Informe de Gestión de la Dra. Verónica Guacho  de fecha 12 de enero de 2018.
Informe de Gestión de la Abg. Ana Salcedo Arcos de fecha 12 de marzo de 2018
Memorando ARCOTEL-CJDA-2018-0247-M de 11 de julio de 2018
Informe de gestión del señor Víctor Guachi de fecha 26 de febrero de 2018
Informe de Gestión de la señora Erika Cabrera de fecha 09 de abril de 2018</t>
  </si>
  <si>
    <r>
      <rPr>
        <b/>
        <sz val="8"/>
        <color theme="1"/>
        <rFont val="Arial"/>
        <family val="2"/>
      </rPr>
      <t>AÑO 2017</t>
    </r>
    <r>
      <rPr>
        <sz val="8"/>
        <color theme="1"/>
        <rFont val="Arial"/>
        <family val="2"/>
      </rPr>
      <t>: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t>
    </r>
    <r>
      <rPr>
        <b/>
        <sz val="8"/>
        <color theme="1"/>
        <rFont val="Arial"/>
        <family val="2"/>
      </rPr>
      <t xml:space="preserve"> AÑO 2018</t>
    </r>
    <r>
      <rPr>
        <sz val="8"/>
        <color theme="1"/>
        <rFont val="Arial"/>
        <family val="2"/>
      </rPr>
      <t>: Se produjo el cambio de las doctoras Rosa Marín y Verónica Huacho.
Con Memorando ARCOTEL-CJDI-2018-0149-M de 27 de marzo de 2018 y  ARCOTEL-CJUR-2018-0206-M de 27 de marzo de 2018 se remite el reporte de cumplimiento de Recomendaciones de la CGE  correspondientes a CJDI
Memorando ARCOTEL-CJDI-2018-0355-M de 12 de julio de 2018:
1.- INFORME  DE GESTIÓN de 9 de julio de 2018.
1.- El Abogado Mauricio Calderón Renuncia a su cargo en la Dirección de Impugnaciones de la ARCOTEL,  y presento el denominado " INFORME  DE GESTIÓN" y actas respectivas</t>
    </r>
  </si>
  <si>
    <t>Con acción de personal No. CA 007 de 14 de septiembre de 2017,  se incorporó la Lic. Katia Andrade a la CTDG, mediante email la Lic. Rosero realiza el acta entrega de funciones. 
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Memorando ARCOTEL-CTDG-2018-0348-M de 11 de julio de 2018 : Con fecha 7 de junio de 2018, se suscribe el acta entrega recepción de productos, servicios y documentación, entre la servidora Katia Andrade y personal de la CTDG, por cuanto la servidora regresa la Dirección Financiera</t>
  </si>
  <si>
    <t>DEAC  señala:
Las recomendaciones fueron solventadas y solucionadas a través de los Memorandos indicados y esta Unidad considera que no requieren de revisión a través del tiempo y son de carácter general.
Con Memorando ARCOTEL-DEAC-2018-0029-M de 29 de marzo de 2018 se remite reporte de cumplimiento de Recomendaciones de CGE
Memorando ARCOTEL-DEAC-2018-0068-M de 09 de julio de 2018
Memorando ARCOTEL-DEAC-2018-0069-M 10 de julio de 2018 
No han existido cambios, ni movimientos de personal en la DEAC. El personal operativo es el mismo desde la conformación de la Unidad.</t>
  </si>
  <si>
    <r>
      <t xml:space="preserve">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"Comisión de Gestión Documental y Archivo", se entenderá que aquellas atribuciones y responsabilidades corresponden a la "Secretaría General, o la Dirección de Gestión Documental y Archivo, o quien haga sus veces. Por lo tanto la conformación del comité no aplica, </t>
    </r>
    <r>
      <rPr>
        <b/>
        <sz val="8"/>
        <color theme="1"/>
        <rFont val="Arial"/>
        <family val="2"/>
      </rPr>
      <t>sin embargo la DEDA está trabajando en la emisión de la tabla de plazos de conservación documental.</t>
    </r>
    <r>
      <rPr>
        <sz val="8"/>
        <color theme="1"/>
        <rFont val="Arial"/>
        <family val="2"/>
      </rPr>
      <t xml:space="preserve">
Con Memorando ARCOTEL-DEDA-2018-0889-M de 27 de marzo de 2018 se remite el reporte de cumplimiento de Recomendaciones de CGE.
Mediante Memorando ARCOTEL-DEDA-2018-1787-M de 20 de julio de 2018, relacionado con la Recomendación 6 de Informe DAI-AI-0076-2016  (12747-1-2015), el Responsable de la Unidad de Documentación y Archivo comunica lo siguiente:
</t>
    </r>
    <r>
      <rPr>
        <i/>
        <sz val="8"/>
        <color theme="1"/>
        <rFont val="Arial"/>
        <family val="2"/>
      </rPr>
      <t>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"Comisión de Gestión Documental y Archivo", se entenderá que aquellas atribuciones y responsabilidades corresponden a la "Secretaría General, o la Dirección de Gestión Documental y Archivo, o quien haga sus veces. Por lo tanto la conformación del comité no aplica.
Cabe indicar que, el Código Orgánico Administrativo, publicado en el Registro Oficial, Suplemento 31 de julio de 2017, en las Disposiciones Transitorias, menciona, "(...)SEXTA.- En el plazo de seis meses contados desde la publicación de este Código, la Dirección Nacional de Archivo de la Administración Pública expedirá la regla técnica nacional para la organización y mantenimiento de archivos públicos. En la regla técnica se dispondrá los estándares nacionales para alcanzar los objetivos previstos en este Código.(...)"
Por lo expuesto, cabe precisar que esta Unidad Administrativa está a la espera de mencionada regla técnica que contendrá cambios para la implementación de la tabla. Por lo tanto, se estima esperar la definición normativa a lo mencionado para la elaboración del cronograma con las actividades que se deberá cumplir.</t>
    </r>
    <r>
      <rPr>
        <sz val="8"/>
        <color theme="1"/>
        <rFont val="Arial"/>
        <family val="2"/>
      </rPr>
      <t xml:space="preserve">
</t>
    </r>
  </si>
  <si>
    <r>
      <t xml:space="preserve">Con memorando ARCOTEL-CJUR-2017-0171-M de 20 de marzo de 2017 se informa a la DEAR el cumplimiento de esta recomendación
</t>
    </r>
    <r>
      <rPr>
        <b/>
        <sz val="8"/>
        <color theme="1"/>
        <rFont val="Arial"/>
        <family val="2"/>
      </rPr>
      <t xml:space="preserve">Conforme al Registro de la CJDA, en el período evaluado no se evidencia temática relacionada con la recomendación
</t>
    </r>
    <r>
      <rPr>
        <sz val="8"/>
        <color theme="1"/>
        <rFont val="Arial"/>
        <family val="2"/>
      </rPr>
      <t xml:space="preserve">
Mediante Memorando ARCOTEL-CPDS-2017-0120-M de 14 de septiembre de 2017  se envía el Memo ARCOTEL-CJUR-2017-0543-M a la Dirección Administrativa
En el registro de la CJDA, en el periodo evaluado no se evidencia temática relacionada con la recomendación.
</t>
    </r>
  </si>
  <si>
    <r>
      <t xml:space="preserve">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
La Dirección de Tecnologías de la Información y Comunicación mediante memorando No. ARCOTEL-CPDT-2017-0485-M de 20 de octubre de 2017, emite lineamientos sobre la Administración de software institucional a los líderes de las áreas de gestión interna de la CPDT.
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
Mediante Memo ARCOTEL-CPDT-2017-0451-M se remite reporte de cumplimiento de Recomendaciones de la CPDT, correspondiente al Tercer Trimestre 2017.
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
</t>
    </r>
    <r>
      <rPr>
        <b/>
        <sz val="8"/>
        <color theme="1"/>
        <rFont val="Arial"/>
        <family val="2"/>
      </rPr>
      <t xml:space="preserve">
Mediante Memo ARCOTEL-CPDT-2018-0185-M se remite reporte de cumplimiento de Recomendaciones de la CPDT correspondiente al Primer Trimestre 2018, puntualizando:
Conforme lo notificado por la CPDT:
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
La Dirección de Tecnologías de la Información y Comunicación mediante memorando No. ARCOTEL-CPDT-2017-0485-M de 20 de octubre de 2017, emite lineamientos sobre la Administración de software institucional a los líderes de las áreas de gestión interna de la CPDT.
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
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
</t>
    </r>
    <r>
      <rPr>
        <b/>
        <u/>
        <sz val="8"/>
        <color theme="1"/>
        <rFont val="Arial"/>
        <family val="2"/>
      </rPr>
      <t>La CPDT notifica que la recomendación se encuentra cumplida</t>
    </r>
  </si>
  <si>
    <r>
      <t xml:space="preserve">Mediante Memorando ARCOTEL-CJUR-2017-0057-M de 27 de enero de 2017, el señor Coordinador General Jurídico dispone a las Direcciones de Asesoría Jurídica, Patrocinio y Coactivas y a Impugnaciones, dar cumplimiento oportuno y cabal a las recomendaciones de la CGE y de la DAIN.
Con Memorando ARCOTEL-CJUR-2017-01172-M, el señor Coordinador General Jurídico dispone a las tres Direcciones Jurídicas den cumplimiento a ésta recomendación.
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Con Memorando ARCOTEL-CJUR-2017-0265-M de 28 de abril de 2017, la Coordinación General Jurídica informa a la Dirección de Planificación el cumplimiento de la recomendación.
</t>
    </r>
    <r>
      <rPr>
        <i/>
        <sz val="8"/>
        <color theme="1"/>
        <rFont val="Arial"/>
        <family val="2"/>
      </rPr>
      <t xml:space="preserve">1_CJUR asigna actividades a la Sra. Yolanda Bueno
2_Mediante contrato el Asesor 3 desarrolla actividades 
3_CJUR agrega actividades para el Asesor 3 </t>
    </r>
    <r>
      <rPr>
        <sz val="8"/>
        <color theme="1"/>
        <rFont val="Arial"/>
        <family val="2"/>
      </rPr>
      <t xml:space="preserve">
Con Memorando ARCOTEL-CJUR-2018-0206-M de 27 de marzo de 2018 se remite el reporte de cumplimiento de las Recomendaciones de CGE correspondiente a CJUR
Referirse a los documentos verificadores colocados en la carpeta compartida ubicada en el Servidor Institucional y las atribuciones establecidas en el Estatuto Orgánico de Gestión Organizacional por Procesos de la  ARCOTEL  vigente
Memorando ARCOTEL-CJUR-2018-0471-M de 16 de julio de 2018:
En el segundo trimestre en la Coordinación General Jurídica no se asignaron actividades
</t>
    </r>
  </si>
  <si>
    <t xml:space="preserve">Mediante los memorandos referidos, se evidencia la particularización de las actividades de los servidores de la Dirección de Impugnaciones, evitando la incompatibilidad o duplicidad innecesaria de las mismas.
Con Memorando ARCOTEL-CJDI-2018-0149-M de 27 de marzo de 2018 y  ARCOTEL-CJUR-2018-0206-M de 27 de marzo de 2018 se remite el reporte de cumplimiento de Recomendaciones de la CGE  correspondientes a CJDI
Referirse a los documentos verificadores colocados en la carpeta compartida ubicada en el Servidor Institucional y las atribuciones establecidas en el Estatuto Orgánico de Gestión Organizacional por Procesos de la  ARCOTEL  vigente
Memorando ARCOTEL-CJDI-2018-0355-M de 12 de julio de 2018:
1.- ARCOTEL-CJDI-2018-0331-M de 04 de julio de 2018
2.- ARCOTEL-CJDI-2018-0330-M de 04 de julio de 2018
1.- Se asigna funciones a la Licenciada Maritza Moreno y  memorando 
2.- Se asigna funciones al Ab. Juan Seminario servidores de la dirección de Impugnaciones.
</t>
  </si>
  <si>
    <t xml:space="preserve">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Con Memorando ARCOTEL-CZO6-2018-0710-M de 27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
Memorando ARCOTEL-CZO6-2018-0123-M del 16-01-2018  y Memorando ARCOTEL-CZO6-2018-1376-M del 31-05-2018  
Memorando ARCOTEL-CZO6-2018-1883-M de 20 de julio de 2018
</t>
  </si>
  <si>
    <r>
      <t>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MEMORANDO FUNCIONES ASIGNADAS A CADA UNO DE LAS Y LOS SERVIDORES DE LA CPDP.
Marzo 27: No se presenta variaciones con respecto al último reporte de diciembre 2017.   
Con Memorando ARCOTEL-CPDP-2018-0054-M de 27 de marzo de 2018 se remite el reporte de cumplimiento de Recomendaciones de CGE</t>
    </r>
    <r>
      <rPr>
        <b/>
        <sz val="8"/>
        <color theme="1"/>
        <rFont val="Arial"/>
        <family val="2"/>
      </rPr>
      <t xml:space="preserve">
</t>
    </r>
    <r>
      <rPr>
        <sz val="8"/>
        <color theme="1"/>
        <rFont val="Arial"/>
        <family val="2"/>
      </rPr>
      <t>Referirse a los documentos verificadores colocados en la carpeta compartida ubicada en el Servidor Institucional y las atribuciones establecidas en el Estatuto Orgánico de Gestión Organizacional por Procesos de la  ARCOTEL  vigente</t>
    </r>
  </si>
  <si>
    <r>
      <t xml:space="preserve">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
Mediante Memo ARCOTEL-CPDT-2017-0451-M se remite reporte de cumplimiento de Recomendaciones de la CPDT, correspondiente al Tercer Trimestre 2017.
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"segregación de funciones", el cual es una de las principales actividades de control interno destinada a prevenir o reducir el riesgo de errores o irregularidades y en especial el fraude interno en la Institución. 
Referirse a los documentos verificadores colocados en la carpeta compartida ubicada en el Servidor Institucional y las atribuciones establecidas en el Estatuto Orgánico de Gestión Organizacional por Procesos de la  ARCOTEL  vigente.
</t>
    </r>
    <r>
      <rPr>
        <b/>
        <sz val="8"/>
        <color theme="1"/>
        <rFont val="Arial"/>
        <family val="2"/>
      </rPr>
      <t xml:space="preserve">Mediante Memo ARCOTEL-CPDT-2018-0185-M se remite reporte de cumplimiento de Recomendaciones de la CPDT correspondiente al Primer Trimestre 2018, puntualizando:
Conforme lo notificado por la CPDT: 
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
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t>
    </r>
    <r>
      <rPr>
        <b/>
        <u/>
        <sz val="8"/>
        <color theme="1"/>
        <rFont val="Arial"/>
        <family val="2"/>
      </rPr>
      <t>que como líderes de los equipos de las áreas de gestión interna de esta Dirección, apliquen el principio de "segregación de funciones", el cual es una de las principales actividades de control interno destinada a prevenir o reducir el riesgo de errores o irregularidades y en especial el fraude interno en la Institución. "
La CPDT notifica que esta recomendación se encuentra cumplida.</t>
    </r>
    <r>
      <rPr>
        <sz val="8"/>
        <color theme="1"/>
        <rFont val="Arial"/>
        <family val="2"/>
      </rPr>
      <t xml:space="preserve">
</t>
    </r>
  </si>
  <si>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color theme="1"/>
        <rFont val="Arial"/>
        <family val="2"/>
      </rPr>
      <t xml:space="preserve">“Agradeceré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t>
    </r>
    <r>
      <rPr>
        <sz val="8"/>
        <color theme="1"/>
        <rFont val="Arial"/>
        <family val="2"/>
      </rPr>
      <t xml:space="preserve">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
Se adjunta 1 PDF: Memorando ARCOTEL-DEAR-2016-0043-M de 12 de octubre de 2016  relacionado con el Informe 32016-2-2015   (DAI-AI-0878-2016), Recomendación 1.
</t>
    </r>
    <r>
      <rPr>
        <b/>
        <sz val="8"/>
        <color theme="1"/>
        <rFont val="Arial"/>
        <family val="2"/>
      </rPr>
      <t xml:space="preserve">Es una recomendación de carácter permanente, dirigida para todo el nivel directivo de la ARCOTEL; pero, particularmente no es de competencia de la CCDS.
</t>
    </r>
    <r>
      <rPr>
        <sz val="8"/>
        <color theme="1"/>
        <rFont val="Arial"/>
        <family val="2"/>
      </rPr>
      <t>Con Memorando ARCOTEL-CCDS-2018-0255-M de 04 de abril de 2018 se remite el reporte de cumplimiento de Recomendaciones de CGE
Referirse a los documentos verificadores colocados en la carpeta compartida ubicada en el Servidor Institucional y las atribuciones establecidas en el Estatuto Orgánico de Gestión Organizacional por Procesos de la  ARCOTEL  vigente</t>
    </r>
  </si>
  <si>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color theme="1"/>
        <rFont val="Arial"/>
        <family val="2"/>
      </rPr>
      <t xml:space="preserve">“Agradeceré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Con Memorando ARCOTEL-CRDE-2018-0012-M de 26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
Mediante Memorando ARCOTEL-CREG-2018-0338-M de 17 de julio de 2018 se remite el Anexo 3 que contiene los Planes de Acción para el cumplimiento de las Recomendaciones de CREG, CRDE, CRDM y CRDS. </t>
    </r>
  </si>
  <si>
    <r>
      <t xml:space="preserve">DEAC  señala:
Las recomendaciones fueron solventadas y solucionadas a través de los Memorandos indicados y esta Unidad considera que no requieren de revisión a través del tiempo y son de carácter general.
</t>
    </r>
    <r>
      <rPr>
        <i/>
        <sz val="8"/>
        <color theme="1"/>
        <rFont val="Arial"/>
        <family val="2"/>
      </rPr>
      <t xml:space="preserve">Nota: Revisado el Informe DAI-AI-0878-2016 (32016-2-2015) se observa que esta Recomendación está dirigida a los Directores Generales Administrativo y Financiero, y al  Subdirector de Gestión Financiera. 
Con Memorando ARCOTEL-DEAC-2018-0029-M de 29 de marzo de 2018 se remite reporte de cumplimiento de Recomendaciones de CGE
</t>
    </r>
    <r>
      <rPr>
        <sz val="8"/>
        <color theme="1"/>
        <rFont val="Arial"/>
        <family val="2"/>
      </rPr>
      <t>Referirse a los documentos verificadores colocados en la carpeta compartida ubicada en el Servidor Institucional y las atribuciones establecidas en el Estatuto Orgánico de Gestión Organizacional por Procesos de la  ARCOTEL  vigente.
Memorando ARCOTEL-DEAC-2018-0068-M de 09 de julio de 2018
Memorando ARCOTEL-DEAC-2018-0069-M 10 de julio de 2018 
Las atribuciones y responsabilidades de la DEAC se encuentran establecidas en el Estatuto Organizacional por Procesos de la ARCOTEL, mismas que son cumplidas por los servidores de las Unidad</t>
    </r>
  </si>
  <si>
    <r>
      <t xml:space="preserve">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Mediante Memo ARCOTEL-CPDT-2017-0451-M se remite reporte de cumplimiento de Recomendaciones de la CPDT, correspondiente al Tercer Trimestre 2017.
</t>
    </r>
    <r>
      <rPr>
        <b/>
        <sz val="8"/>
        <color theme="1"/>
        <rFont val="Arial"/>
        <family val="2"/>
      </rPr>
      <t xml:space="preserve">Mediante Memo ARCOTEL-CPDT-2018-0185-M se remite reporte de cumplimiento de Recomendaciones de la CPDT correspondiente al Primer Trimestre 2018, puntualizando:
Conforme lo notificado por la CPDT: 
"Actualmente, el Sistema de Facturación de Frecuencias SIFAF cuenta con la opción que permite a los usuarios conciliar la información de facturación con el sistema Esigef en la opción 86.
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
</t>
    </r>
    <r>
      <rPr>
        <b/>
        <u/>
        <sz val="8"/>
        <color theme="1"/>
        <rFont val="Arial"/>
        <family val="2"/>
      </rPr>
      <t>La CPDT notifica que esta recomendación se encuentra cumplida.</t>
    </r>
  </si>
  <si>
    <r>
      <t xml:space="preserve">De acuerdo con el Estatuto Orgánico por Procesos le corresponde a la Coordinación de Títulos Habilitantes.
Con Memorando No. ARCOTEL-CJUR-2016-0266-M de fecha 10 de diciembre de 2016, se remite al Ing. Fred Yánez Coordinador Técnico de Títulos Habilitantes, por ser de su competencia a fin de que de atención a ésta recomendación
CONCLUIDO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t>
    </r>
    <r>
      <rPr>
        <i/>
        <sz val="8"/>
        <color theme="1"/>
        <rFont val="Arial"/>
        <family val="2"/>
      </rPr>
      <t xml:space="preserve">
1_CJUR informa a CTHB la recomendación es competencia de la coordinación a su cargo  
2_CJUR solicita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
Memorando ARCOTEL-CJUR-2018-0471-M de 16 de julio de 2018:
ARCOTEL-CJUR-2018-0202-M de 22/MAR/2018
CJUR, solicita retirar de la matriz de recomendaciones las que no son de competencia de la Coordinación General Jurídica 
FINALIZADO</t>
    </r>
  </si>
  <si>
    <r>
      <t xml:space="preserve">Memorando ARCOTEL-DAI-2017-0052-M de 26 de julio de 2017 </t>
    </r>
    <r>
      <rPr>
        <i/>
        <sz val="8"/>
        <color theme="1"/>
        <rFont val="Arial"/>
        <family val="2"/>
      </rPr>
      <t xml:space="preserve">(evidencia de notificación)
</t>
    </r>
    <r>
      <rPr>
        <sz val="8"/>
        <color theme="1"/>
        <rFont val="Arial"/>
        <family val="2"/>
      </rPr>
      <t xml:space="preserve">Memorando ARCOTEL-DAI-2017-0047-M de 26 de julio de 2017 </t>
    </r>
    <r>
      <rPr>
        <i/>
        <sz val="8"/>
        <color theme="1"/>
        <rFont val="Arial"/>
        <family val="2"/>
      </rPr>
      <t>(evidencia de notificación a CAFI)</t>
    </r>
  </si>
  <si>
    <r>
      <t xml:space="preserve">Memorando ARCOTEL-DAI-2017-0049-M de 26 de julio de 2017 </t>
    </r>
    <r>
      <rPr>
        <i/>
        <sz val="8"/>
        <color theme="1"/>
        <rFont val="Arial"/>
        <family val="2"/>
      </rPr>
      <t xml:space="preserve">(evidencia de notificación)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ARCOTEL-CAFI-2018-0248-M de 03 de abril de 2018, la CADF remite reporte de cumplimiento de Recomendaciones de CGE
</t>
    </r>
  </si>
  <si>
    <r>
      <t xml:space="preserve">Memorando ARCOTEL-DAI-2017-0052-M de 26 de julio de 2017 </t>
    </r>
    <r>
      <rPr>
        <i/>
        <sz val="8"/>
        <color theme="1"/>
        <rFont val="Arial"/>
        <family val="2"/>
      </rPr>
      <t xml:space="preserve">(evidencia de notificación)
</t>
    </r>
    <r>
      <rPr>
        <sz val="8"/>
        <color theme="1"/>
        <rFont val="Arial"/>
        <family val="2"/>
      </rPr>
      <t xml:space="preserve">Memorando ARCOTEL-DAI-2017-0050-M de 26 de julio de 2017 </t>
    </r>
    <r>
      <rPr>
        <i/>
        <sz val="8"/>
        <color theme="1"/>
        <rFont val="Arial"/>
        <family val="2"/>
      </rPr>
      <t>(evidencia de notificación a CPGE)</t>
    </r>
  </si>
  <si>
    <r>
      <t xml:space="preserve">Memorando ARCOTEL-DAI-2017-0062-M de 15 de noviembre de 2017 </t>
    </r>
    <r>
      <rPr>
        <i/>
        <sz val="8"/>
        <color theme="1"/>
        <rFont val="Arial"/>
        <family val="2"/>
      </rPr>
      <t xml:space="preserve">(evidencia de notificación)
</t>
    </r>
    <r>
      <rPr>
        <sz val="8"/>
        <color theme="1"/>
        <rFont val="Arial"/>
        <family val="2"/>
      </rPr>
      <t xml:space="preserve">Memorando ARCOTEL-ARCOTEL-2017-0149-M de 16 de noviembre de 2017 </t>
    </r>
    <r>
      <rPr>
        <i/>
        <sz val="8"/>
        <color theme="1"/>
        <rFont val="Arial"/>
        <family val="2"/>
      </rPr>
      <t xml:space="preserve"> (evidencia de notificación)</t>
    </r>
  </si>
  <si>
    <r>
      <t xml:space="preserve">Mediante Memorando ARCOTEL-CADA-2017-1503-M de 01 de diciembre de 2017, la Directora Administrativa (E), en relación a la Recomendación 1 del Informe  DAI-AI-0364-2017,  comunica al Lcdo. José Vicente Vásconez Segovia, Profesional Administrador 2,  lo siguiente: </t>
    </r>
    <r>
      <rPr>
        <i/>
        <sz val="8"/>
        <color theme="1"/>
        <rFont val="Arial"/>
        <family val="2"/>
      </rPr>
      <t xml:space="preserve">“Por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
</t>
    </r>
    <r>
      <rPr>
        <sz val="8"/>
        <color theme="1"/>
        <rFont val="Arial"/>
        <family val="2"/>
      </rPr>
      <t>Mediante Memorando ARCOTEL-CADA-2017-1503-M de 01 de diciembre de 2017, se comunica la recomendación a los involucrados y se pide remitir información sobre el avance y cumplimiento de la recomendación
Con Memorando ARCOTEL-CAFI-2018-0247-M de 03 de abril de 2018 la  CADA remite el reporte de cumplimiento de Recomendaciones de CGE
Referirse a los documentos verificadores colocados en la carpeta compartida ubicada en el Servidor Institucional</t>
    </r>
  </si>
  <si>
    <t xml:space="preserve">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Mediante Memorando ARCOTEL-CADA-2018-0570-M de 28 de marzo de 2018,  al Directora Administrativa, dispones al Guardalmacén Nacional que se debe utilizar inexcusablemente el sistema eSBYE para el registro de adquisiciones, donaciones, traspasos u otras formas de ingreso y egreso de bienes. Además de la obligación de informar en forma periódica la Dirección Administrativa el avance del cumplimiento de las disposiciones. 
Se tiene previsto que esta recomendación se cumpla en ENERO de 2019. </t>
  </si>
  <si>
    <t xml:space="preserve">Mediante Memorando ARCOTEL-CADA-2018-0531-M de 22 de marzo de 2018, la directora Administrativas e dirige a los funcionario encargados de la constatación física de bienes, sobre la obligatoriedad del cumplimiento de la recomendación, así como la obligación de presentar los informes de la constatación, acompañados e las respectivas actas.  El cumplimiento total de la recomendación, de acuerdo al plan de acción se lo evidenciará luego de la constatación que se esta llevando a cabo, esto es en diciembre de 2018.
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Mediante Memorando ARCOTEL-CADA-2018-0531-M de 22 de marzo de 2018, la directora Administrativas e dirige a los funcionario encargados de la constatación física de bienes, sobre la obligatoriedad del cumplimiento de la recomendación, así como la obligación de presentar los informes de la constatación, acompañados e las respectivas actas.  El cumplimiento total de la recomendación, de acuerdo al plan de acción se lo evidenciará luego de la constatación que se esta llevando a cabo, esto es en diciembre de 2018.
</t>
  </si>
  <si>
    <t xml:space="preserve">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
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
Memorando ARCOTEL-CJDP-2018-0469-M de 12 de julio de 2018:
1_ARCOTEL-CJDP-2018-0368-M de 16 de mayo de 2018
2_ARCOTEL-CJDP-2018-0372-M de 16 de mayo de 2018
3_Actas de constatación
1.- Se envía cronograma y delegación para la constatación
2_Petición de certificación presupuestaria para movilización de la constatación
3_En las actas se encuentran identificados las causas judiciales a cargo de las Coordinaciones Zonales y las acciones a realizar por los profesionales en Derecho
</t>
  </si>
  <si>
    <r>
      <t xml:space="preserve">Mediante Memorando ARCOTEL-ARCOTEL-2018-0151-M de 13 de julio de 2018, el Director Ejecutivo de la ARCOTEL dispone a las Coordinaciones y Direcciones de la ARCOTEL el estricto cumplimiento de la Recomendación N° 1 del Informe DNA4-0030-2018.  </t>
    </r>
    <r>
      <rPr>
        <i/>
        <sz val="8"/>
        <color theme="1"/>
        <rFont val="Arial"/>
        <family val="2"/>
      </rPr>
      <t xml:space="preserve">(Evidencia de Notificación)
</t>
    </r>
    <r>
      <rPr>
        <sz val="8"/>
        <color theme="1"/>
        <rFont val="Arial"/>
        <family val="2"/>
      </rPr>
      <t xml:space="preserve">Mediante Memorando ARCOTEL-CZO5-2018-1246-M de 23 de julio de 2018, relacionado  con la Recomendación N° 1 del Informe DNA4-0030-2018, el Coordinador Zonal 5  comunica a la Sra. Vanessa Fernanda Vera Solis, Asistente Administrativo 3, lo siguiente: </t>
    </r>
    <r>
      <rPr>
        <i/>
        <sz val="8"/>
        <color theme="1"/>
        <rFont val="Arial"/>
        <family val="2"/>
      </rPr>
      <t>“En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t>
    </r>
    <r>
      <rPr>
        <sz val="8"/>
        <color theme="1"/>
        <rFont val="Arial"/>
        <family val="2"/>
      </rPr>
      <t xml:space="preserve">.
</t>
    </r>
    <r>
      <rPr>
        <i/>
        <sz val="8"/>
        <color theme="1"/>
        <rFont val="Arial"/>
        <family val="2"/>
      </rPr>
      <t xml:space="preserve">
</t>
    </r>
  </si>
  <si>
    <r>
      <t xml:space="preserve">Mediante Memorando ARCOTEL-ARCOTEL-2018-0151-M de 13 de julio de 2018, el Director Ejecutivo de la ARCOTEL dispone a las Coordinaciones y Direcciones de la ARCOTEL el estricto cumplimiento de la Recomendación N° 1 del Informe DNA4-0030-2018  </t>
    </r>
    <r>
      <rPr>
        <i/>
        <sz val="8"/>
        <color theme="1"/>
        <rFont val="Arial"/>
        <family val="2"/>
      </rPr>
      <t xml:space="preserve">(Evidencia de Notificación)
</t>
    </r>
    <r>
      <rPr>
        <sz val="8"/>
        <color theme="1"/>
        <rFont val="Arial"/>
        <family val="2"/>
      </rPr>
      <t xml:space="preserve">Mediante Memorando ARCOTEL-CJDP-2018-0486-M de 19 de julio de 2018, relacionado  con la Recomendación N° 1 del Informe DNA4-0030-2018, se solicita a los servidores de la Dirección de Patrocinio y Coactivas en el evento que se programe la contratación de profesionales en derecho, se tenga presente la recomendación de la CGE.
</t>
    </r>
  </si>
  <si>
    <r>
      <t xml:space="preserve">Mediante Memorando ARCOTEL-ARCOTEL-2018-0151-M de 13 de julio de 2018, el Director Ejecutivo de la ARCOTEL dispone a las Coordinaciones y Direcciones de la ARCOTEL el estricto cumplimiento de la Recomendación N° 1 del Informe DNA4-0030-2018
</t>
    </r>
    <r>
      <rPr>
        <i/>
        <sz val="8"/>
        <color theme="1"/>
        <rFont val="Arial"/>
        <family val="2"/>
      </rPr>
      <t xml:space="preserve">(Evidencia de Notificación)
</t>
    </r>
  </si>
  <si>
    <r>
      <rPr>
        <u/>
        <sz val="8"/>
        <color theme="1"/>
        <rFont val="Arial"/>
        <family val="2"/>
      </rPr>
      <t xml:space="preserve">En el Instructivo elaborado por la CADA y aprobado por la CADF, para la administración de bienes establece el tratamiento a los equipos de control técnico.  </t>
    </r>
    <r>
      <rPr>
        <sz val="8"/>
        <color theme="1"/>
        <rFont val="Arial"/>
        <family val="2"/>
      </rPr>
      <t xml:space="preserve">
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t>
    </r>
    <r>
      <rPr>
        <b/>
        <sz val="8"/>
        <color theme="1"/>
        <rFont val="Arial"/>
        <family val="2"/>
      </rPr>
      <t>Marzo 27: Al concluir cronograma de trabajo para levantamiento de procesos 30 de abril 2018 
Con Memorando ARCOTEL-CPDP-2018-0054-M de 27 de marzo de 2018 se remite el reporte de cumplimiento de Recomendaciones de CGE</t>
    </r>
  </si>
  <si>
    <r>
      <t xml:space="preserve">Mediante Memo ARCOTEL-CPDT-2018-0185-M se remite reporte de cumplimiento de Recomendaciones de la CPDT correspondiente al Primer Trimestre 2018, puntualizando:
Conforme la recomendación del Informe 11936-3-2015(DAI-AI-0296-2016), </t>
    </r>
    <r>
      <rPr>
        <u/>
        <sz val="8"/>
        <color theme="1"/>
        <rFont val="Arial"/>
        <family val="2"/>
      </rPr>
      <t>la CPDT notificó mediante Oficio Nro. ARCOTEL-CPDT-2018-0007-OF del 02 de febrero de 2018 que la recomendación 3 del Informe se encuentra cumplida al 100%.</t>
    </r>
    <r>
      <rPr>
        <sz val="8"/>
        <color theme="1"/>
        <rFont val="Arial"/>
        <family val="2"/>
      </rPr>
      <t xml:space="preserve">
En dicho oficio se adjunta los evidenciables de cumplimiento y textualmente se señala:  "...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
Adicionalmente Mediante Memorando Nro. ARCOTEL-CPDT-2018-0055-M se notificó a la Coordinación Técnica de Control el Cumplimiento del proyecto de Desarrollo.
</t>
    </r>
  </si>
  <si>
    <r>
      <t xml:space="preserve">Socialización de recomendaciones a servidores CPDP
</t>
    </r>
    <r>
      <rPr>
        <b/>
        <sz val="8"/>
        <color theme="1"/>
        <rFont val="Arial"/>
        <family val="2"/>
      </rPr>
      <t>Marzo 27: Informado a todos los servidores dela CPDP mediante Quipux
Con Memorando ARCOTEL-CPDP-2018-0054-M de 27 de marzo de 2018 se remite el reporte de cumplimiento de Recomendaciones de CGE</t>
    </r>
  </si>
  <si>
    <r>
      <t xml:space="preserve">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t>
    </r>
    <r>
      <rPr>
        <b/>
        <sz val="8"/>
        <color theme="1"/>
        <rFont val="Arial"/>
        <family val="2"/>
      </rPr>
      <t xml:space="preserve">Mediante Memo ARCOTEL-CPDT-2018-0185-M se remite reporte de cumplimiento de Recomendaciones de la CPDT correspondiente al Primer Trimestre 2018, puntualizando:
Conforme la recomendación 1 del Informe 11936-1-2014(DAI-AI-0301-2016), </t>
    </r>
    <r>
      <rPr>
        <b/>
        <u/>
        <sz val="8"/>
        <color theme="1"/>
        <rFont val="Arial"/>
        <family val="2"/>
      </rPr>
      <t xml:space="preserve">la CPDT notifica que no es de responsabilidad la ejecución y cumplimiento de dicha recomendación. </t>
    </r>
    <r>
      <rPr>
        <b/>
        <sz val="8"/>
        <color theme="1"/>
        <rFont val="Arial"/>
        <family val="2"/>
      </rPr>
      <t xml:space="preserve">
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t>
    </r>
    <r>
      <rPr>
        <sz val="8"/>
        <color theme="1"/>
        <rFont val="Arial"/>
        <family val="2"/>
      </rPr>
      <t xml:space="preserve">
</t>
    </r>
  </si>
  <si>
    <r>
      <rPr>
        <u/>
        <sz val="8"/>
        <color theme="1"/>
        <rFont val="Arial"/>
        <family val="2"/>
      </rPr>
      <t xml:space="preserve">Con la emisión del INSTRUCTIVO por parte de CADA.
Recomendación estaría cumplida.  
</t>
    </r>
    <r>
      <rPr>
        <i/>
        <sz val="8"/>
        <color theme="1"/>
        <rFont val="Arial"/>
        <family val="2"/>
      </rPr>
      <t>(Referirse al documento verificador colocado en la carpeta compartida ubicada en el Servidor Institucional - CADA;  Instructivo aprobado con firma del Coordinador General Administrativo Financiero)</t>
    </r>
    <r>
      <rPr>
        <sz val="8"/>
        <color theme="1"/>
        <rFont val="Arial"/>
        <family val="2"/>
      </rPr>
      <t xml:space="preserve">
Sin embargo, la CPDP se encuentra en el levantamiento y diagramación de procesos, dentro de ellos los de CAFI.- BIENES DE LARGA DURACIÓN (Administrativo), de conformidad a las nuevas competencias del Estatuto Orgánico de Gestión Organizacional por Procesos de la ARCOTEL.
</t>
    </r>
    <r>
      <rPr>
        <b/>
        <sz val="8"/>
        <color theme="1"/>
        <rFont val="Arial"/>
        <family val="2"/>
      </rPr>
      <t xml:space="preserve">Marzo 27: Al concluir cronograma de trabajo para levantamiento de procesos 30 de abril 2018 
Con Memorando ARCOTEL-CPDP-2018-0054-M de 27 de marzo de 2018 se remite el reporte de cumplimiento de Recomendaciones de CGE
</t>
    </r>
  </si>
  <si>
    <r>
      <t xml:space="preserve">De acuerdo con el Estatuto Orgánico por Procesos le corresponde a la Coordinación Administrativa Financiera y a la Dirección de Patrocinio y Coactivas dar cumplimiento a ésta a recomendación                                   
Mediante Memorando ARCOTEL-CJUR-2017-0136-M de 6 de marzo de 2017, el señor Coordinador General Jurídico dispone a la Dirección de Patrocinio y Coactivas, dar cumplimiento oportuno a las recomendaciones.
Mediante Memorando ARCOTEL-CJUR-2017-0157-M de 10 de marzo de 2017 el, Coordinador General Jurídico, insiste en que la Dirección de Patrocinio y Coactivas de cumplimiento a la citada recomendación .
 Mediante correo electrónico el Director de Patrocinio y Coactivas, Dr. José Luis Peñaherrera solicita a la Ing. Mariam López se sirva disponer que un funcionario de esa Dirección colabore directamente con el Ab. José Miguel Torres para el cumplimiento de esta recomendación.  
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
Con Memorando ARCOTEL-CJUR-2017-0550-M de 13 de septiembre de 2017, el Abg. Edgar Flores Coordinador General Jurídico, insiste a la Coordinación Administrativa Financiera,  en la necesidad de informar sobre el tema en mención.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
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t>
    </r>
    <r>
      <rPr>
        <i/>
        <sz val="8"/>
        <color theme="1"/>
        <rFont val="Arial"/>
        <family val="2"/>
      </rPr>
      <t xml:space="preserve">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t>
    </r>
    <r>
      <rPr>
        <sz val="8"/>
        <color theme="1"/>
        <rFont val="Arial"/>
        <family val="2"/>
      </rPr>
      <t xml:space="preserve">
Con Memorando ARCOTEL-CJUR-2018-0206-M de 27 de marzo de 2018 se remite el reporte de cumplimiento de las Recomendaciones de CGE correspondiente a CJUR
Mediante </t>
    </r>
    <r>
      <rPr>
        <b/>
        <sz val="8"/>
        <color theme="1"/>
        <rFont val="Arial"/>
        <family val="2"/>
      </rPr>
      <t>Memorando ARCOTEL-CJUR-2018-0207-M de 27 de marzo de 2018</t>
    </r>
    <r>
      <rPr>
        <sz val="8"/>
        <color theme="1"/>
        <rFont val="Arial"/>
        <family val="2"/>
      </rPr>
      <t xml:space="preserve">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t>
    </r>
    <r>
      <rPr>
        <b/>
        <sz val="8"/>
        <color theme="1"/>
        <rFont val="Arial"/>
        <family val="2"/>
      </rPr>
      <t xml:space="preserve"> puntualizando que se debe proceder a cambiar las “siglas responsable” de  CJUR  a  CJDP</t>
    </r>
    <r>
      <rPr>
        <sz val="8"/>
        <color theme="1"/>
        <rFont val="Arial"/>
        <family val="2"/>
      </rPr>
      <t>.</t>
    </r>
  </si>
  <si>
    <r>
      <t xml:space="preserve">De acuerdo con el Estatuto Orgánico por Procesos le corresponde a la Dirección de Patrocinio y Coactivas dar cumplimiento a ésta a recomendación                                       
Mediante Memorando ARCOTEL-CJUR-2016-0289-M de 15 de diciembre de 2016, el señor Coordinador General Jurídico dispone a la Dirección de Patrocinio y Coactivas, dar cumplimiento oportuno a esta recomendación.
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
Mediante Memorando ARCOTEL-CJUR-2017-0157-M de 10 de marzo de 2017, el  Coordinador General Jurídico, dispone que la Dirección de Patrocinio y Coactivas de cumplimiento a la citada recomendación.     
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
Mediante correo electrónico de 17 de marzo de 2017 la Oficina Técnica Galápagos remite CATASTRO de juicios por clausuras y requisas.  
Mediante correo electrónico de 21 de marzo de 2017 la Coordinación Zonal 3 remite CATASTRO de juicios por clausuras y requisas.
El Dr. José Luis Peñaherrera solicita a los Coordinadores de las Zonales 2, 4, 5 y 6, instruir a sus Unidades Jurídicas que se dé cumplimiento al correo enviado el 14 de marzo de 2017 (infra) y que hasta la presente fecha no  se ha contestado.
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Nro. ARCOTEL-CJDP-2017-0827-OF de 20 de octubre de 2017.
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
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
•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
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Con Oficio No. ARCOTEL-CJDP-2017-0836-OF de 01 de noviembre de 2017, se remite la información solicitada por Auditoría Interna en el formato indicado por Auditoría, esto como alcance al Oficio Nro. ARCOTEL-CJDP-2017-0827-OF de 20 de octubre de 2017. 
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
</t>
    </r>
    <r>
      <rPr>
        <i/>
        <sz val="8"/>
        <color theme="1"/>
        <rFont val="Arial"/>
        <family val="2"/>
      </rPr>
      <t xml:space="preserve">1_CJUR insiste al Coordinador General Administrativo Financiero en la revisión del Reglamento Interno de Administración Central y Desconcentrada para el uso, manejo de los Bienes de Larga Duración, Bienes de Control Administrativo y Transporte de la ARCOTEL
2_Auditor General Interno - Arcotel remite al CJDP el informe aprobado DNAI-AI-0197-2018, cuya recomendación se refiere a los bienes requisados
3_CJDP solicita a CJUR un profesional en Derecho para que asuma la responsabilidad del catastro
4_CJDP solicita a los coordinadores preparar para constatación de expedientes judiciales y equipos requisados </t>
    </r>
    <r>
      <rPr>
        <sz val="8"/>
        <color theme="1"/>
        <rFont val="Arial"/>
        <family val="2"/>
      </rPr>
      <t xml:space="preserve">
Con Memorando ARCOTEL-CJUR-2018-0206-M de 27 de marzo de 2018 se remite el reporte de cumplimiento de las Recomendaciones de CGE correspondiente a CJUR
Mediante </t>
    </r>
    <r>
      <rPr>
        <b/>
        <sz val="8"/>
        <color theme="1"/>
        <rFont val="Arial"/>
        <family val="2"/>
      </rPr>
      <t>Memorando ARCOTEL-CJUR-2018-0207-M de 27 de marzo de 2018</t>
    </r>
    <r>
      <rPr>
        <sz val="8"/>
        <color theme="1"/>
        <rFont val="Arial"/>
        <family val="2"/>
      </rPr>
      <t xml:space="preserve">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t>
    </r>
    <r>
      <rPr>
        <b/>
        <sz val="8"/>
        <color theme="1"/>
        <rFont val="Arial"/>
        <family val="2"/>
      </rPr>
      <t>puntualizando que se debe proceder a cambiar las “siglas responsable” de  CJUR  a  CJDP</t>
    </r>
    <r>
      <rPr>
        <sz val="8"/>
        <color theme="1"/>
        <rFont val="Arial"/>
        <family val="2"/>
      </rPr>
      <t>.</t>
    </r>
  </si>
  <si>
    <r>
      <t xml:space="preserve">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
Con Memorando ARCOTEL-CADF-2017-1313-M de 12 de septiembre de 2017,  el Director Financiero ( E)  Ing. Carlos Merizalde indica al Dr. José Luis Peñaherrera Véjar,  que en el "transcurso de junio, julio, agosto y hasta el 06 de septiembre el aplicativo estuvo en desarrollo siendo mejorado ...constatando que a la presente fecha se encuentra el aplicativo  en condiciones para procesar la información a través del proceso "Coactivo-Financiero".
</t>
    </r>
    <r>
      <rPr>
        <i/>
        <sz val="8"/>
        <color theme="1"/>
        <rFont val="Arial"/>
        <family val="2"/>
      </rPr>
      <t>1_CJDP asigna actividades a las responsables de los procesos coactivos</t>
    </r>
    <r>
      <rPr>
        <sz val="8"/>
        <color theme="1"/>
        <rFont val="Arial"/>
        <family val="2"/>
      </rPr>
      <t xml:space="preserve">
Con Memorando ARCOTEL-CJUR-2018-0206-M de 27 de marzo de 2018 se remite el reporte de cumplimiento de las Recomendaciones de CGE correspondiente a CJUR
+AF373</t>
    </r>
  </si>
  <si>
    <r>
      <t>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
Para el caso del sistema SPECTRA la administración del sistema, así como el manejo de usuarios y claves la lleva un funcionario de la Dirección Técnica de Títulos Habilitantes del Espectro Radioeléctrico a través de los módulos propios del sistema SPECTRA.
Para el sistema SACOF el manejo de los usuarios y contraseñas se lo hace a través de Tickets de soporte con la validación de usuarios creados en el Directorio Activo
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
Mediante Memo ARCOTEL-CPDT-2017-0451-M se remite reporte de cumplimiento de Recomendaciones de la CPDT, correspondiente al Tercer Trimestre 2017.
La Dirección de Tecnologías de la Información y Comunicación mediante memorando No. ARCOTEL-CPDT-2017-0650-M de 22 de diciembre de 2017, solicita un Informe sobre los controles de acceso implementados en las aplicaciones institucionales.
+AF386</t>
    </r>
    <r>
      <rPr>
        <b/>
        <sz val="8"/>
        <color theme="1"/>
        <rFont val="Arial"/>
        <family val="2"/>
      </rPr>
      <t xml:space="preserve">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t>
    </r>
    <r>
      <rPr>
        <b/>
        <u/>
        <sz val="8"/>
        <color theme="1"/>
        <rFont val="Arial"/>
        <family val="2"/>
      </rPr>
      <t>En los Memorandos ARCOTEL-CPDT-2018-0075-M se notifica el cumplimento de la recomendación Nro. 5 del Informe 0004-ARCOTEL-AI-2016  (DAI-AI-0066-2017).</t>
    </r>
    <r>
      <rPr>
        <sz val="8"/>
        <color theme="1"/>
        <rFont val="Arial"/>
        <family val="2"/>
      </rPr>
      <t xml:space="preserve">
</t>
    </r>
  </si>
  <si>
    <r>
      <t xml:space="preserve">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
Con Memorando ARCOTEL-CJDP-2017-0484-M la Dra. Rosa Marín Valladares, entrega  proyecto de instructivo para conocimiento y disposición del señor Director de Patrocinio y Coactivas (de forma física carpeta de elaboración del proyecto de instructivo en 40 hojas).  
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Con Memorando No. ARCOTEL-CJDA-2017-0232-M de 01 de septiembre de 2017, el Director de Asesoría Jurídica (E)  remite  el PROYECTO DE INSTRUCTIVO PARA EL EJERCICIO DE LA ACCIÓN COACTIVA DE
LA ARCOTEL, a través de Informe Jurídico de Revisión No ARCOTEL-CJDA-2017-0051 de 1 de septiembre de 2017, que contiene las observaciones a la propuesta de instructivo 
El Director de Patrocinio y Coactivas remite  para conocimiento y aprobación del Ab. Edgar Flores Coordinador General Jurídico, sin haber tenido respuesta por parte del mencionado Coordinador.
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
</t>
    </r>
    <r>
      <rPr>
        <i/>
        <sz val="8"/>
        <color theme="1"/>
        <rFont val="Arial"/>
        <family val="2"/>
      </rPr>
      <t xml:space="preserve">1_La Juez Nacional de Coactivas informa a CJDP cumplimiento de las recomendaciones
2_CJDP informa a CJUR sobre el instructivo para el ejercicio de la acción coactiva
3_Borrador del instructivo para el ejercicio de la acción coactiva 
</t>
    </r>
    <r>
      <rPr>
        <sz val="8"/>
        <color theme="1"/>
        <rFont val="Arial"/>
        <family val="2"/>
      </rPr>
      <t xml:space="preserve">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t>
    </r>
  </si>
  <si>
    <r>
      <t>Con Memorando Nro. ARCOTEL-CJDP-2017-0218-M de 21 de abril de 2017, se solicita un Delegado del área Financiera para que conjuntamente con la Dra. Marín procedan con la conciliación e inventario de los títulos de crédito.
Se anexa Acta de Reunión de Trabajo-Revisión de Requerimientos Sistema SIFAF relacionado con la integración para seguimiento de Juicios Coactivos de fecha 28 de abril de 2017, firmado por la Dra. Rosa Marín delegada de Coactivas y la Dra. Ana Muñoz delegada del área Financiera
Se anexa Acta de Conciliación de fecha 25 de mayo de 2017, con la Información de las Cuentas por Cobrar que se encuentran para el cobro por la vía coactiva del Primer Trimestre del año 2017.
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
Con Memorando No. ARCOTEL-CJDP-2017-579 de 11 de septiembre de 2017 el Dr. José Luis Peñaherrera Véjar dispone a la Dra. Sandra Cabezas dar inmediato cumplimiento a ésta recomendación.
   Con Memorando Nro ARCOTEL-CJDP-2017-0607-M de 19 de septiembre de 2017 el Dr. José Luis Peñaherrera Director de Patrocinio y Coactiva da contestación al Memorando No. ARCOTEL-CADF-2017-1203-M de 19 de septiembre de 2017.
Con Memorando Nro. ARCOTEL-CJDP-2017-0622-M de 21 de septiembre de 2017 el Director de Patrocinio y Coactivas indica al Ing. Merizalde que no ha sido posible registrar los números de los juicios coactivos que no constan en el sistema.
Mediante Memorando Nro. ARCOTEL-CJDP-2017-0628-M de 21 de septiembre de 2017 el Dr. José Luis Peñaherrera pone en conocimiento al Ing. Merizalde que revisado el sistema SIFAF, los procesos que se detallan no constan en el mencionado sistema.
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
Con Memorando ARCOTEL-CADF-2017-1313-M de 12 de septiembre de 2017,  el Director Financiero ( E)  Ing. Carlos Merizalde indica al Dr. José Luis Peñaherrera Véjar,  que en el "</t>
    </r>
    <r>
      <rPr>
        <i/>
        <sz val="8"/>
        <color theme="1"/>
        <rFont val="Arial"/>
        <family val="2"/>
      </rPr>
      <t>transcurso de junio, julio, agosto y hasta el 06 de septiembre el aplicativo estuvo en desarrollo siendo mejorado ...constatando que a la presente fecha se encuentra el aplicativo  en condiciones para procesar la información a través del proceso "Coactivo-Financiero</t>
    </r>
    <r>
      <rPr>
        <sz val="8"/>
        <color theme="1"/>
        <rFont val="Arial"/>
        <family val="2"/>
      </rPr>
      <t xml:space="preserve">".
</t>
    </r>
    <r>
      <rPr>
        <i/>
        <sz val="8"/>
        <color theme="1"/>
        <rFont val="Arial"/>
        <family val="2"/>
      </rPr>
      <t xml:space="preserve">1_Con la suscripción del acta de conciliación se demuestra el cumplimiento de la recomendación
2_Se informa a CJUR sobre el acta de conciliación
3_Se cruza información con la Dirección Financiera
4_CJDP informa a Financiero sobre el cumplimiento de la recomendación
5_Financiero informa a la Dirección de Planificación sobre la recomendación 12 
</t>
    </r>
    <r>
      <rPr>
        <sz val="8"/>
        <color theme="1"/>
        <rFont val="Arial"/>
        <family val="2"/>
      </rPr>
      <t xml:space="preserve">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Mediante Memorando ARCOTEL-CJDP-2018-0395-M de 29 de mayo de 2018, relacionado con la Recomendación 12 del Informe 0004-ARCOTEL-AI-2016 (DAI-AI-0066-2017), el Director de Patrocinio y Coactivas remite al Coordinador General de Planificación y Gestión Estratégica copia fotostática del  "ACTA DE CONCILIACIÓN DE LA INFORMACIÓN DE LAS CUENTAS POR COBRAR QUE SE ENCUENTRAN PARA EL COBRO POR LA VIA COACTIVA DE FACTURAS CON JUICIO, AL 31 DE MARZO DE 2018 QUE TIENEN JUICIO COACTIVO", que justifica la implementación y el cumplimiento de la recomendación por parte de la Dirección de Patrocinio y Coactivas.
</t>
    </r>
  </si>
  <si>
    <r>
      <t xml:space="preserve">Se está generando un informe de los datos solicitados a obtenerse mediante el sistema SIFAF.
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t>
    </r>
    <r>
      <rPr>
        <i/>
        <sz val="8"/>
        <color theme="1"/>
        <rFont val="Arial"/>
        <family val="2"/>
      </rPr>
      <t xml:space="preserve">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
</t>
    </r>
    <r>
      <rPr>
        <sz val="8"/>
        <color theme="1"/>
        <rFont val="Arial"/>
        <family val="2"/>
      </rPr>
      <t xml:space="preserve">Cabe señalar que, el Sistema de Facturación de Frecuencias SIFAF dispone de la Opción 52 para generar un reporte referente a los valores no facturados desde la detención automática de la facturación, hasta la terminación de los contratos.
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
Mediante Memo ARCOTEL-CPDT-2017-0451-M se remite reporte de cumplimiento de Recomendaciones de la CPDT, correspondiente al Tercer Trimestre 2017.
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
</t>
    </r>
    <r>
      <rPr>
        <b/>
        <sz val="8"/>
        <color theme="1"/>
        <rFont val="Arial"/>
        <family val="2"/>
      </rPr>
      <t xml:space="preserve">Mediante Memo ARCOTEL-CPDT-2018-0185-M se remite reporte de cumplimiento de Recomendaciones de la CPDT correspondiente al Primer Trimestre 2018, puntualizando:
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
</t>
    </r>
    <r>
      <rPr>
        <b/>
        <u/>
        <sz val="8"/>
        <color theme="1"/>
        <rFont val="Arial"/>
        <family val="2"/>
      </rPr>
      <t>Con Memorando Nro. ARCOTEL-CPDT-2018-0085-M y ARCOTEL-CPDT-2018-0079-M se notifica el cumplimento de la recomendación Nro. 14 del Informe 0004-ARCOTEL-AI-2016  (DAI-AI-0066-2017).</t>
    </r>
  </si>
  <si>
    <r>
      <t xml:space="preserve">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
</t>
    </r>
    <r>
      <rPr>
        <i/>
        <sz val="8"/>
        <color theme="1"/>
        <rFont val="Arial"/>
        <family val="2"/>
      </rPr>
      <t>1_CJUR designa a la Sra. Yolanda Bueno
2_CJUR designa a la Abg. Ana Salcedo
3_La Abg. Ana Salcedo no acepta la designación
4_CJUR designa al Sr. Víctor Guachi</t>
    </r>
    <r>
      <rPr>
        <sz val="8"/>
        <color theme="1"/>
        <rFont val="Arial"/>
        <family val="2"/>
      </rPr>
      <t xml:space="preserve">
Con Memorando ARCOTEL-CJUR-2018-0206-M de 27 de marzo de 2018 se remite el reporte de cumplimiento de las Recomendaciones de CGE correspondiente a CJUR</t>
    </r>
  </si>
  <si>
    <r>
      <t xml:space="preserve">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"ESTATUTO ORGÁNICO DE GESTIÓN ORGANIZACIONAL POR PROCESOS DE LA AGENCIA DE REGULACIÓN Y CONTROL DE LAS TELECOMUNICACIONES, ARCOTEL".
De conformidad al Estatuto no es competencia de CPDP.
</t>
    </r>
    <r>
      <rPr>
        <b/>
        <sz val="8"/>
        <color theme="1"/>
        <rFont val="Arial"/>
        <family val="2"/>
      </rPr>
      <t>Marzo 27: Reiteramos lo informado en diciembre 2017, no es competencia de la CPDP
Con Memorando ARCOTEL-CPDP-2018-0054-M de 27 de marzo de 2018 se remite el reporte de cumplimiento de Recomendaciones de CGE</t>
    </r>
    <r>
      <rPr>
        <sz val="8"/>
        <color theme="1"/>
        <rFont val="Arial"/>
        <family val="2"/>
      </rPr>
      <t xml:space="preserve">
</t>
    </r>
    <r>
      <rPr>
        <sz val="8"/>
        <color indexed="10"/>
        <rFont val="Arial"/>
        <family val="2"/>
      </rPr>
      <t/>
    </r>
  </si>
  <si>
    <r>
      <t>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t>
    </r>
    <r>
      <rPr>
        <b/>
        <sz val="8"/>
        <color theme="1"/>
        <rFont val="Arial"/>
        <family val="2"/>
      </rPr>
      <t xml:space="preserve"> se adjunta </t>
    </r>
    <r>
      <rPr>
        <sz val="8"/>
        <color theme="1"/>
        <rFont val="Arial"/>
        <family val="2"/>
      </rPr>
      <t xml:space="preserve">Memorando No. ARCOTEL-CJDP-2016-0170-M de 19 de octubre de 2016, señalando que la recomendación citada no corresponde su cumplimiento a la Dirección de Patrocinio y Coactivas 
CONCLUIDO
</t>
    </r>
    <r>
      <rPr>
        <i/>
        <sz val="8"/>
        <color theme="1"/>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t>
    </r>
  </si>
  <si>
    <r>
      <t xml:space="preserve">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CONCLUIDO
</t>
    </r>
    <r>
      <rPr>
        <i/>
        <sz val="8"/>
        <color theme="1"/>
        <rFont val="Arial"/>
        <family val="2"/>
      </rPr>
      <t>1_CJUR informa a la Ing. Margoth Bonilla que el cumplimiento de esta recomendación no corresponde a la CJDP
2_CJUR solicita 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t>
    </r>
  </si>
  <si>
    <r>
      <t xml:space="preserve">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
Mediante Memorando No. ARCOTEL-CJUR-2017-0057-M de 27 de enero de 2017, el señor Coordinador General Jurídico dispone a las Direcciones de Asesoría Jurídica, Patrocinio y Coactivas y a Impugnaciones, dar cumplimiento oportuno y cabal a las recomendaciones de la CGE y de la DAIN 
</t>
    </r>
    <r>
      <rPr>
        <i/>
        <sz val="8"/>
        <color theme="1"/>
        <rFont val="Arial"/>
        <family val="2"/>
      </rPr>
      <t>1_El encargado de la administración del contrato presenta al Director de Patrocinio y Coactivas el informe de avance (INFORME 001-03-2018- DM -CIAM 005-2016 PROCEDIMIENTO ARBITRAL</t>
    </r>
    <r>
      <rPr>
        <sz val="8"/>
        <color theme="1"/>
        <rFont val="Arial"/>
        <family val="2"/>
      </rPr>
      <t xml:space="preserve">
</t>
    </r>
  </si>
  <si>
    <r>
      <t xml:space="preserve">Anexo 4 del Informe DAI-AI-0284-2017:  </t>
    </r>
    <r>
      <rPr>
        <i/>
        <sz val="8"/>
        <color theme="1"/>
        <rFont val="Arial"/>
        <family val="2"/>
      </rPr>
      <t>Siendo un proceso interinstitucional ARCOTEL-YACHAY, se encuentran en coordinaciones para la elaboración  del Proyecto de Automatización del Proceso de OTH del Espectro Radioeléctrico y de los Servicios de Telecomunicaciones</t>
    </r>
    <r>
      <rPr>
        <sz val="8"/>
        <color theme="1"/>
        <rFont val="Arial"/>
        <family val="2"/>
      </rPr>
      <t>.
En relación a la implementación de una herramienta informática que permita la automatización e interoperabilidad en la administración total de los títulos habilitantes, se llevaron las siguientes acciones:
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
2.- Priorización del proyecto de automatización OTH/ATH en el comité informático del mes de marzo de 2017,  (Se adjunta el Acta de la reunión del 15 de marzo de 2017 y los memorandos ARCOTEL-CPGE-2017-0110-M y ARCOTEL-CPGE-2017-0111-M de abril del 2017).
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
4.-Conforme a la petición de la CADF y la CPDS se remitió la matriz del PAI 2018 así como las especificaciones técnicas del componente 4 "C4. Equipos y sistemas tecnológicos modernizados para la gestión, regulación y control de títulos habilitantes del régimen general de las telecomunicaciones y del espectro radioeléctrico." del Proyecto de Inversión: “Fortalecimiento de la infraestructura tecnológica para el control de los servicios de telecomunicaciones y del uso del espectro radioeléctrico”,  liderado por la CRDM, dentro del cual se consideró  el "Desarrollo del módulo para el proceso de otorgamiento de títulos habilitantes". (Se adjuntan los correos electrónicos del 08 y 09 de septiembre de 2017)
+AF261</t>
    </r>
    <r>
      <rPr>
        <i/>
        <sz val="8"/>
        <color theme="1"/>
        <rFont val="Arial"/>
        <family val="2"/>
      </rPr>
      <t xml:space="preserve">
</t>
    </r>
  </si>
  <si>
    <r>
      <t xml:space="preserve">Anexo 4 del Informe DAI-AI-0284-2017: </t>
    </r>
    <r>
      <rPr>
        <i/>
        <sz val="8"/>
        <color theme="1"/>
        <rFont val="Arial"/>
        <family val="2"/>
      </rPr>
      <t xml:space="preserve"> Siendo un proceso interinstitucional ARCOTEL-YACHAY, se encuentran en coordinaciones para la elaboración  del Proyecto de Automatización del Proceso de OTH del Espectro Radioeléctrico y de los Servicios de Telecomunicaciones</t>
    </r>
    <r>
      <rPr>
        <sz val="8"/>
        <color theme="1"/>
        <rFont val="Arial"/>
        <family val="2"/>
      </rPr>
      <t xml:space="preserve">.
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"Sistema de seguimiento de trámites de gestión de títulos habilitantes.
Implementación de una aplicación informática para la gestión, administración y control de los títulos habilitantes (OTH- ATH)" tiene prioridad 11; por lo que la CPDT se encuentra en proceso de  análisis del levantamiento de requerimientos funcionales y no funcionales.
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
Mediante Memo ARCOTEL-CPDT-2017-0451-M se remite reporte de cumplimiento de Recomendaciones de la CPDT, correspondiente al Tercer Trimestre 2017.
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
</t>
    </r>
    <r>
      <rPr>
        <b/>
        <sz val="8"/>
        <color theme="1"/>
        <rFont val="Arial"/>
        <family val="2"/>
      </rPr>
      <t xml:space="preserve">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t>
    </r>
    <r>
      <rPr>
        <b/>
        <u/>
        <sz val="8"/>
        <color theme="1"/>
        <rFont val="Arial"/>
        <family val="2"/>
      </rPr>
      <t>recomendación 3 del informe DAI-AI-0078-2016 (DGAI-12747-1-2014) no se encuentra cumplida</t>
    </r>
    <r>
      <rPr>
        <b/>
        <sz val="8"/>
        <color theme="1"/>
        <rFont val="Arial"/>
        <family val="2"/>
      </rPr>
      <t xml:space="preserve">.
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
La CPDT mediante Oficio Nro. ARCOTEL-CPDT-2018-0012-OF, remitió las respuestas a las recomendaciones no cumplidas en respuesta a los Oficios No. 0080-0002-ARCOTEL-AI-2018 y 0141-0002-ARCOTEL-AI-2018 
</t>
    </r>
    <r>
      <rPr>
        <sz val="8"/>
        <color theme="1"/>
        <rFont val="Arial"/>
        <family val="2"/>
      </rPr>
      <t xml:space="preserve">Mediante Memorando ARCOTEL-CPGE-2017-0370-M de 08 de noviembre de 2017 se comunica al Coordinador Técnico de Títulos Habilitantes lo siguiente:
CONCLUSIÓN
Una vez solventados los requerimientos para la reutilización de la plataforma de gestión de procesos, </t>
    </r>
    <r>
      <rPr>
        <u/>
        <sz val="8"/>
        <color theme="1"/>
        <rFont val="Arial"/>
        <family val="2"/>
      </rPr>
      <t>se podría reutilizar las 200 licencias de la Plataforma BPM “Ultimus” y que son de propiedad del ARCOTEL, para implementar el seguimiento y control de los procesos asociados al Otorgamiento y Administración de los Títulos Habilitantes  (OTH - ATH)</t>
    </r>
    <r>
      <rPr>
        <sz val="8"/>
        <color theme="1"/>
        <rFont val="Arial"/>
        <family val="2"/>
      </rPr>
      <t xml:space="preserve">.
</t>
    </r>
  </si>
  <si>
    <r>
      <t xml:space="preserve">En esta Coordinación dejó las funciones de Coordinador el Ing. Marcelo Avendaño, mismo que presentó el correspondiente informe
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
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
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t>
    </r>
    <r>
      <rPr>
        <b/>
        <sz val="8"/>
        <color theme="1"/>
        <rFont val="Arial"/>
        <family val="2"/>
      </rPr>
      <t>Memorando ARCOTEL-CREG-2018-0028-M de  11 de enero de 2018</t>
    </r>
    <r>
      <rPr>
        <sz val="8"/>
        <color theme="1"/>
        <rFont val="Arial"/>
        <family val="2"/>
      </rPr>
      <t xml:space="preserve">,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t>
    </r>
    <r>
      <rPr>
        <i/>
        <sz val="8"/>
        <color theme="1"/>
        <rFont val="Arial"/>
        <family val="2"/>
      </rPr>
      <t xml:space="preserve">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
En los últimos meses de noviembre y diciembre de 2017 no hubo cambios administrativos. 
</t>
    </r>
  </si>
  <si>
    <r>
      <t xml:space="preserve">ARCOTEL.- En coordinación con CPDP levantó el: "INSTRUCTIVO DE TRABAJO DEL FORMATO DE CONSTANCIA DE ENTREGA-RECEPCIÓN DE BIENES, TRÁMITES, VALORES y OTROS .- Código: IT-DTH-01 Versión:1.1 MACROPROCESO: GESTIÓN ADMINISTRATIVA FINANCIERA PROCESO: GESTIÓN DEL TALENTO HUMANO Mayo /2016".- 
ACTUALMENTE SE PROCEDE DE CONFORMIDAD A LAS DIRECTRICES IMPARTIDAS EN CIRCULAR CADT  (Circular Nro. ARCOTEL-DTH-2016-0003-C  de 20 de mayo de 2016)
2017-09-25 A partir de esta fecha fue designada una servidora para cumplir con las directrices emitidas por CADT. (Últimas desvinculaciones:  Carolina Valenzuela y  Byron Chamarro).
</t>
    </r>
    <r>
      <rPr>
        <b/>
        <sz val="8"/>
        <color theme="1"/>
        <rFont val="Arial"/>
        <family val="2"/>
      </rPr>
      <t>Marzo 27: Cambio administrativo Carlos Garcés
Con Memorando ARCOTEL-CPDP-2018-0054-M de 27 de marzo de 2018 se remite el reporte de cumplimiento de Recomendaciones de CGE</t>
    </r>
  </si>
  <si>
    <r>
      <rPr>
        <b/>
        <sz val="8"/>
        <color theme="1"/>
        <rFont val="Arial"/>
        <family val="2"/>
      </rPr>
      <t>AÑO 2017</t>
    </r>
    <r>
      <rPr>
        <sz val="8"/>
        <color theme="1"/>
        <rFont val="Arial"/>
        <family val="2"/>
      </rPr>
      <t>: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t>
    </r>
    <r>
      <rPr>
        <b/>
        <sz val="8"/>
        <color theme="1"/>
        <rFont val="Arial"/>
        <family val="2"/>
      </rPr>
      <t xml:space="preserve"> AÑO 2018</t>
    </r>
    <r>
      <rPr>
        <sz val="8"/>
        <color theme="1"/>
        <rFont val="Arial"/>
        <family val="2"/>
      </rPr>
      <t>: Se produjo el cambio de las doctoras Rosa Marín y Verónica Huacho.
Con Memorando ARCOTEL-CJDI-2018-0149-M de 27 de marzo de 2018 y  ARCOTEL-CJUR-2018-0206-M de 27 de marzo de 2018 se remite el reporte de cumplimiento de Recomendaciones de la CGE  correspondientes a CJDI</t>
    </r>
  </si>
  <si>
    <r>
      <t xml:space="preserve">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"Comisión de Gestión Documental y Archivo", se entenderá que aquellas atribuciones y responsabilidades corresponden a la "Secretaría General, o la Dirección de Gestión Documental y Archivo, o quien haga sus veces. Por lo tanto la conformación del comité no aplica, </t>
    </r>
    <r>
      <rPr>
        <b/>
        <sz val="8"/>
        <color theme="1"/>
        <rFont val="Arial"/>
        <family val="2"/>
      </rPr>
      <t>sin embargo la DEDA está trabajando en la emisión de la tabla de plazos de conservación documental.</t>
    </r>
    <r>
      <rPr>
        <sz val="8"/>
        <color theme="1"/>
        <rFont val="Arial"/>
        <family val="2"/>
      </rPr>
      <t xml:space="preserve">
Con Memorando ARCOTEL-DEDA-2018-0889-M de 27 de marzo de 2018 se remite el reporte de cumplimiento de Recomendaciones de CGE</t>
    </r>
  </si>
  <si>
    <r>
      <t xml:space="preserve">Mediante memorando ARCOTEL-CPDT-2017-0157-M de 21 de abril de 2017 la Administrador institucional del Sistema de Gestión Documental Quipux informa sobre el cumplimiento de la recomendación indicando que: "no han existido cambios de imagen institucional o información que requiera ser reflejada en las comunicaciones internas o externas por parte de la Unidad de Comunicación Social; por lo que se mantienen las configuraciones realizadas en junio de 2015."
En el período julio a septiembre de 2017 no han existido cambios en la imagen institucional o solicitudes de cambio en las plantillas de documentos institucionales incluidos en el Sistema Quipux.
Mediante Memo ARCOTEL-CPDT-2017-0451-M se remite reporte de cumplimiento de Recomendaciones de la CPDT, correspondiente al Tercer Trimestre 2017.
</t>
    </r>
    <r>
      <rPr>
        <b/>
        <sz val="8"/>
        <color theme="1"/>
        <rFont val="Arial"/>
        <family val="2"/>
      </rPr>
      <t>Mediante Memo ARCOTEL-CPDT-2018-0185-M se remite reporte de cumplimiento de Recomendaciones de la CPDT correspondiente al Primer Trimestre 2018, puntualizando:
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t>
    </r>
  </si>
  <si>
    <r>
      <t xml:space="preserve">Mediante Memorando ARCOTEL-CPGE-2017-0020-M de 25 de enero de 2017  la Dirección de Tecnologías de la Información y Comunicación, para cumplimiento a la Norma de Control Interno 410-09 de la Contraloría General del Estado relativa al </t>
    </r>
    <r>
      <rPr>
        <i/>
        <sz val="8"/>
        <color theme="1"/>
        <rFont val="Arial"/>
        <family val="2"/>
      </rPr>
      <t xml:space="preserve">"Mantenimiento y control de la infraestructura tecnológica", que establece: " ...La Unidad de Tecnología de Información de cada organización definirá y regulará los procedimientos que garanticen el  mantenimiento y uso adecuado de la infraestructura tecnológica de las entidades .", y que, "7. Se mantendrá el control de los bienes informáticos a través de un inventario actualizado con el detalle de las características y responsables a cargo, conciliado con los registros contables." </t>
    </r>
    <r>
      <rPr>
        <sz val="8"/>
        <color theme="1"/>
        <rFont val="Arial"/>
        <family val="2"/>
      </rPr>
      <t xml:space="preserve">consolidó la información remitió a la Coordinación Administrativa Financiera para que realice las actualizaciones pertinentes al inventario informático y su conciliación contable.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La Dirección de Tecnologías de la Información y Comunicación mediante memorando No. ARCOTEL-CPDT-2017-0485-M de 20 de octubre de 2017, delego al Ing. Christian Zhamungui como custodio del software gestionado por la CPDT.
</t>
    </r>
    <r>
      <rPr>
        <b/>
        <sz val="8"/>
        <color theme="1"/>
        <rFont val="Arial"/>
        <family val="2"/>
      </rPr>
      <t xml:space="preserve">Mediante Memo ARCOTEL-CPDT-2018-0185-M se remite reporte de cumplimiento de Recomendaciones de la CPDT correspondiente al Primer Trimestre 2018, puntualizando:
</t>
    </r>
    <r>
      <rPr>
        <b/>
        <u/>
        <sz val="8"/>
        <color theme="1"/>
        <rFont val="Arial"/>
        <family val="2"/>
      </rPr>
      <t xml:space="preserve">Mediante Oficio Nro. ARCOTEL-CPDT-2018-0012-OF, la CPDT remitió las acciones realizadas a la Recomendación 2 del Informe DAI-AI-0876-2016 (0001-ARCOTEL-AI-2016) </t>
    </r>
    <r>
      <rPr>
        <b/>
        <sz val="8"/>
        <color theme="1"/>
        <rFont val="Arial"/>
        <family val="2"/>
      </rPr>
      <t xml:space="preserve">conforme el siguientes Texto:
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t>
    </r>
  </si>
  <si>
    <r>
      <t xml:space="preserve">Mediante Memorando ARCOTEL-CPGE-2017-0049-M de 16 de febrero de 2017  se verifica que previo  a  solicitar  el  inicio  del  proceso  de  contratación  de  la  "RENOVACION  DEL SERVICIO DE SOPORTE Y MANTENIMIENTO DE LA PLATAFORMA ONBASE", se solicita el  detalle  del  registro  de  bienes  de las licencias adquiridas por la ex SUPERTEL y por la ex SENATEL relacionadas con la Plataforma ONBASE con la finalidad de que los estudios previos técnicos cuenten con la información registrada en la Dirección Administrativa.
Mediante Memorando ARCOTEL-CADA-2017-0435-M de 08 de mayo de 2017, la Dirección Administrativa informa que informar que la unidad
de Inventarios ha revisado los registros de la unidad y conciliado con la información remitida, por lo que, se remite a la CPDT el archivo conciliado.
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
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
Mediante Memo ARCOTEL-CPDT-2017-0451-M se remite reporte de cumplimiento de Recomendaciones de la CPDT, correspondiente al Tercer Trimestre 2017.
</t>
    </r>
    <r>
      <rPr>
        <b/>
        <sz val="8"/>
        <color theme="1"/>
        <rFont val="Arial"/>
        <family val="2"/>
      </rPr>
      <t xml:space="preserve">Mediante Memo ARCOTEL-CPDT-2018-0185-M se remite reporte de cumplimiento de Recomendaciones de la CPDT correspondiente al Primer Trimestre 2018, puntualizando:
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
Mediante 0141-0002-ARCOTEL-AI-2018 del 21 de marzo de 2018 el Señor Carlos Alberto Jácome Ponce notifica a la Dirección de Tecnologías la comunicación de los resultados y </t>
    </r>
    <r>
      <rPr>
        <b/>
        <u/>
        <sz val="8"/>
        <color theme="1"/>
        <rFont val="Arial"/>
        <family val="2"/>
      </rPr>
      <t>en oficio se notifica que la recomendación 3 del informe DAI-AI-0876-2016 (0001-ARCOTEL-AI-2016) se encuentra cumplida.</t>
    </r>
    <r>
      <rPr>
        <b/>
        <sz val="8"/>
        <color theme="1"/>
        <rFont val="Arial"/>
        <family val="2"/>
      </rPr>
      <t xml:space="preserve">
La CPDT mediante Oficio Nro. ARCOTEL-CPDT-2018-0012-OF, remitió las respuestas a las recomendaciones no cumplidas en respuesta a los Oficios No. 0080-0002-ARCOTEL-AI-2018 y 0141-0002-ARCOTEL-AI-2018 </t>
    </r>
  </si>
  <si>
    <r>
      <t xml:space="preserve">Mediante Memorando ARCOTEL-CJUR-2016-0191-M,  el  Coordinador Jurídico dispone a las Direcciones de Asesoría Jurídica, Patrocinio y Coactivas e Impugnaciones dar inmediato cumplimiento a ésta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ésta recomendación con los memorandos antes indicados.
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
CONCLUIDO
Mediante Memorando ARCOTEL-CPDS-2017-0120-M de 14 de septiembre de 2017  se envía el Memo ARCOTEL-CJUR-2017-0543-M a la Dirección Administrativa
</t>
    </r>
    <r>
      <rPr>
        <i/>
        <sz val="8"/>
        <color theme="1"/>
        <rFont val="Arial"/>
        <family val="2"/>
      </rPr>
      <t>1_CJUR informa a CPGE la recomendación no es competencia de la CJUR  
2_CJUR solicita 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t>
    </r>
  </si>
  <si>
    <r>
      <t xml:space="preserve">Mediante Memorando ARCOTEL-CJUR-2016-0191-M,  el  Coordinador Jurídico dispone a las Direcciones de Asesoría Jurídica, Patrocinio y Coactivas e Impugnaciones dar inmediato cumplimiento a esta recomendación.   
Con Memorandos ARCOTEL- CJDA-2016-0147-M,  ARCOTEL- CJDI-2016-0141-M,  ARCOTEL- CJDP-2017-0123-M (enviado a los servidores del área para su cumplimiento) las tres Direcciones dan contestación sobre esta recomendación.            
A su vez con Memorando No.  ARCOTEL-CJUR-2017-0171-M la Coordinación General Jurídica indica que se dio atención a esta recomendación con los memorandos antes indicados.
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
</t>
    </r>
    <r>
      <rPr>
        <b/>
        <sz val="8"/>
        <color theme="1"/>
        <rFont val="Arial"/>
        <family val="2"/>
      </rPr>
      <t>Mediante Memorando ARCOTEL-CPDS-2017-0120-M de 14 de septiembre de 2017  se envía el Memo ARCOTEL-CJUR-2017-0543-M a la Dirección Administrativa</t>
    </r>
    <r>
      <rPr>
        <sz val="8"/>
        <color theme="1"/>
        <rFont val="Arial"/>
        <family val="2"/>
      </rPr>
      <t xml:space="preserve">
Con Memorando ARCOTEL-CAFI-2018-0240-M de 02 de abril de 2018 se remite el reporte de cumplimiento de Recomendaciones de CGE
(Con Memorando ARCOTEL-CAFI-2018-0249-M de 03 de abril de 2018 se señala que remitió Reporte mediante ARCOTEL-CAFI-2018-0240-M)</t>
    </r>
  </si>
  <si>
    <r>
      <t xml:space="preserve">Con memorando ARCOTEL-CJUR-2017-0171-M de 20 de marzo de 2017 se informa a la DEAR el cumplimiento de esta recomendación
</t>
    </r>
    <r>
      <rPr>
        <b/>
        <sz val="8"/>
        <color theme="1"/>
        <rFont val="Arial"/>
        <family val="2"/>
      </rPr>
      <t xml:space="preserve">Conforme al Registro de la CJDA, en el período evaluado no se evidencia temática relacionada con la recomendación
</t>
    </r>
    <r>
      <rPr>
        <sz val="8"/>
        <color theme="1"/>
        <rFont val="Arial"/>
        <family val="2"/>
      </rPr>
      <t xml:space="preserve">
Mediante Memorando ARCOTEL-CPDS-2017-0120-M de 14 de septiembre de 2017  se envía el Memo ARCOTEL-CJUR-2017-0543-M a la Dirección Administrativa
En el registro de la CJDA, en el periodo evaluado no se evidencia temática relacionada con la recomendación.
Con Memorandos  ARCOTEL-CJDA-2018-0116-M de 21 de marzo de 2018 y  ARCOTEL-CJUR-2018-0206-M de 27 de marzo de 2018 se remite el reporte de cumplimiento de Recomendaciones de la CGE  correspondientes a CJDA</t>
    </r>
  </si>
  <si>
    <r>
      <t xml:space="preserve">Mediante Memorando ARCOTEL-CJUR-2017-0057-M de 27 de enero de 2017, el señor Coordinador General Jurídico dispone a las Direcciones de Asesoría Jurídica, Patrocinio y Coactivas y a Impugnaciones, dar cumplimiento oportuno y cabal a las recomendaciones de la CGE y de la DAIN.
Con Memorando ARCOTEL-CJUR-2017-01172-M, el señor Coordinador General Jurídico dispone a las tres Direcciones Jurídicas den cumplimiento a ésta recomendación.
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Con Memorando ARCOTEL-CJUR-2017-0265-M de 28 de abril de 2017, la Coordinación General Jurídica informa a la Dirección de Planificación el cumplimiento de la recomendación.
</t>
    </r>
    <r>
      <rPr>
        <i/>
        <sz val="8"/>
        <color theme="1"/>
        <rFont val="Arial"/>
        <family val="2"/>
      </rPr>
      <t xml:space="preserve">1_CJUR asigna actividades a la Sra. Yolanda Bueno
2_Mediante contrato el Asesor 3 desarrolla actividades 
3_CJUR agrega actividades para el Asesor 3 </t>
    </r>
    <r>
      <rPr>
        <sz val="8"/>
        <color theme="1"/>
        <rFont val="Arial"/>
        <family val="2"/>
      </rPr>
      <t xml:space="preserve">
Con Memorando ARCOTEL-CJUR-2018-0206-M de 27 de marzo de 2018 se remite el reporte de cumplimiento de las Recomendaciones de CGE correspondiente a CJUR
Referirse a los documentos verificadores colocados en la carpeta compartida ubicada en el Servidor Institucional y las atribuciones establecidas en el Estatuto Orgánico de Gestión Organizacional por Procesos de la  ARCOTEL  vigente</t>
    </r>
  </si>
  <si>
    <r>
      <t xml:space="preserve">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Con Memorando No. ARCOTEL-CJDP-2017-0237-M de 27 de abril de 2017 la Dirección de Patrocinio y Coactivas da cumplimiento a la disposición, asignando funciones al personal de la Dirección con Memorandos Nros:
ARCOTEL-CJDP-2017-0226-M; ARCOTEL-CJDP-2017-0227-M;
 ARCOTEL -CJDP-2017-0228-M; ARCOTEL-CJDP-2017-0229-M; ARCOTEL-CJDP-2017-0230-M; ARCOTEL-CJDP-2017-0231-M;  ARCOTEL-CJDP-2017-0232-M; ARCOTEL-CJDP-2017-0233-M; ARCOTEL-CJDP-2017-0234-M; ARCOTEL-CJDP-2017-0235-M; ARCOTEL-CJDP-2017-0236-M;
Con Memorando No. ARCOTEL-CJUR-2017-0265-M de 28 de abril de 2017, la Coordinación General Jurídica informa a la Dirección de Planificación el cumplimiento de la recomendación.
</t>
    </r>
    <r>
      <rPr>
        <i/>
        <sz val="8"/>
        <color theme="1"/>
        <rFont val="Arial"/>
        <family val="2"/>
      </rPr>
      <t xml:space="preserve">1_CJDP actualiza actividades de Dr. Willam Peña
2_CJDP asigna actividades eventuales a Víctor Guachi
</t>
    </r>
    <r>
      <rPr>
        <sz val="8"/>
        <color theme="1"/>
        <rFont val="Arial"/>
        <family val="2"/>
      </rPr>
      <t>Con Memorandos ARCOTEL-CJDP-2018-0232-M de 27 de marzo de 2018 y ARCOTEL-CJUR-2018-0206-M de 27 de marzo de 2018 se remite el reporte de cumplimiento de Recomendaciones de la CGE  correspondientes a CJDP
Referirse a los documentos verificadores colocados en la carpeta compartida ubicada en el Servidor Institucional y las atribuciones establecidas en el Estatuto Orgánico de Gestión Organizacional por Procesos de la  ARCOTEL  vigente</t>
    </r>
  </si>
  <si>
    <r>
      <t xml:space="preserve">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MEMORANDO FUNCIONES ASIGNADAS A CADA UNO DE LAS Y LOS SERVIDORES DE LA CPDP.
</t>
    </r>
    <r>
      <rPr>
        <b/>
        <sz val="8"/>
        <color theme="1"/>
        <rFont val="Arial"/>
        <family val="2"/>
      </rPr>
      <t xml:space="preserve">Marzo 27: No se presenta variaciones con respecto al último reporte de diciembre 2017.   
Con Memorando ARCOTEL-CPDP-2018-0054-M de 27 de marzo de 2018 se remite el reporte de cumplimiento de Recomendaciones de CGE
</t>
    </r>
    <r>
      <rPr>
        <sz val="8"/>
        <color theme="1"/>
        <rFont val="Arial"/>
        <family val="2"/>
      </rPr>
      <t>Referirse a los documentos verificadores colocados en la carpeta compartida ubicada en el Servidor Institucional y las atribuciones establecidas en el Estatuto Orgánico de Gestión Organizacional por Procesos de la  ARCOTEL  vigente</t>
    </r>
  </si>
  <si>
    <r>
      <t xml:space="preserve">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t>
    </r>
    <r>
      <rPr>
        <i/>
        <sz val="8"/>
        <color theme="1"/>
        <rFont val="Arial"/>
        <family val="2"/>
      </rPr>
      <t>“Agradeceré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Con Memorando ARCOTEL-CRDE-2018-0012-M de 26 de marzo de 2018 se remite el reporte de cumplimiento de Recomendaciones de la CGE
Referirse a los documentos verificadores colocados en la carpeta compartida ubicada en el Servidor Institucional y las atribuciones establecidas en el Estatuto Orgánico de Gestión Organizacional por Procesos de la  ARCOTEL  vigente</t>
    </r>
  </si>
  <si>
    <r>
      <t xml:space="preserve">DEAC  señala:
Las recomendaciones fueron solventadas y solucionadas a través de los Memorandos indicados y esta Unidad considera que no requieren de revisión a través del tiempo y son de carácter general.
</t>
    </r>
    <r>
      <rPr>
        <i/>
        <sz val="8"/>
        <color theme="1"/>
        <rFont val="Arial"/>
        <family val="2"/>
      </rPr>
      <t xml:space="preserve">Nota: Revisado el Informe DAI-AI-0878-2016 (32016-2-2015) se observa que esta Recomendación está dirigida a los Directores Generales Administrativo y Financiero, y al  Subdirector de Gestión Financiera. 
Con Memorando ARCOTEL-DEAC-2018-0029-M de 29 de marzo de 2018 se remite reporte de cumplimiento de Recomendaciones de CGE
</t>
    </r>
    <r>
      <rPr>
        <sz val="8"/>
        <color theme="1"/>
        <rFont val="Arial"/>
        <family val="2"/>
      </rPr>
      <t>Referirse a los documentos verificadores colocados en la carpeta compartida ubicada en el Servidor Institucional y las atribuciones establecidas en el Estatuto Orgánico de Gestión Organizacional por Procesos de la  ARCOTEL  vigente</t>
    </r>
  </si>
  <si>
    <r>
      <t xml:space="preserve">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Mediante Memo ARCOTEL-CPDT-2017-0451-M se remite reporte de cumplimiento de Recomendaciones de la CPDT, correspondiente al Tercer Trimestre 2017.
</t>
    </r>
    <r>
      <rPr>
        <b/>
        <sz val="8"/>
        <color theme="1"/>
        <rFont val="Arial"/>
        <family val="2"/>
      </rPr>
      <t xml:space="preserve">Mediante Memo ARCOTEL-CPDT-2018-0185-M se remite reporte de cumplimiento de Recomendaciones de la CPDT correspondiente al Primer Trimestre 2018, puntualizando:
Conforme lo notificado por la CPDT anteriormente:
El 08 de marzo del 2016 se suscribe el Acta de capacitación y Transferencia de conocimiento del SIFAF v. 3.0 de los módulos que conforman el SIFAF así como los flujos de información en los diferentes módulos.
El 15 de marzo del 2017 se suscribe el Acta de capacitación y Transferencia de conocimiento del SIFAF v. 3.0 de la base de datos del SIFAF, el l módulo de Internet y facturación electrónica.
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
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
</t>
    </r>
    <r>
      <rPr>
        <b/>
        <u/>
        <sz val="8"/>
        <color theme="1"/>
        <rFont val="Arial"/>
        <family val="2"/>
      </rPr>
      <t>La recomendación 9 del Informe DAI-AI-0878-2016 se encuentra cumplida.</t>
    </r>
  </si>
  <si>
    <r>
      <t xml:space="preserve">En la carpeta que centraliza la documentación de los diferentes sistemas implementados en la Institución y desarrollados internamente, se encuentran algunos manuales del sistema SIFAF.
Cabe señalar que mediante memorando ARCOTEL-CPDT-2017-0032-M de 24 de enero de 2017, el responsable del Sistema de Facturación de Frecuencias SIFAF referencia la ubicación física en el sistema de almacenamiento masivo NAS de los manuales técnicos, de instalación y de operación. 
La Dirección de Tecnologías de la Información y Comunicación mediante memorando No. ARCOTEL-CPDT-2017-0649-M de 22 de diciembre de 2017, solicita la documentación del Sistema de Facturación "SIFAF".
Mediante Memo ARCOTEL-CPDT-2017-0451-M se remite reporte de cumplimiento de Recomendaciones de la CPDT, correspondiente al Tercer Trimestre 2017.
</t>
    </r>
    <r>
      <rPr>
        <b/>
        <sz val="8"/>
        <color theme="1"/>
        <rFont val="Arial"/>
        <family val="2"/>
      </rPr>
      <t xml:space="preserve">
Mediante Memo ARCOTEL-CPDT-2018-0185-M se remite reporte de cumplimiento de Recomendaciones de la CPDT correspondiente al Primer Trimestre 2018, puntualizando:
Mediante Memorando Nro. ARCOTEL-CPDT-2018-0101-M, de 22 de marzo el Ing. Iván Orlando Aracil Jácome, remite la respuesta del oficio Respuesta a oficio N° 0142-0002-ARCOTEL-AI-2018 en la que se detalla:
“En concordancia con lo solicitado, hago referencia al oficio ARCOTEL-CPDT-2018-0011-M de 21 de marzo de 2018, mediante el cual se indica la ubicación física de almacenamiento masivo NAS, en donde se encuentran los manuales técnicos de instalación y operación. 
</t>
    </r>
    <r>
      <rPr>
        <b/>
        <u/>
        <sz val="8"/>
        <color theme="1"/>
        <rFont val="Arial"/>
        <family val="2"/>
      </rPr>
      <t>Adicionalmente sírvase encontrar adjunto un CD, cuyo contenido corresponde al MANUAL TÉCNICO del Sistema de Facturación SIFAF. “</t>
    </r>
    <r>
      <rPr>
        <b/>
        <sz val="8"/>
        <color theme="1"/>
        <rFont val="Arial"/>
        <family val="2"/>
      </rPr>
      <t xml:space="preserve">
Mediante Oficio 0080-0002-ARCOTEL-AI-2018 de 15 de marzo el Señor Carlos Alberto Jácome Ponce notifica a la Dirección de Tecnologías la comunicación de los resultados y en oficio se notifica que la recomendación 3 del informe DAI-AI-0878-2016 (32016-2-2015) no se encuentra cumplida.
Mediante 0141-0002-ARCOTEL-AI-2018 del 21 de marzo de 2018 el Señor Carlos Alberto Jácome Ponce notifica a la Dirección de Tecnologías la comunicación de los resultados y en oficio se notifica que la recomendación 10 del informe DAI-AI-0876-2016 se encuentra cumplida.
La CPDT mediante Oficio Nro. ARCOTEL-CPDT-2018-0012-OF, remitió las respuestas a las recomendaciones no cumplidas en respuesta a los Oficios No. 0080-0002-ARCOTEL-AI-2018 y 0141-0002-ARCOTEL-AI-2018 </t>
    </r>
  </si>
  <si>
    <r>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
</t>
    </r>
    <r>
      <rPr>
        <b/>
        <sz val="8"/>
        <color theme="1"/>
        <rFont val="Arial"/>
        <family val="2"/>
      </rPr>
      <t>La recomendación no es de competencia de la CTDS, ya que de acuerdo al memorando Nro. ARCOTEL-CTHB-2016-0117-M de 16 de septiembre de 2016 se dispuso a la CTDE actividades de otorgamiento y administración correspondiente a la operación de redes privadas.</t>
    </r>
    <r>
      <rPr>
        <sz val="8"/>
        <color theme="1"/>
        <rFont val="Arial"/>
        <family val="2"/>
      </rPr>
      <t xml:space="preserve">
Con Memorando ARCOTEL-CTDS-2018-0243-M de 20 de marzo de 2018 se remite el reporte de cumplimiento de Recomendaciones  CGE </t>
    </r>
  </si>
  <si>
    <r>
      <t xml:space="preserve">Mediante Memorando ARCOTEL-DAI-2016-0031-M de 21 de septiembre de 2016, el  Auditor General comunica a la Directora Ejecutiva, lo siguiente:
</t>
    </r>
    <r>
      <rPr>
        <i/>
        <sz val="8"/>
        <color theme="1"/>
        <rFont val="Arial"/>
        <family val="2"/>
      </rPr>
      <t>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t>
    </r>
    <r>
      <rPr>
        <sz val="8"/>
        <color theme="1"/>
        <rFont val="Arial"/>
        <family val="2"/>
      </rPr>
      <t xml:space="preserve">
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
</t>
    </r>
    <r>
      <rPr>
        <i/>
        <sz val="8"/>
        <color theme="1"/>
        <rFont val="Arial"/>
        <family val="2"/>
      </rPr>
      <t>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
Cabe mencionar, que con la expedición del "Estatuto Orgánico de Gestión Organizacional por Procesos de la Agencia de Regulación y Control de las Telecomunicaciones, ARCOTEL"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t>
    </r>
    <r>
      <rPr>
        <sz val="8"/>
        <color theme="1"/>
        <rFont val="Arial"/>
        <family val="2"/>
      </rPr>
      <t xml:space="preserve">.
Adicionalmente 
Mediante correo electrónico de 27 de enero de 2017 (11H49) la CTHB reenvía al Director de Planificación, Inversión, Seguimiento y Evaluación el email de la CTDE y le comunica lo siguiente: </t>
    </r>
    <r>
      <rPr>
        <i/>
        <sz val="8"/>
        <color theme="1"/>
        <rFont val="Arial"/>
        <family val="2"/>
      </rPr>
      <t>Con este correo terminamos con la entrega de los 6 casos de mi coordinación (correspondientes a CTDE).
Se adjunta 4 Anexos (3 PDF y 1 PowerPoint)
Memorando ARCOTEL-CTHB-2016-0056-M de 31 de agosto de 2016  PDF
Acta de Reunión de Trabajo del 30-09-2016 (12H00)  PDF
Acta de Reunión de Trabajo del 19-12-2016 (09H00)   PDF
Presentación Estado de Trámites CTDE-09-01-2017  PowerPoint</t>
    </r>
    <r>
      <rPr>
        <sz val="8"/>
        <color theme="1"/>
        <rFont val="Arial"/>
        <family val="2"/>
      </rPr>
      <t xml:space="preserve">
</t>
    </r>
    <r>
      <rPr>
        <i/>
        <sz val="8"/>
        <color theme="1"/>
        <rFont val="Arial"/>
        <family val="2"/>
      </rPr>
      <t>NOTA: La CTDE remitió a CTHB  información relacionada con la Recomendación 2 del Informe DAI-AI-0917-2016  (0002-ARCOTEL-AI-2016):
En relación a la evidencia del cumplimiento de las recomendaciones de auditoría y contraloría, comunico lo siguiente:
 1) Automatización de proceso de otorgamiento de títulos habilitantes 
2) Control sobre el proceso de otorgamiento y administración de títulos habilitantes 
3) Propuestas de mejoras para la optimización del proceso de otorgamiento de títulos habilitantes</t>
    </r>
    <r>
      <rPr>
        <sz val="8"/>
        <color theme="1"/>
        <rFont val="Arial"/>
        <family val="2"/>
      </rPr>
      <t xml:space="preserve">
Adicionalmente, en cumplimiento a esta recomendación, se ha adaptado  el modelo de renovación para Otorga el Título Habilitante de Registro del Servicio Comunal y la Concesión de uso y explotación de Frecuencias Esenciales del espectro radioeléctrico 
En post de la mejora continua de la Dirección Técnica de Títulos Habilitantes del Espectro Radioeléctrico en relación al cumplimiento de esta Recomendación, se han tomado las siguientes acciones correctivas:
•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
• Se remiten mensualmente informes de gestión al Coordinador de Títulos Habilitantes, dentro de los cuales están incluidos los trámites del Otorgamiento de Títulos Habilitantes de operación de Redes Privadas.
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
•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
•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
•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
•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Información que evidencia la continua supervisión en la atención de los trámites de la CTDE, incluyendo los de otorgamiento de operación de redes privadas. 
Con Memorando ARCOTEL-CTDE-2018-0316-M de 27 de marzo de 2018 se remite el reporte de cumplimiento de Recomendaciones de CGE
</t>
    </r>
  </si>
  <si>
    <r>
      <t xml:space="preserve">De acuerdo con el Estatuto Orgánico por Procesos le corresponde a la Coordinación de Títulos Habilitantes.
Con Memorando No. ARCOTEL-CJUR-2016-0266-M de fecha 10 de diciembre de 2016, se remite al Ing. Fred Yánez Coordinador Técnico de Títulos Habilitantes, por ser de su competencia a fin de que de atención a ésta recomendación
CONCLUIDO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t>
    </r>
    <r>
      <rPr>
        <i/>
        <sz val="8"/>
        <color theme="1"/>
        <rFont val="Arial"/>
        <family val="2"/>
      </rPr>
      <t xml:space="preserve">
1_CJUR informa a CTHB la recomendación es competencia de la coordinación a su cargo  
2_CJUR solicita CPGE retirar de los listados de la matriz de recomendaciones las que no son de competencia de la CJUR 
             FINALIZADO</t>
    </r>
    <r>
      <rPr>
        <sz val="8"/>
        <color theme="1"/>
        <rFont val="Arial"/>
        <family val="2"/>
      </rPr>
      <t xml:space="preserve">
Con Memorando ARCOTEL-CJUR-2018-0206-M de 27 de marzo de 2018 se remite el reporte de cumplimiento de las Recomendaciones de CGE correspondiente a CJUR</t>
    </r>
  </si>
  <si>
    <r>
      <t>Se realizó la adecuación del modelo de título habilitante para el caso de redes privadas
Con memorando Nro. ARCOTEL-CTHB-2018-0289-M de 27 de marzo de 2018, se remite a la Dirección de Auditoría Interna de la Arcotel, la evidencia documental del cumplimiento de la recomendación (se adjunta copia).
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t>
    </r>
    <r>
      <rPr>
        <b/>
        <sz val="8"/>
        <color theme="1"/>
        <rFont val="Arial"/>
        <family val="2"/>
      </rPr>
      <t xml:space="preserve"> le corresponde atender a la Coordinación Técnica de Títulos Habilitantes </t>
    </r>
    <r>
      <rPr>
        <sz val="8"/>
        <color theme="1"/>
        <rFont val="Arial"/>
        <family val="2"/>
      </rPr>
      <t>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
Con Memorando ARCOTEL-CTHB-2018-0293-M de 27 de marzo de 2018 se remite el reporte de cumplimiento de Recomendaciones de CGE</t>
    </r>
  </si>
  <si>
    <r>
      <t xml:space="preserve">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
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Mediante Memorando ARCOTEL-CREG-2017-0425-M de 27 de octubre de 2017, se da respuesta al Memorando ARCOTEL-CPGE-2017-0355-M y la Coordinación Técnica de Regulación remite en archivo zip la matriz y los archivos de respaldo del cumplimiento de las recomendaciones de su competencia.
Mediante </t>
    </r>
    <r>
      <rPr>
        <b/>
        <sz val="8"/>
        <color theme="1"/>
        <rFont val="Arial"/>
        <family val="2"/>
      </rPr>
      <t>Memorando ARCOTEL-CREG-2018-0028-M de  11 de enero de 2018</t>
    </r>
    <r>
      <rPr>
        <sz val="8"/>
        <color theme="1"/>
        <rFont val="Arial"/>
        <family val="2"/>
      </rPr>
      <t xml:space="preserve">,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t>
    </r>
    <r>
      <rPr>
        <i/>
        <sz val="8"/>
        <color theme="1"/>
        <rFont val="Arial"/>
        <family val="2"/>
      </rPr>
      <t xml:space="preserve">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
//////////////////////////////////////////////////////////////////
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
De igual manera se solicita por parte del MINTEL mientras no se tengan los lineamientos definidos, se detenga la socialización del reglamento de tarifas
///////////////////////////////////////////////////////////////////
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Así también cabe indicar que actualmente el valor de otorgamiento por redes privadas u otros servicios se encuentra estipulado en la transitoria del Reglamento de OTH; por lo que, de ser otorgado este servicio, se viene cobrando conforme el directorio de esa época lo dispuso.
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
</t>
    </r>
    <r>
      <rPr>
        <sz val="8"/>
        <color theme="1"/>
        <rFont val="Arial"/>
        <family val="2"/>
      </rPr>
      <t>Con Memorando ARCOTEL-CREG-2018-0156-M de 24 de marzo de 2018 se remite reporte de cumplimiento de Recomendaciones de la CGE</t>
    </r>
    <r>
      <rPr>
        <i/>
        <sz val="8"/>
        <color theme="1"/>
        <rFont val="Arial"/>
        <family val="2"/>
      </rPr>
      <t xml:space="preserve">
</t>
    </r>
  </si>
  <si>
    <r>
      <t xml:space="preserve">Mediante Memorando ARCOTEL-CADF-2017-1671-M de 27 de noviembre de 2017, el Director Financiero (E) comunica al Coordinador General Administrativo Financiero, lo siguiente: </t>
    </r>
    <r>
      <rPr>
        <i/>
        <sz val="8"/>
        <color theme="1"/>
        <rFont val="Arial"/>
        <family val="2"/>
      </rPr>
      <t xml:space="preserve">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t>
    </r>
    <r>
      <rPr>
        <sz val="8"/>
        <color theme="1"/>
        <rFont val="Arial"/>
        <family val="2"/>
      </rPr>
      <t xml:space="preserve">Con Memorando ARCOTEL-CAFI-2018-0240-M de 02 de abril de 2018 se remite el reporte de cumplimiento de Recomendaciones de CGE
(Con Memorando ARCOTEL-CAFI-2018-0249-M de 03 de abril de 2018 se señala que remitió Reporte mediante ARCOTEL-CAFI-2018-0240-M)
</t>
    </r>
  </si>
  <si>
    <r>
      <t xml:space="preserve">Mediante </t>
    </r>
    <r>
      <rPr>
        <b/>
        <sz val="8"/>
        <color theme="1"/>
        <rFont val="Arial"/>
        <family val="2"/>
      </rPr>
      <t>Memorando ARCOTEL-CADF-2017-1671-M</t>
    </r>
    <r>
      <rPr>
        <sz val="8"/>
        <color theme="1"/>
        <rFont val="Arial"/>
        <family val="2"/>
      </rPr>
      <t xml:space="preserve"> de 27 de noviembre de 2017, el Director Financiero (E) comunica al Coordinador General Administrativo Financiero, lo siguiente: </t>
    </r>
    <r>
      <rPr>
        <i/>
        <sz val="8"/>
        <color theme="1"/>
        <rFont val="Arial"/>
        <family val="2"/>
      </rPr>
      <t xml:space="preserve">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
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t>
    </r>
    <r>
      <rPr>
        <sz val="8"/>
        <color theme="1"/>
        <rFont val="Arial"/>
        <family val="2"/>
      </rPr>
      <t xml:space="preserve">Con Memorando ARCOTEL-CAFI-2018-0248-M de 03 de abril de 2018, la CADF remite reporte de cumplimiento de Recomendaciones de CGE
</t>
    </r>
  </si>
  <si>
    <r>
      <t xml:space="preserve">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t>
    </r>
    <r>
      <rPr>
        <i/>
        <sz val="8"/>
        <color theme="1"/>
        <rFont val="Arial"/>
        <family val="2"/>
      </rPr>
      <t xml:space="preserve">“Por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
Memorando ARCOTEL-CADA-2018-0533-M señala lo siguiente: "Al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
Sin embargo una vez analizado la documentación de este proceso se pudo evidenciar lo siguiente:
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
Como se puede evidenciar la Ex. Superintendencia de Telecomunicaciones, obtuvo la sentencia favorable en el año 2003, estando a cargo de la Dirección Jurídica la Legalización, sin embargo no se realizó la desmembración del predio.
En noviembre de 2015 el Coordinador General de Patrocinio Judicial de la ARCOTEL, mediante memorando ARCOTEL-PJL-2015-0143-M, solicita se ratifique o rectifique las coordenadas del levantamiento planimétrico del predio.
Con Oficio WUM-2016-003 de 11 de enero de 2016, el Arq. Washington Urresta, remite dos copias de los planos con los ajustes necesarios, 2 discos compactos con los planos georeferenciales corregidos y copia del oficio 2122-CGT-2015 de octubre 2015.
Según información del Ab. Alejandro Lara en ARCOTEL-CADA-2018-0491-M de 16 de marzo de 218, concluye informando textualmente lo siguiente:
“Para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
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
Mediante Memorando ARCOTEL-CADA-2018-0595-M de 02 de abril de 2018, relacionado con el cumplimiento de la Recomendación 3 del Informe DAI-AI-0364-2017,  la Directora Administrativa (E) comunica al Auditor General Interno de la ARCOTEL, entre otros aspectos, lo siguiente:
</t>
    </r>
    <r>
      <rPr>
        <sz val="8"/>
        <color theme="1"/>
        <rFont val="Arial"/>
        <family val="2"/>
      </rPr>
      <t>“…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
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
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
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t>
    </r>
    <r>
      <rPr>
        <i/>
        <sz val="8"/>
        <color theme="1"/>
        <rFont val="Arial"/>
        <family val="2"/>
      </rPr>
      <t xml:space="preserve">
Mediante Memorando ARCOTEL-DAI-2018-0040-M de 03 de abril de 2018, relacionado con el cumplimiento de la Recomendación 3 del Informe DAI-AI-0364-2017, el Auditor General Interno de la ARCOTEL comunica al Director Ejecutivo lo siguiente:
</t>
    </r>
    <r>
      <rPr>
        <sz val="8"/>
        <color theme="1"/>
        <rFont val="Arial"/>
        <family val="2"/>
      </rPr>
      <t xml:space="preserve">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
El artículo 92 de la Ley Orgánica de la Contraloría General del Estado, dispone: “Las recomendaciones de auditoría, una vez comunicadas a las instituciones del Estado y a sus servidores, deben ser aplicadas de manera inmediata y con el carácter de obligatorio…”
Con Memorando ARCOTEL-CAFI-2018-0247-M de 03 de abril de 2018 la  CADA remite el reporte de cumplimiento de Recomendaciones de CGE
</t>
    </r>
    <r>
      <rPr>
        <i/>
        <sz val="8"/>
        <color theme="1"/>
        <rFont val="Arial"/>
        <family val="2"/>
      </rPr>
      <t xml:space="preserve">
</t>
    </r>
  </si>
  <si>
    <t xml:space="preserve">CCON
UA RESPONSABLE DE IDENTIFICAR EL CUMPLIMIENTO (Reunión 22/11/2018)
</t>
  </si>
  <si>
    <t>Cumplida por cambio en la Ley</t>
  </si>
  <si>
    <t>Estado según reporte área responsable de identificar su cumplimiento</t>
  </si>
  <si>
    <t>Fecha de aprobación del Informe Contraloría General del Estado</t>
  </si>
  <si>
    <t>ÍNDICE DE INFORMES EMITIDOS POR LA CONTRALORÍA GENERAL DEL ESTADO</t>
  </si>
  <si>
    <t>No. De recomendaciones registradas</t>
  </si>
  <si>
    <r>
      <t xml:space="preserve">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
</t>
    </r>
    <r>
      <rPr>
        <i/>
        <sz val="12"/>
        <rFont val="Arial"/>
        <family val="2"/>
      </rPr>
      <t>Aprobado el 04 de septiembre de 2017 según Oficio 31584-DNAI de 07 de noviembre de 2017</t>
    </r>
  </si>
  <si>
    <r>
      <t xml:space="preserve">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
</t>
    </r>
    <r>
      <rPr>
        <i/>
        <sz val="12"/>
        <rFont val="Arial"/>
        <family val="2"/>
      </rPr>
      <t xml:space="preserve">Aprobado el 26 de abril de 2017 según Oficio 21495-DAI de 21 de julio de 2017. </t>
    </r>
  </si>
  <si>
    <r>
      <t xml:space="preserve">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t>
    </r>
    <r>
      <rPr>
        <i/>
        <sz val="12"/>
        <rFont val="Arial"/>
        <family val="2"/>
      </rPr>
      <t>(Aprobado el 30 de enero de 2017, según Oficio suscrito por la Directora de Auditorías Internas, encargada, de la CGE -   06353-DAI de 7 de marzo de 2017)</t>
    </r>
  </si>
  <si>
    <t>DNA4-0033-2018</t>
  </si>
  <si>
    <t>DNA4-0032-2018</t>
  </si>
  <si>
    <t>Examen Especial de ingeniería, practicado a los Procesos precontractuales, ejecución y fiscalización de varias obras en la provincia de Pichincha, a cargo de la ex Superintendencia de Telecomunicaciones, por el período comprendido entre el 1 de enero de 2011 y el 16 de enero de 2015.</t>
  </si>
  <si>
    <t>Informe CGE</t>
  </si>
  <si>
    <t>E examen Especial al cumplimiento de las recomendaciones contenidas en los informes
de la auditoría interna y externa aprobados por la C contraloría General del E estado; y, a
las recomendaciones que constan como excluidas del alcance del informe DAI-AI-0284-
2017 aprobado el 26 de abril de 2017 y dirigidas a los servidores de la AR C OTE L, por
el período comprendido entre el 1 de enero de 2016 y el 31 de diciembre de 2017.</t>
  </si>
  <si>
    <t>Examen Especial al registro, custodia, utilización y existencias de bienes de uso y consumo corriente de la Superintendencia de Telecomunicaciones, SUPERTEL, Secretaría Nacional de Telecomunicaciones, SENATEL  y actual Agencia de Regulación y Control de las Telecomunicaciones, ARCOTEL, por el periodo comprendido entre el 1 de abril de 2013 y el 31 de mayo de 2017.</t>
  </si>
  <si>
    <t>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t>
  </si>
  <si>
    <t>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t>
  </si>
  <si>
    <t>Examen Especial a la determinación y recomendación de saldos remanentes de las operadoras de telefonía móvil en la Agencia de Regulación y Control de las Telecomunicaciones, ARCOTEL, por el período comprendido entre el 1 de enero de 2012 y el 31 de julio de 2017.</t>
  </si>
  <si>
    <t>Examen especial a los procesos de concesiones de frecuencia esenciales y no esenciales en la Agencia de Regulación y Control de las Telecomunicaciones – ARCOTEL, por el período comprendido entre el 1 de enero de 2014 y el 31 de diciembre de 2015.</t>
  </si>
  <si>
    <t>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t>
  </si>
  <si>
    <t>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t>
  </si>
  <si>
    <t>Examen Especial al cumplimiento de las recomendaciones contenidas en los informes de la auditoría interna y externa aprobados por la C contraloría General del Estado; y, a las recomendaciones que constan como excluidas del alcance del informe DAI-AI-0284-2017 aprobado el 26 de abril de 2017 y dirigidas a los servidores de la ARCOTEL, por el período comprendido entre el 1 de enero de 2016 y el 31 de diciembre de 2017.</t>
  </si>
  <si>
    <t>Examen especial a las operaciones administrativas y financieras del Ex Consejo Nacional de Telecomunicaciones, Ex Secretaría Nacional de Telecomunicaciones-SENATEL, Ex Superintendencia de Telecomunicaciones-SUPERTEL; y, actual Agencia de Regulación y Control de las Telecomunicaciones, por el período comprendido entre el 1 de enero de 2013 y el 30 de septiembre de 2017.</t>
  </si>
  <si>
    <t xml:space="preserve">Memorando ARCOTEL-CTDS-2017-0170-M de 30 de marzo de 2017
Memorando ARCOTEL-CTDS-2018-0243-M de 20 de marzo de 2018
Memorando No. ARCOTEL-CTDS-2018-1149-M de 17 de diciembre  de 2018
</t>
  </si>
  <si>
    <t xml:space="preserve">Con memorando No. ARCOTEL-CTDS-2017-0170-M de 30 de marzo de 2017, se puso en conocimiento de todos los servidores de la Dirección Técnica de Títulos Habilitantes de Servicios y Redes de Telecomunicaciones la Recomendación para el cumplimiento respectivo.  (Se adjunta copia del memorando)
Con Memorando ARCOTEL-CTDS-2018-0243-M de 20 de marzo de 2018 se remite el reporte de cumplimiento de Recomendaciones  CGE 
Con memorando No. ARCOTEL-CTDS-2018-1149-M de 17 de diciembre  de 2018, se puso en conocimiento de todos los servidores de la Dirección Técnica de Títulos Habilitantes de Servicios y Redes de Telecomunicaciones (CTDS),  la Recomendación 1 del Informe Nro. 11936-1-2014 (DAI-AI-0301-2016) para su respectivo  cumplimiento.  </t>
  </si>
  <si>
    <t xml:space="preserve">Con memorando No. ARCOTEL-CTDS-2017-0170-M de 30 de marzo de 2017, se puso en conocimiento de todos los servidores de la Dirección Técnica de Títulos Habilitantes de Servicios y Redes de Telecomunicaciones la Recomendación para el cumplimiento respectivo.  (Se adjunta copia del memorando)
Con Memorando ARCOTEL-CTDS-2018-0243-M de 20 de marzo de 2018 se remite el reporte de cumplimiento de Recomendaciones  CGE 
Con memorando No. ARCOTEL-CTDS-2018-1149-M de 17 de diciembre  de 2018, se puso en conocimiento de todos los servidores de la Dirección Técnica de Títulos Habilitantes de Servicios y Redes de Telecomunicaciones (CTDS),  la Recomendación 1 del Informe Nro. 11936-1-2014 (DAI-AI-0301-2016) para su respectivo  cumplimiento.  </t>
  </si>
  <si>
    <t>Memorando ARCOTEL-CTDS-2018-0603-M de 13 de julio de 2018 
Memorando ARCOTEL-CTHB-2018-0773-M de 02 de agosto de 2018 
Memorando Nro. ARCOTEL-CTDS-2018-1164-M de 18 de diciembre de 2018</t>
  </si>
  <si>
    <t>Memorando ARCOTEL-CTDS-2017-0473-M de 29 de septiembre de 2017
Memorando ARCOTEL-CTDS-2018-0243-M de 20 de marzo de 2018
Memorando Nro. ARCOTEL-CTDS-2018-0650-M de 26 de julio de 2018</t>
  </si>
  <si>
    <r>
      <t xml:space="preserve">No corresponde al ámbito de competencia de la CTDS. La recomendación se desprende del incumplimiento de las 4 recomendaciones contenidas en los siguientes informes: 
DGAI-SNT-0003-2011(1)
</t>
    </r>
    <r>
      <rPr>
        <i/>
        <sz val="5"/>
        <rFont val="Arial"/>
        <family val="2"/>
      </rPr>
      <t>1.-"Al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t>
    </r>
    <r>
      <rPr>
        <sz val="5"/>
        <rFont val="Arial"/>
        <family val="2"/>
      </rPr>
      <t xml:space="preserve">
DGAI-SNT-0004-2011(1) 
2.-</t>
    </r>
    <r>
      <rPr>
        <i/>
        <sz val="5"/>
        <rFont val="Arial"/>
        <family val="2"/>
      </rPr>
      <t xml:space="preserve"> "Al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t>
    </r>
    <r>
      <rPr>
        <sz val="5"/>
        <rFont val="Arial"/>
        <family val="2"/>
      </rPr>
      <t xml:space="preserve">
DGAI-SNT-0006-2011(2)
3.- </t>
    </r>
    <r>
      <rPr>
        <i/>
        <sz val="5"/>
        <rFont val="Arial"/>
        <family val="2"/>
      </rPr>
      <t xml:space="preserve">"Al Director General de Control de Gestión.- 2.- Informará al Secretario Nacional de Telecomunicaciones el resultado de las evaluaciones del conocimiento y aplicación del Código de Ética para la adopción de acciones pertinentes..."
</t>
    </r>
    <r>
      <rPr>
        <sz val="5"/>
        <rFont val="Arial"/>
        <family val="2"/>
      </rPr>
      <t xml:space="preserve">4.- </t>
    </r>
    <r>
      <rPr>
        <i/>
        <sz val="5"/>
        <rFont val="Arial"/>
        <family val="2"/>
      </rPr>
      <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t>
    </r>
    <r>
      <rPr>
        <sz val="5"/>
        <rFont val="Arial"/>
        <family val="2"/>
      </rPr>
      <t xml:space="preserve">
Adicionalmente en dicho informe se menciona </t>
    </r>
    <r>
      <rPr>
        <i/>
        <sz val="5"/>
        <rFont val="Arial"/>
        <family val="2"/>
      </rPr>
      <t>"Por lo comentado, los servidores a quienes estuvieron dirigidas las 4 recomendaciones no cumplidas de los informes formulados por la Dirección General de Auditoría Interna de la SENATEL..."</t>
    </r>
    <r>
      <rPr>
        <sz val="5"/>
        <rFont val="Arial"/>
        <family val="2"/>
      </rPr>
      <t xml:space="preserve">
En virtud de lo expuesto y de la conclusión señalada en el seguimiento de las recomendaciones a los informes antes mencionados, los servidores  a quienes fueron dirigidas las 4 recomendaciones fueron: la Directora General Administrativa Financiera y el  Director General de Control de Gestión, por lo que el cumplimiento de esta recomendación compete a las Direcciones que hayan asumido las competencias de estas 2 Direcciones en el "ESTATUTO ORGÁNICO DE GESTIÓN ORGANIZACIONAL POR PROCESOS DE LA AGENCIA DE REGULACIÓN Y CONTROL DE LAS TELECOMUNICACIONES, ARCOTEL".
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
Con Memorando ARCOTEL-CTDS-2018-0243-M de 20 de marzo de 2018 se remite el reporte de cumplimiento de Recomendaciones  CGE
Mediante memorando Nro. ARCOTEL-CTDS-2018-0650-M de 26 de julio de 2018  se designa a Efren Diaz y Xavier Páez como responsables del seguimiento de las recomendaciones de Auditoría Interna y de la Contraloría General del Estado que corresponden a la Dirección Técnica de Títulos Habilitantes de Servicios y Redes de Telecomunicaciones. </t>
    </r>
  </si>
  <si>
    <t>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
Con Memorando ARCOTEL-CTDS-2018-0243-M de 20 de marzo de 2018 se remite el reporte de cumplimiento de Recomendaciones  CGE 
Mediante memorando Nro. ARCOTEL-CTDS-2018-0650-M de 26 de julio de 2018  se designa a Efren Diaz y Xavier Páez como responsables del seguimiento de las recomendaciones de Auditoría Interna y de la Contraloría General del Estado que corresponden a la Dirección Técnica de Títulos Habilitantes de Servicios y Redes de Telecomunicaciones.</t>
  </si>
  <si>
    <t>ACTA CPDP 2017-N°. 3 de 16-Noviembre-2016  
ACTA CPDP 2017-N°. 4 de 17-Noviembre-2016
Segunda Acta de la Reunión del Comité Informático de 15 de marzo de 2017  
Memorando ARCOTEL-CPGE-2017-0110-M de 05-abril-2017
Memorando ARCOTEL-CPGE-2017-0111-M de 07-abril-2017    
Memorando ARCOTEL-CTHB-2017-0507-M de 05-junio-2017 
Correo electrónico de 09-septiembre-2017 (Especificaciones Técnicas de Proyecto)
Correo electrónico de 11-septiembre-2017 (Matriz PAI 2018)
Memorando ARCOTEL-CTHB-2017-1191-M de 27-octubre-2017    
Memorando ARCOTEL-CPGE-2017-0370-M de 08-noviembre-2017    
Memorando ARCOTEL-CTDS-2018-0243-M de 20 de marzo de 2018
Memorando ARCOTEL-CTDS-2018-0603-M de 13 de julio de 2018 
Memorando Nro. ARCOTEL-CTHB-2018-0903-M  de 07 de septiembre de 2018
Memorando Nro. ARCOTEL-CTHB-2018-1107-M  de 07 de noviembre de 2018
Memorando Nro. ARCOTEL-CTHB-2018-1246-M  de 10 de diciembre de 2018</t>
  </si>
  <si>
    <r>
      <t xml:space="preserve">Anexo 4 del Informe DAI-AI-0284-2017:  </t>
    </r>
    <r>
      <rPr>
        <i/>
        <sz val="8"/>
        <color theme="1"/>
        <rFont val="Arial"/>
        <family val="2"/>
      </rPr>
      <t>Siendo un proceso interinstitucional ARCOTEL-YACHAY, se encuentran en coordinaciones para la elaboración  del Proyecto de Automatización del Proceso de OTH del Espectro Radioeléctrico y de los Servicios de Telecomunicaciones</t>
    </r>
    <r>
      <rPr>
        <sz val="8"/>
        <color theme="1"/>
        <rFont val="Arial"/>
        <family val="2"/>
      </rPr>
      <t>.
En relación a la implementación de una herramienta informática que permita la automatización e interoperabilidad en la administración total de los títulos habilitantes, se llevaron las siguientes acciones:
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
2.- Priorización del proyecto de automatización OTH/ATH en el comité informático del mes de marzo de 2017,  (Se adjunta el Acta de la reunión del 15 de marzo de 2017 y los memorandos ARCOTEL-CPGE-2017-0110-M y ARCOTEL-CPGE-2017-0111-M de abril del 2017).
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
4.-Conforme a la petición de la CADF y la CPDS se remitió la matriz del PAI 2018 así como las especificaciones técnicas del componente 4 "C4. Equipos y sistemas tecnológicos modernizados para la gestión, regulación y control de títulos habilitantes del régimen general de las telecomunicaciones y del espectro radioeléctrico." del Proyecto de Inversión: “Fortalecimiento de la infraestructura tecnológica para el control de los servicios de telecomunicaciones y del uso del espectro radioeléctrico”,  liderado por la CRDM, dentro del cual se consideró  el "Desarrollo del módulo para el proceso de otorgamiento de títulos habilitantes". (Se adjuntan los correos electrónicos del 08 y 09 de septiembre de 2017)
Memorando ARCOTEL-CTDS-2018-0603-M de 13 de julio de 2018 :
5.- En función de la convocatoria realizada por CPGE y el correo remitido el 09 de julio para la definición de proyectos del PAI 2019 se procedió a actualizar los componentes y sus actividades con valores y el año en el cual se podría ejecutar según algún tipo de priorización el proyecto: “Fortalecimiento de la infraestructura tecnológica para el control de los servicios de telecomunicaciones y del uso del espectro radioeléctrico”; dentro del cual se encuentra comprendido el módulo para administración (registro y georreferenciación de infraestructura) de los TH. El correo fue respondido el día 12 de julio de 2018.
Con Memorando No. ARCOTEL-CTHB-2018-1107-M de 07 de noviembre de 2018, el Coordinador Técnico de Títulos Habilitantes solicita a la Coordinación General de Planificación y Gestión Estratégica se sirva informar sobre el estado actual de cumplimiento de la Recomendación 3 del Informe DAI-AI-0078-2016, especificando las acciones adoptadas por parte de la Dirección de Tecnologías de la Información y Comunicación, y sus respectivos avances.</t>
    </r>
    <r>
      <rPr>
        <i/>
        <sz val="8"/>
        <color theme="1"/>
        <rFont val="Arial"/>
        <family val="2"/>
      </rPr>
      <t xml:space="preserve">
</t>
    </r>
    <r>
      <rPr>
        <sz val="8"/>
        <color theme="1"/>
        <rFont val="Arial"/>
        <family val="2"/>
      </rPr>
      <t xml:space="preserve">Mediante memorando Nro. ARCOTEL-CTHB-2018-0903-M  de 07 de septiembre de 2018, se envía a la Coordinación General de Planificación y Gestión Estratégica  un análisis sobre el cumplimiento de la Recomendación 3 del Informe DAI-AI-0078-2016, puntualaizando lo siguiente:
- Del análisis realizado es posible concluir que, a pesar de las gestiones realizadas por la Dirección Técnica de Títulos Habilitantes de Servicios y Redes de Telecomunicaciones, la Coordinación Técnica de Títulos Habilitantes y por la Dirección de Tecnologías de la Información y Comunicación, la Recomendación 3 del Informe DAI-AI-0078-2016 aún no estaría cumplida, puesto que a la presente fecha la ARCOTEL no dispone de una herramienta informática que permita la automatización e interoperabilidad en la administración total de los Títulos Habilitantes del Servicio de Valor Agregado (SVA) desde la presentación de la solicitud hasta su control posterior.
- Considerando que la Recomendación 3 del Informe DAI-AI-0078-2016 se emitió debido a que no existe un aplicativo informático específico para el otorgamiento y administración de los títulos habilitantes para la prestación del Servicio de Valor Agregado (SVA), y con el propósito de dar cumplimiento a esta Recomendación, se adjunta el “Manual del Subproceso Micro 1.1: Otorgamiento de Títulos Habilitantes para los Servicios Portadores, Telecomunicaciones Móviles por Satélite, Transporte Internacional Modalidad Cable Submarino, Valor Agregado y Acceso a Internet (Código: SPR-CTDS-01.1 - Versión: 1.0)”, a fin de que la Dirección de Tecnologías de la Información y Comunicación conozca con detalle el proceso de otorgamiento y administración de títulos habilitantes de los servicios señalados en dicho Manual, específicamente del Servicio de Valor Agregado (SVA).
- Se solicita que la Dirección de Tecnologías de la Información y Comunicación continúe con las gestiones necesarias para la reutilización de la referida plataforma de gestión de procesos, lo que permitiría dar cumplimiento a la Recomendación 3 del Informe DAI-AI-0078-2016.
Mediante memorando Nro. ARCOTEL-CTHB-2018-1107-M  de 07 de noviembre de 2018, se solicita a la Coordinación General de Planificación y Gestión Estratégica se sirva informar a la Coordinación Técnica de Títulos Habilitantes, sobre el estado actual de cumplimiento de la Recomendación 3 del Informe DAI-AI-0078-2016, especificando las acciones adoptadas por parte de la Dirección de Tecnologías de la Información y Comunicación, y sus respectivos avances.
Mediante memorando Nro. ARCOTEL-CTHB-2018-1246-M  de 10 de diciembre de 2018, se comunica a la Coordinación General de Planificación y Gestión Estratégica lo siguiente: “En relación al componente 4 (C4. Obtener equipos y sistemas tecnológicos modernizados para la gestión, regulación y control de títulos habilitantes del régimen general de las telecomunicaciones y del espectro radioeléctrico) del Proyecto de Fortalecimiento de la Infraestructura Tecnológica para el Control de los Servicios de Telecomunicaciones y del uso del Espectro Radioeléctrico, en el cual figura la Coordinación Técnica de Títulos Habilitantes como Área Responsable, me permito indicar que si bien está Coordinación Técnica, sería la encargada de establecer los requerimientos funcionales del sistema a fin de asegurar que la entrada definida va a producir los resultados que realmente se requieren, la Dirección de Tecnologías de la Información y Comunicación, debe ser conforme a sus competencias, el área responsable de establecer y contratar los elementos de software y hardware necesarios para el desarrollo del sistema informático citado en el componente 4”.
</t>
    </r>
  </si>
  <si>
    <t>Memorando ARCOTEL-CTDS-2018-0603-M de 13 de julio de 2018 
Memorando ARCOTEL-CTHB-2018-0773-M de 02 de agosto de 2018 
Memorando No. ARCOTEL-CTHB-2018-1107-M de 07 de noviembre de 2018
Memorando Nro. ARCOTEL-CTDS-2018-1164-M de 18 de diciembre de 2018.</t>
  </si>
  <si>
    <t>27/11/2018
19/12/2018</t>
  </si>
  <si>
    <t>Dando cumplimiento a la Recomendación de Auditoria, se enviaron los respectivos informes de las servidoras que salieron de la Dirección en este trimestre a la Dirección de Talento Humano.
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
Con Memorando ARCOTEL-CTDS-2018-0243-M de 20 de marzo de 2018 se remite el reporte de cumplimiento de Recomendaciones  CGE 
Se colocó en la carpeta compartida institucional las Actas e Informes de Gestión de los funcionarios que fueron trasladados de otras Unidades Administrativas a la Dirección Técnica de Títulos Habilitantes de Servicios y Redes de Telecomunicaciones (CTDS) en el transcurso del año 2018, específicamente de: María Belén Mosquera Padilla, Nerly Alexandra Ibarra Paredes, Luis Efrén Díaz Villacís, Judith Salomé Quishpe González e Imelda Dulcelina Lescano Obando.</t>
  </si>
  <si>
    <t xml:space="preserve">Actas de entrega-recepción de registros y archivos, suscritas entre los servidores (as) entrantes y salientes, en caso de generarse movimientos temporales o definitivos; previa a la ejecución de la respectivas acciones de personal. 
Se colocó en la carpeta compartida institucional las Actas e Informes de Gestión de los funcionarios que fueron trasladados de otras Unidades Administrativas a la Dirección Técnica de Títulos Habilitantes de Servicios y Redes de Telecomunicaciones (CTDS) en el transcurso del año 2018, específicamente de: María Belén Mosquera Padilla, Nerly Alexandra Ibarra Paredes, Luis Efrén Díaz Villacís, Judith Salomé Quishpe González e Imelda Dulcelina Lescano Obando.
</t>
  </si>
  <si>
    <t>Memorando ARCOTEL-CTDS-2018-0603-M de 13 de julio de 2018 
Memorando ARCOTEL-CTHB-2018-0773-M de 02 de agosto de 2018 
Memorando Nro. ARCOTEL-CTDS-2018-1164-M de 18 de diciembre de 2018.</t>
  </si>
  <si>
    <r>
      <t xml:space="preserve">Mediante Memorando ARCOTEL-DAI-2016-0031-M de 21 de septiembre de 2016, el  Auditor General comunica a la Directora Ejecutiva, lo siguiente:
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
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
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
</t>
    </r>
    <r>
      <rPr>
        <b/>
        <sz val="8"/>
        <color theme="1"/>
        <rFont val="Arial"/>
        <family val="2"/>
      </rPr>
      <t xml:space="preserve">La recomendación no es de competencia de la CTDS, ya que de acuerdo al memorando No. ARCOTEL-CTHB-2016-0117-M de 16 de septiembre de 2016 se dispuso a la CTDE actividades de otorgamiento y administración correspondiente a la operación de redes privadas.
</t>
    </r>
    <r>
      <rPr>
        <sz val="8"/>
        <color theme="1"/>
        <rFont val="Arial"/>
        <family val="2"/>
      </rPr>
      <t xml:space="preserve">
Con Memorando ARCOTEL-CTDS-2018-0243-M de 20 de marzo de 2018 se remite el reporte de cumplimiento de Recomendaciones  CGE </t>
    </r>
  </si>
  <si>
    <t>Al momento la CTDS no participa en ningún proceso de contratación y por tanto no se  han elaborado estudios previos, ni términos de referencia.</t>
  </si>
  <si>
    <t xml:space="preserve">Al momento la CTDS no participa en ningún proceso de contratación y por tanto no se  han elaborado estudios previos, ni términos de referencia. </t>
  </si>
  <si>
    <t>Memorando Nro. ARCOTEL-CTDS-2018-1164-M de 18 de diciembre de 2018.
Memorando Nro. ARCOTEL-CTDS-2018-1164-M de 18 de diciembre de 2018.</t>
  </si>
  <si>
    <t>Memorando Nro. ARCOTEL-CCON-2018-1393-M de 05 de diciembre de 201</t>
  </si>
  <si>
    <t>22/11/2018
19/12/2018</t>
  </si>
  <si>
    <t xml:space="preserve">Memorando Nro. ARCOTEL-CCON-2018-1393-M de 05 de diciembre de 2018 (adjunto Informe Técnico IT-CCDE-C-2018-066 de 29 de noviembre de 2018), en el cual el Coordinador Técnico de Control informa a la Coordinadora General de Planificación y Gestión Estratégica  sobre el cumplimiento de las recomendaciones No. 9, 10, 14, 15, 16 Y 17 del Informe DA1-0044-2012 de la Contraloría General del Estado.
* - Oficio Nro. SNT-2014-0071 de 15 de enero de 
- Memorando STL-2014-00020 de 8 de marzo de 2014
- Memorando DCE-2014-00110 de 10 de marzo de 2014
- Memorando DRT-2013-01224 de 20-marzo-2013
- Memorando DCE-2014-00093 de 28-febrero-2014
- Memorando ARCOTEL-DCE-2016-0006-M de 6-enero-2016
- Memorando ARCOTEL-2015-DCE-C00004 de 3-marzo-2015
- Memorando ARCOTEL-CCDE-2017-0033-M de 12-enero-2017
- Memorando ARCOTEL-CCDE-2018-0009-M de 3-enero-2018
- Oficio ITC-2013-4052 de 19 de diciembre de 2013 
- Oficio ITC-2014-0946 de 14 de mayo de 2014
- Memorando Nro. ARCOTEL-CCON-2018-0227-M de 12 de marzo de 2018
- Memorandos Nro. ARCOTEL-CCON-2018-1007-M, Nro. ARCOTEL-CCON-2018-1008-M, Nro. ARCOTEL-CCON-2018-1009-M y Nro. ARCOTEL-CCON-2018-1010-M de 3 de septiembre de 2018
- Memorandos Nro. ARCOTEL-CCON-2018-1031-M, Nro. ARCOTEL-CCON-2018-1032-M, Nro. ARCOTEL-CCON-2018-1033-M, Nro. ARCOTEL-CCON-2018-1034-M, Nro. ARCOTEL-CCON-2018-1035-M, Nro. ARCOTEL-CCON-2018-1037-M y Nro. ARCOTEL-CCON-2018-1038-M de 7 de septiembre de 2018
- Memorandos Nro. ARCOTEL-CCON-2018-1050-M, Nro. ARCOTEL-CCON-2018-1051-M, Nro. ARCOTEL-CCON-2018-1052-M, Nro. ARCOTEL-CCON-2018-1053-M, Nro. ARCOTEL-CCON-2018-1054-M, Nro. ARCOTEL-CCON-2018-1055-M, Nro. ARCOTEL-CCON-2018-1056-M, Nro. ARCOTEL-CCON-2018-1057-M, Nro. ARCOTEL-CCON-2018-1059-M, Nro. ARCOTEL-CCON-2018-1060-M de 17 de septiembre de 2018.
</t>
  </si>
  <si>
    <t xml:space="preserve">Memorando Nro. ARCOTEL-CCON-2018-1393-M de 05 de diciembre de 2018 (adjunto Informe Técnico IT-CCDE-C-2018-066 de 29 de noviembre de 2018), en el cual el Coordinador Técnico de Control informa a la Coordinadora General de Planificación y Gestión Estratégica  sobre el cumplimiento de las recomendaciones No. 9, 10, 14, 15, 16 Y 17 del Informe DA1-0044-2012 de la Contraloría General del Estado.
 - Oficio Nro. ARCOTEL-CCON-2018-0914-OF de 19 de septiembre de 2018
- Oficio Nro. ARCOTEL-CCON-2018-0965-OF de 3 de octubre de 2018
</t>
  </si>
  <si>
    <t xml:space="preserve">Memorando Nro. ARCOTEL-CCON-2018-1393-M de 05 de diciembre de 2018 (adjunto Informe Técnico IT-CCDE-C-2018-066 de 29 de noviembre de 2018), en el cual el Coordinador Técnico de Control informa a la Coordinadora General de Planificación y Gestión Estratégica  sobre el cumplimiento de las recomendaciones No. 9, 10, 14, 15, 16 Y 17 del Informe DA1-0044-2012 de la Contraloría General del Estado.
 - Ley Orgánica de Comunicación (LOC), publicada en el Tercer Suplemento del Registro Oficial No. 22 de 25 de junio de 2013 “DISPOSICIONES DEROGATORIAS PRIMERA.- Deróguense las siguientes disposiciones de la Ley de Radiodifusión y Televisión: (…) Los artículos (…), 9.
- Oficio Nro. ARCOTEL-CCON-2018-0914-OF de 19 de septiembre de 2018
- Oficio Nro. ARCOTEL-CCON-2018-0965-OF de 3 de octubre de 2018
</t>
  </si>
  <si>
    <t xml:space="preserve">Memorando Nro. ARCOTEL-CCON-2018-1393-M de 05 de diciembre de 2018 (adjunto Informe Técnico IT-CCDE-C-2018-066 de 29 de noviembre de 2018), en el cual el Coordinador Técnico de Control informa a la Coordinadora General de Planificación y Gestión Estratégica  sobre el cumplimiento de las recomendaciones No. 9, 10, 14, 15, 16 Y 17 del Informe DA1-0044-2012 de la Contraloría General del Estado.
 - Oficio Nro. SNT-2014-0071 de 15 de enero de 2014
- Oficio No. ITG-2005-1240 de 15 de abril de 2005
- Memorando STL-2014-00023 de 12 de marzo de 2014
- Oficio STL-2014-00096 de 15 de marzo de 2014
- Oficio ITC-2014-01075 de 6 de junio de 2014
</t>
  </si>
  <si>
    <t xml:space="preserve">Memorando Nro. ARCOTEL-CCON-2018-1393-M de 05 de diciembre de 2018 (adjunto Informe Técnico IT-CCDE-C-2018-066 de 29 de noviembre de 2018), en el cual el Coordinador Técnico de Control informa a la Coordinadora General de Planificación y Gestión Estratégica  sobre el cumplimiento de las recomendaciones No. 9, 10, 14, 15, 16 Y 17 del Informe DA1-0044-2012 de la Contraloría General del Estado.
 - Oficio Nro. SNT-2014-0071 de 15 de enero de 2014
- Oficio STL-2014-00096 de 15 de marzo de 2014
- Memorando Nro. ARCOTEL-CTR-2015-0028-M de 2 de julio de 2015
- Memorandos Nro. ARCOTEL-CTR-2016-0076-M de 11 de mayo de 2016
- Memorando Nro. ARCOTEL-CTR-2016-0092-M de 10 de junio de 2016
</t>
  </si>
  <si>
    <t>CCON
CTHB
UA RESPONSABLE DE IDENTIFICAR EL CUMPLIMIENTO (Memorando Nro. ARCOTEL-CCON-2018-1432-M)</t>
  </si>
  <si>
    <t xml:space="preserve">CTHB
UA RESPONSABLE DE IDENTIFICAR EL CUMPLIMIENTO (Memorando Nro. ARCOTEL-CCON-2018-1432-M)
</t>
  </si>
  <si>
    <t>CTHB
UA RESPONSABLE DE IDENTIFICAR EL CUMPLIMIENTO (Memorando Nro. ARCOTEL-CCON-2018-1432-M)</t>
  </si>
  <si>
    <t>LAS MISMAS OBSERVACIONES QUE EN MESES ANTERIORES A EXCEPCIÓN DE LA FINAL:
Mediante Memorando ARCOTEL-CRDS-2016-0062-M de 29 de septiembre de 2016, el  Director Técnico de Regulación de Servicios y Redes de Telecomunicaciones comunica al Director de Planificación, Inversión, Seguimiento y Evaluación lo siguiente:  
En cumplimiento de la Recomendación de Contraloría que dispone: "A la Directora Ejecutiva de la Agencia de Regulación y Control de las Telecomunicaciones: 1 "Dispondrá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
Al 20 de junio de 2017:  En la CRDS NO se tiene información respecto del cumplimiento de esta recomendación dado que no se han tenido procesos de contratación pública.
AL 18 DE SEPTIEMBRE DE 2017:
En la CRDS NO se tiene información respecto del cumplimiento de esta recomendación dado que no se han tenido procesos de contratación pública.
AL 15 DE DICIEMBRE DE 2017:
En la CRDS NO se tiene información respecto del cumplimiento de esta recomendación dado que no se han tenido procesos de contratación pública.
Mediante memorando ARCOTEL-CRDS-2018-0023-M de 14 de marzo de 2018 (ARCOTEL-CREG-2018-0129-M de 14 de marzo de 2018 remitido por la CREG), esta Dirección en respuesta al memorando No. ARCOTEL-CPGE-2018-0054-M de 22 de enero de 2018, la Coordinación General de Planificación y Gestión Estratégica informó la asignación del valor de USD2,000 de la partida presupuestaria 530204 referida a "Edición - Impresión - Reproducción -Publicaciones Suscripciones - Fotocopiado - Traducción - Empastado - Enmarcación - Serigrafía - Fotografía - Carnetización - Filmación e Imágenes Satelitales" del Plan Operativo Anual 2018 a la Dirección Técnica de Regulación de Servicios y Redes de Telecomunicaciones, CRDS. Esta Dirección solicitó en el memorando ARCOTEL-CRDS-2018-0023-M 3 publicaciones.
Con Memorando ARCOTEL-CRDS-2018-0027- M de 23 de marzo de 2018 se remite el reporte de cumplimiento de las Recomendaciones de la CGE
AL SEGUNDO TRIMESTRE DE 2018:
-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
AL PRIMER, SEGUNDO, TERCER Y CUARTO TRIMESTRE DE 2018 (SE ACTUALIZA INFORMACIÓN DE TODO EL AÑO)
- La funcionaria Ing. Diana Yánez dejó de laborar en la institución el 01 de septiembre de 2018 (se adjunta: informe  de gestión que incluye acta de entrega recepción de productos, servicios y documentación: Memorando Nro. ARCOTEL-CRDS-2018-0126-M de 22 de agosto de 2018; y, acta entrega recepción de bienes).
- El funcionario Ing. Mesías Vizuete dejó de laborar en la CRDS y se aprobó su traspaso a la Coordinación Zonal 6 el 01 de noviembre de 2018 (se adjunta: informe  de gestión que incluye acta de entrega recepción de productos, servicios y documentación; y, acta entrega recepción de bienes; se adjunta Acción de personal No. 571).
- La funcionaria Abg. Samantha Solano dejó de laborar en la CRDS y se aprobó su traspaso a la Coordinación Zonal 2 el 01 de abril de 2018 (se adjunta: informe  de gestión que incluye acta de entrega recepción de productos, servicios y documentación; acta entrega recepción de bienes; se adjunta Acción de personal No. 144)..
- El funcionario Abogado Alex Becerra ingresó a laborar en la CRDS y se aprobó su traspaso desde la Dirección Técnica de Títulos Habilitantes de Espectro Radioeléctrico el 01 de agosto de 2018 (se adjunta: informe  de gestión que incluye acta de entrega recepción de productos, servicios y documentación; acta entrega recepción de bienes; se adjunta Acción de personal No. 378..
- La funcionaria María Belén Mosquera dejó de laborar en la CRDS y se aprobó su traspaso a la Dirección Técnica de Títulos Habilitantes de Redes y Servicios de Telecomunicaciones el 01 de abril de 2018 (se adjunta: informe  de gestión que incluye acta de entrega recepción de productos, servicios y documentación; acta entrega recepción de bienes; se adjunta Acción de personal No. 131.).
- La funcionaria Rosa Muñoz ingresó a laborar en la CRDS y se aprobó su traspaso desde la Dirección Administrativa el 01 de abril de 2018 (se adjunta: informe  de gestión que incluye acta de entrega recepción de productos, servicios y documentación; acta entrega recepción de bienes y Memorando Nro. ARCOTEL-CADT-2018-0194-M de 09 de abril de 2018 con aceptación de traspaso; se adjunta Acción de personal No. 132.).
EL CUSTODIO DE BIENES VÍCTOR CHIRIBOGA SE HA MANTENIDO DESDE EL AÑO 2017 HASTA DICIEMRBE DE 2018
- El ingeniero Mauro Cáceres ingresó a laborar en la CRDS desde el 01 de noviembre de 2018 (se adjunta: acción de personal No. 578 y acta de entrega recepción de bienes).</t>
  </si>
  <si>
    <t>LAS MISMAS OBSERVACIONES QUE EN MESES ANTERIORES A EXCEPCIÓN DE LA FINAL:
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
SE MANTIENE EN LOS MESES DE ENERO Y FEBRERO DE 2017
AL 20 DE JUNIO DE 2017:
SE HAN MANTENIDO EN LOS MESES DE MARZO, ABRIL, MAYO Y JUNIO DE 2017
AL 18 DE SEPTIEMBRE DE 2017:
SE HAN MANTENIDO EN LOS MESES DE JUNIO, JULIO, AGOSTO Y SEPTIEMBRE DE 2017
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
AL 23 DE MARZO DE 2018:
SE MANTIENE EN EL CUARTO TRIMESTRE DEL 2017
Con Memorando ARCOTEL-CRDS-2018-0027- M de 23 de marzo de 2018 se remite el reporte de cumplimiento de las Recomendaciones de la CGE
AL SEGUNDO TRIMESTRE DE 2018:
-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
AL PRIMER, SEGUNDO, TERCER Y CUARTO TRIMESTRE DE 2018 (SE ACTUALIZA INFORMACIÓN DE TODO EL AÑO)
- La funcionaria Ing. Diana Yánez dejó de laborar en la institución el 01 de septiembre de 2018 (se adjunta: informe  de gestión que incluye acta de entrega recepción de productos, servicios y documentación: Memorando Nro. ARCOTEL-CRDS-2018-0126-M de 22 de agosto de 2018; y, acta entrega recepción de bienes).
- El funcionario Ing. Mesías Vizuete dejó de laborar en la CRDS y se aprobó su traspaso a la Coordinación Zonal 6 el 01 de noviembre de 2018 (se adjunta: informe  de gestión que incluye acta de entrega recepción de productos, servicios y documentación; y, acta entrega recepción de bienes; se adjunta Acción de personal No. 571).
- La funcionaria Abg. Samantha Solano dejó de laborar en la CRDS y se aprobó su traspaso a la Coordinación Zonal 2 el 01 de abril de 2018 (se adjunta: informe  de gestión que incluye acta de entrega recepción de productos, servicios y documentación; acta entrega recepción de bienes; se adjunta Acción de personal No. 144)..
- El funcionario Abogado Alex Becerra ingresó a laborar en la CRDS y se aprobó su traspaso desde la Dirección Técnica de Títulos Habilitantes de Espectro Radioeléctrico el 01 de agosto de 2018 (se adjunta: informe  de gestión que incluye acta de entrega recepción de productos, servicios y documentación; acta entrega recepción de bienes; se adjunta Acción de personal No. 378..
- La funcionaria María Belén Mosquera dejó de laborar en la CRDS y se aprobó su traspaso a la Dirección Técnica de Títulos Habilitantes de Redes y Servicios de Telecomunicaciones el 01 de abril de 2018 (se adjunta: informe  de gestión que incluye acta de entrega recepción de productos, servicios y documentación; acta entrega recepción de bienes; se adjunta Acción de personal No. 131.).
- La funcionaria Rosa Muñoz ingresó a laborar en la CRDS y se aprobó su traspaso desde la Dirección Administrativa el 01 de abril de 2018 (se adjunta: informe  de gestión que incluye acta de entrega recepción de productos, servicios y documentación; acta entrega recepción de bienes y Memorando Nro. ARCOTEL-CADT-2018-0194-M de 09 de abril de 2018 con aceptación de traspaso; se adjunta Acción de personal No. 132.).
EL CUSTODIO DE BIENES VÍCTOR CHIRIBOGA SE HA MANTENIDO DESDE EL AÑO 2017 HASTA DICIEMRBE DE 2018
- El ingeniero Mauro Cáceres ingresó a laborar en la CRDS desde el 01 de noviembre de 2018 (se adjunta: acción de personal No. 578 y acta de entrega recepción de bienes).</t>
  </si>
  <si>
    <t>Al Director Ejecutivo
2. Dispondrá al Coordinador Técnico de Títulos Habilitantes y al Director de Gestión Económica de Títulos Habilitantes, que, al momento de efectuar las reliquidaciones, los
servidores verifiquen documentadamente los ciclos de facturación del Operador, esto es, desde el momento que inicia la venta hasta los valores que reciben, para dar cumpliendo con lo señalo (sic) contractualmente, es decir, determinar el pago del 2,93% por derechos de concesión sobre los ingresos facturados y percibidos de las cuentas
referentes al servicio móvil avanzado y a larga distancia internacional.</t>
  </si>
  <si>
    <t>LAS MISMAS OBSERVACIONES QUE EN MESES ANTERIORES A EXCEPCIÓN DE LA FINAL:
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
SE MANTIENE EN LOS MESES DE ENERO Y FEBRERO DE 2017
AL 20 DE JUNIO DE 2017:
SE HAN MANTENIDO EN LOS MESES DE MARZO, ABRIL, MAYO Y JUNIO DE 2017
AL 18 DE SEPTIEMBRE DE 2017:
SE HAN MANTENIDO EN LOS MESES DE JUNIO, JULIO, AGOSTO Y SEPTIEMBRE DE 2017
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
AL 23 DE MARZO DE 2018:
SE MANTIENE EN EL CUARTO TRIMESTRE DEL 2017
Con Memorando ARCOTEL-CRDS-2018-0027- M de 23 de marzo de 2018 se remite el reporte de cumplimiento de las Recomendaciones de la CGE
AL 10 DE JULIO DE 2018:
- El funcionario Abg. Danny Ramos dejó de laborar en la institución el 31 de mayo de 2018 (se adjunta: informe  de gestión que incluye acta de entrega recepción de productos, servicios y documentación; acta entrega recepción de bienes y Memorando No. ARCOTEL-CADT-2018-0316-M de 18 de mayo de 2018 con aceptación de renuncia)
Mediante Memorando ARCOTEL-CREG-2018-0338-M de 17 de julio de 2018 se remite el Anexo 3 que contiene los Planes de Acción para el cumplimiento de las Recomendaciones de CREG, CRDE, CRDM y CRDS. 
AL PRIMER, SEGUNDO, TERCER Y CUARTO TRIMESTRE DE 2018 (SE ACTUALIZA INFORMACIÓN DE TODO EL AÑO)
- La funcionaria Ing. Diana Yánez dejó de laborar en la institución el 01 de septiembre de 2018 (se adjunta: informe  de gestión que incluye acta de entrega recepción de productos, servicios y documentación: Memorando Nro. ARCOTEL-CRDS-2018-0126-M de 22 de agosto de 2018; y, acta entrega recepción de bienes).
- El funcionario Ing. Mesías Vizuete dejó de laborar en la CRDS y se aprobó su traspaso a la Coordinación Zonal 6 el 01 de noviembre de 2018 (se adjunta: informe  de gestión que incluye acta de entrega recepción de productos, servicios y documentación; y, acta entrega recepción de bienes; se adjunta Acción de personal No. 571).
- La funcionaria Abg. Samantha Solano dejó de laborar en la CRDS y se aprobó su traspaso a la Coordinación Zonal 2 el 01 de abril de 2018 (se adjunta: informe  de gestión que incluye acta de entrega recepción de productos, servicios y documentación; acta entrega recepción de bienes; se adjunta Acción de personal No. 144)..
- El funcionario Abogado Alex Becerra ingresó a laborar en la CRDS y se aprobó su traspaso desde la Dirección Técnica de Títulos Habilitantes de Espectro Radioeléctrico el 01 de agosto de 2018 (se adjunta: informe  de gestión que incluye acta de entrega recepción de productos, servicios y documentación; acta entrega recepción de bienes; se adjunta Acción de personal No. 378..
- La funcionaria María Belén Mosquera dejó de laborar en la CRDS y se aprobó su traspaso a la Dirección Técnica de Títulos Habilitantes de Redes y Servicios de Telecomunicaciones el 01 de abril de 2018 (se adjunta: informe  de gestión que incluye acta de entrega recepción de productos, servicios y documentación; acta entrega recepción de bienes; se adjunta Acción de personal No. 131.).
- La funcionaria Rosa Muñoz ingresó a laborar en la CRDS y se aprobó su traspaso desde la Dirección Administrativa el 01 de abril de 2018 (se adjunta: informe  de gestión que incluye acta de entrega recepción de productos, servicios y documentación; acta entrega recepción de bienes y Memorando Nro. ARCOTEL-CADT-2018-0194-M de 09 de abril de 2018 con aceptación de traspaso; se adjunta Acción de personal No. 132.).
EL CUSTODIO DE BIENES VÍCTOR CHIRIBOGA SE HA MANTENIDO DESDE EL AÑO 2017 HASTA DICIEMRBE DE 2018
- El ingeniero Mauro Cáceres ingresó a laborar en la CRDS desde el 01 de noviembre de 2018 (se adjunta: acción de personal No. 578 y acta de entrega recepción de bienes).</t>
  </si>
  <si>
    <t>Memorando ARCOTEL-CREG-2018-0338-M de 17 de julio de 2018 
Memorando ARCOTEL-CRDS-2018-0105-M de 11 de julio de 2018 
Memorando Nro. ARCOTEL-CRDS-2018-0173-M de 12 de diciembre de 2018</t>
  </si>
  <si>
    <t xml:space="preserve">En  cumplimiento de la recomendación, en la CRDS, desde su creación, con Memorando No. ARCOTEL-CRDS-2016-0035-M de 30 de agosto de 2016 y con Acta 21/septiembre/2016, se suscribieron actas de entrega recepción por desvinculación a esta Agencia de las funcionarias: Silvana Amabilia Castillo Romero y Carina Johana López Chávez. (AÑO 2016)
AÑO 2016: EN DICIEMBRE DE 2016: TRASPASO ADMINISTRATIVO DEL DR. GUSTAVO ALEJANDRO QUIJANO PEÑAFIEL A LA COORDINACIÓN GENERAL JÚRIDICA COMO ENCARGADO. SIGUE EN ENERO Y FEBRERO DE 2017
AL 20 DE JUNIO DE 2017:
EL DR. GUSTAVO QUIJANO SE REINTEGRA NUEVAMENTE A LA CRDS (ACCIONES DE PERSONAL CONSTAN EN LA DIRECCIÓN DE TALENTO HUMANO)
AL 18 DE SEPTIEMBRE DE 2017:
EL ING. ALONSO LLANOS SE REINTEGRA A LA INSTITUCIÓN LUEGO DE COMISIÓN DE SERVICIOS EN EL ANTERIOR MICSE DESDE EL 01 DE JUNIO DE 2017 E INGRESA A LA CRDS (ACCIONES DE PERSONAL CONSTAN EN LA DIRECCIÓN DE TALENTO HUMANO)
AL 15 DE DICIEMBRE DE 2017:
En la CRDS NO han existido variaciones de lo detallado en el tercer trimestre del 2017.
AL 23 DE MARZO DE 2018:
En la CRDS NO han existido variaciones de lo detallado en el CUARTO trimestre del 2017.
AL 10 DE JULIO DE 2018:
- En la CRDS el 01 de julio hay cambio de Director (E), sale el Ing. Pablo López Piedra, entra la Ing. Paulina Zhunio (se adjunta acciones de personal Números. 315 y 316 de 29 de junio de 2018); fue remitido por correo electrónico un informe de temas pendientes de Pablo López a Paulina Zhunio
- El funcionario Abg. Danny Ramos dejó de laborar en la institución el 31 de mayo de 2018 (se adjunta: informe  de gestión que incluye acta de entrega recepción de productos, servicios y documentación; acta entrega recepción de bienes y Memorando No. ARCOTEL-CADT-2018-0316-M de 18 de mayo de 2018 con aceptación de renuncia)
Mediante Memorando ARCOTEL-CREG-2018-0338-M de 17 de julio de 2018 se remite el Anexo 3 que contiene los Planes de Acción para el cumplimiento de las Recomendaciones de CREG, CRDE, CRDM y CRDS. 
AL PRIMER, SEGUNDO, TERCER Y CUARTO TRIMESTRE DE 2018 (SE ACTUALIZA INFORMACIÓN DE TODO EL AÑO)
- La funcionaria Ing. Diana Yánez dejó de laborar en la institución el 01 de septiembre de 2018 (se adjunta: informe  de gestión que incluye acta de entrega recepción de productos, servicios y documentación: Memorando Nro. ARCOTEL-CRDS-2018-0126-M de 22 de agosto de 2018; y, acta entrega recepción de bienes).
- El funcionario Ing. Mesías Vizuete dejó de laborar en la CRDS y se aprobó su traspaso a la Coordinación Zonal 6 el 01 de noviembre de 2018 (se adjunta: informe  de gestión que incluye acta de entrega recepción de productos, servicios y documentación; y, acta entrega recepción de bienes; se adjunta Acción de personal No. 571).
- La funcionaria Abg. Samantha Solano dejó de laborar en la CRDS y se aprobó su traspaso a la Coordinación Zonal 2 el 01 de abril de 2018 (se adjunta: informe  de gestión que incluye acta de entrega recepción de productos, servicios y documentación; acta entrega recepción de bienes; se adjunta Acción de personal No. 144)..
- El funcionario Abogado Alex Becerra ingresó a laborar en la CRDS y se aprobó su traspaso desde la Dirección Técnica de Títulos Habilitantes de Espectro Radioeléctrico el 01 de agosto de 2018 (se adjunta: informe  de gestión que incluye acta de entrega recepción de productos, servicios y documentación; acta entrega recepción de bienes; se adjunta Acción de personal No. 378..
- La funcionaria María Belén Mosquera dejó de laborar en la CRDS y se aprobó su traspaso a la Dirección Técnica de Títulos Habilitantes de Redes y Servicios de Telecomunicaciones el 01 de abril de 2018 (se adjunta: informe  de gestión que incluye acta de entrega recepción de productos, servicios y documentación; acta entrega recepción de bienes; se adjunta Acción de personal No. 131.).
- La funcionaria Rosa Muñoz ingresó a laborar en la CRDS y se aprobó su traspaso desde la Dirección Administrativa el 01 de abril de 2018 (se adjunta: informe  de gestión que incluye acta de entrega recepción de productos, servicios y documentación; acta entrega recepción de bienes y Memorando Nro. ARCOTEL-CADT-2018-0194-M de 09 de abril de 2018 con aceptación de traspaso; se adjunta Acción de personal No. 132.).
EL CUSTODIO DE BIENES VÍCTOR CHIRIBOGA SE HA MANTENIDO DESDE EL AÑO 2017 HASTA DICIEMRBE DE 2018
- El ingeniero Mauro Cáceres ingresó a laborar en la CRDS desde el 01 de noviembre de 2018 (se adjunta: acción de personal No. 578 y acta de entrega recepción de bienes).
</t>
  </si>
  <si>
    <t xml:space="preserve">Memorando ARCOTEL-CREG-2018-0338-M de 17 de julio de 2018 
Memorando ARCOTEL-CRDS-2018-0105-M de 11 de julio de 2018 
Memorando Nro. ARCOTEL-CRDS-2018-0173-M de 12 de diciembre de 2018
</t>
  </si>
  <si>
    <t>Memorando Nro. ARCOTEL-CRDS-2018-0173-M de 12 de diciembre de 2018</t>
  </si>
  <si>
    <t>Memorando No. ARCOTEL-CCDS-2018-0561-M de 07 de noviembre de 2018, el Director Técnico de Control de Servicios de Telecomunicaciones entrega el Plan de Implementación de la Recomendación No. 4 del informe DNA4-0037-2018 a la Coordinación Técnica de Control con copia a la Coordinación General de
Planificación y Gestión Estratégica (CPGE). Cabe mencionar que, una vez que se reciba
la contestación por parte de la Contraloría General del Estado al oficio de consulta por la ARCOTEL, esta
Dirección actualizará las acciones a ser tomadas respecto al Plan de implementación solicitado, en función de la
respuesta emitida por la entidad de control.
Con Memorando No. ARCOTEL-CCON-2018-1304-M de 12 de noviembre de 2018, la Coordinación Técnica de Control adjunta el Plan de Implementación de la Recomendación No. 4 del informe DNA4-0037-2018, aprobado por el suscrito, con su cronograma de ejecución para la Coordinación General de Planificación y Gestión Estratégica.
Con Oficio No. ARCOTEL-CCON-2018-1267-OF de 10 de diciembre de 2018, la Coordinación Técnica de Control pone en conocimiento a la Señora Doctora Edith Jovita del Cisne Loaiza Granizo con copia a la Dirección Ejecutiva, que no participó en la ejecución del examen especial DNA4-0037-2018 realizado por la Contraloría General del Estado, en virtud de lo cual se solicita de la manera más comedida se formalice una reunión de trabajo en la que esté presente la Jefa del equipo auditor del examen especial, y el funcionario especialista en Telecomunicaciones, con el fin de ampliar aspectos relacionados con la ejecución de las auditorías señaladas en la recomendación 4 del informe DNA4-0037-2018.</t>
  </si>
  <si>
    <t>Memorando No. ARCOTEL-CCDS-2018-0561-M de 07 de noviembre de 2018.
Memorando No. ARCOTEL-CCON-2018-1304-M de 12 de noviembre de 2018.
 Oficio No. ARCOTEL-CCON-2018-1267-OF de 10 de diciembre de 2018</t>
  </si>
  <si>
    <t>27/11/2018
20/12/2018</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</si>
</sst>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0"/>
      <name val="Arial"/>
    </font>
    <font>
      <sz val="8"/>
      <name val="Arial"/>
      <family val="2"/>
    </font>
    <font>
      <b/>
      <sz val="10"/>
      <name val="Arial"/>
      <family val="2"/>
    </font>
    <font>
      <sz val="10"/>
      <name val="Arial"/>
      <family val="2"/>
    </font>
    <font>
      <sz val="9"/>
      <name val="Arial"/>
      <family val="2"/>
    </font>
    <font>
      <b/>
      <sz val="12"/>
      <name val="Arial"/>
      <family val="2"/>
    </font>
    <font>
      <sz val="9"/>
      <color indexed="81"/>
      <name val="Tahoma"/>
      <family val="2"/>
    </font>
    <font>
      <b/>
      <sz val="9"/>
      <color indexed="81"/>
      <name val="Tahoma"/>
      <family val="2"/>
    </font>
    <font>
      <i/>
      <sz val="9"/>
      <color indexed="81"/>
      <name val="Tahoma"/>
      <family val="2"/>
    </font>
    <font>
      <b/>
      <sz val="8"/>
      <name val="Arial"/>
      <family val="2"/>
    </font>
    <font>
      <b/>
      <sz val="14"/>
      <name val="Arial"/>
      <family val="2"/>
    </font>
    <font>
      <b/>
      <sz val="16"/>
      <name val="Arial"/>
      <family val="2"/>
    </font>
    <font>
      <b/>
      <i/>
      <sz val="9"/>
      <color indexed="81"/>
      <name val="Tahoma"/>
      <family val="2"/>
    </font>
    <font>
      <sz val="14"/>
      <name val="Arial"/>
      <family val="2"/>
    </font>
    <font>
      <sz val="12"/>
      <name val="Arial"/>
      <family val="2"/>
    </font>
    <font>
      <i/>
      <sz val="8"/>
      <name val="Arial"/>
      <family val="2"/>
    </font>
    <font>
      <u/>
      <sz val="8"/>
      <name val="Arial"/>
      <family val="2"/>
    </font>
    <font>
      <sz val="8"/>
      <color indexed="10"/>
      <name val="Arial"/>
      <family val="2"/>
    </font>
    <font>
      <sz val="10"/>
      <name val="Arial"/>
      <family val="2"/>
    </font>
    <font>
      <sz val="10"/>
      <name val="Arial"/>
      <family val="2"/>
    </font>
    <font>
      <b/>
      <u/>
      <sz val="8"/>
      <name val="Arial"/>
      <family val="2"/>
    </font>
    <font>
      <b/>
      <sz val="20"/>
      <name val="Arial"/>
      <family val="2"/>
    </font>
    <font>
      <b/>
      <sz val="18"/>
      <name val="Arial"/>
      <family val="2"/>
    </font>
    <font>
      <b/>
      <sz val="9"/>
      <color indexed="8"/>
      <name val="Tahoma"/>
      <family val="2"/>
    </font>
    <font>
      <sz val="9"/>
      <color indexed="8"/>
      <name val="Tahoma"/>
      <family val="2"/>
    </font>
    <font>
      <b/>
      <i/>
      <sz val="9"/>
      <color indexed="8"/>
      <name val="Tahoma"/>
      <family val="2"/>
    </font>
    <font>
      <sz val="11"/>
      <color theme="1"/>
      <name val="Calibri"/>
      <family val="2"/>
      <scheme val="minor"/>
    </font>
    <font>
      <u/>
      <sz val="10"/>
      <color theme="10"/>
      <name val="Arial"/>
      <family val="2"/>
    </font>
    <font>
      <sz val="10"/>
      <color rgb="FFFF0000"/>
      <name val="Arial"/>
      <family val="2"/>
    </font>
    <font>
      <sz val="9"/>
      <color rgb="FFFF0000"/>
      <name val="Arial"/>
      <family val="2"/>
    </font>
    <font>
      <b/>
      <sz val="8"/>
      <color rgb="FFFF0000"/>
      <name val="Arial"/>
      <family val="2"/>
    </font>
    <font>
      <sz val="8"/>
      <color rgb="FFFF0000"/>
      <name val="Arial"/>
      <family val="2"/>
    </font>
    <font>
      <b/>
      <sz val="14"/>
      <color rgb="FFFF0000"/>
      <name val="Arial"/>
      <family val="2"/>
    </font>
    <font>
      <b/>
      <sz val="10"/>
      <color rgb="FFFF0000"/>
      <name val="Arial"/>
      <family val="2"/>
    </font>
    <font>
      <sz val="9"/>
      <color theme="1"/>
      <name val="Arial"/>
      <family val="2"/>
    </font>
    <font>
      <sz val="9"/>
      <color rgb="FF000000"/>
      <name val="Tahoma"/>
      <family val="2"/>
    </font>
    <font>
      <b/>
      <sz val="9"/>
      <color rgb="FF000000"/>
      <name val="Tahoma"/>
      <family val="2"/>
    </font>
    <font>
      <b/>
      <i/>
      <sz val="9"/>
      <color rgb="FF000000"/>
      <name val="Tahoma"/>
      <family val="2"/>
    </font>
    <font>
      <i/>
      <sz val="9"/>
      <color rgb="FF000000"/>
      <name val="Tahoma"/>
      <family val="2"/>
    </font>
    <font>
      <sz val="12"/>
      <color theme="3" tint="-0.249977111117893"/>
      <name val="Arial"/>
      <family val="2"/>
    </font>
    <font>
      <sz val="8"/>
      <color theme="1"/>
      <name val="Arial"/>
      <family val="2"/>
    </font>
    <font>
      <sz val="18"/>
      <name val="Arial"/>
      <family val="2"/>
    </font>
    <font>
      <sz val="12"/>
      <color rgb="FFFF0000"/>
      <name val="Arial"/>
      <family val="2"/>
    </font>
    <font>
      <u/>
      <sz val="12"/>
      <color theme="10"/>
      <name val="Arial"/>
      <family val="2"/>
    </font>
    <font>
      <b/>
      <sz val="12"/>
      <color theme="1"/>
      <name val="Arial"/>
      <family val="2"/>
    </font>
    <font>
      <b/>
      <sz val="10"/>
      <color theme="1"/>
      <name val="Arial"/>
      <family val="2"/>
    </font>
    <font>
      <sz val="10"/>
      <color theme="1"/>
      <name val="Arial"/>
      <family val="2"/>
    </font>
    <font>
      <b/>
      <sz val="24"/>
      <name val="Arial"/>
      <family val="2"/>
    </font>
    <font>
      <sz val="16"/>
      <name val="Arial"/>
      <family val="2"/>
    </font>
    <font>
      <b/>
      <i/>
      <sz val="16"/>
      <name val="Arial"/>
      <family val="2"/>
    </font>
    <font>
      <i/>
      <sz val="16"/>
      <name val="Arial"/>
      <family val="2"/>
    </font>
    <font>
      <b/>
      <i/>
      <sz val="16"/>
      <color rgb="FF009A46"/>
      <name val="Arial"/>
      <family val="2"/>
    </font>
    <font>
      <b/>
      <i/>
      <u/>
      <sz val="16"/>
      <color rgb="FF009A46"/>
      <name val="Arial"/>
      <family val="2"/>
    </font>
    <font>
      <b/>
      <sz val="8"/>
      <color theme="1"/>
      <name val="Arial"/>
      <family val="2"/>
    </font>
    <font>
      <sz val="10"/>
      <color theme="1"/>
      <name val="Arial"/>
    </font>
    <font>
      <i/>
      <sz val="8"/>
      <color theme="1"/>
      <name val="Arial"/>
      <family val="2"/>
    </font>
    <font>
      <u/>
      <sz val="8"/>
      <color theme="1"/>
      <name val="Arial"/>
      <family val="2"/>
    </font>
    <font>
      <b/>
      <u/>
      <sz val="8"/>
      <color theme="1"/>
      <name val="Arial"/>
      <family val="2"/>
    </font>
    <font>
      <u/>
      <sz val="8"/>
      <color theme="10"/>
      <name val="Arial"/>
      <family val="2"/>
    </font>
    <font>
      <sz val="8"/>
      <color theme="1"/>
      <name val="Calibri"/>
      <family val="2"/>
      <scheme val="minor"/>
    </font>
    <font>
      <u/>
      <sz val="8"/>
      <color rgb="FFFF0000"/>
      <name val="Arial"/>
      <family val="2"/>
    </font>
    <font>
      <i/>
      <sz val="12"/>
      <name val="Arial"/>
      <family val="2"/>
    </font>
    <font>
      <sz val="5"/>
      <name val="Arial"/>
      <family val="2"/>
    </font>
    <font>
      <i/>
      <sz val="5"/>
      <name val="Arial"/>
      <family val="2"/>
    </font>
  </fonts>
  <fills count="23">
    <fill>
      <patternFill patternType="none"/>
    </fill>
    <fill>
      <patternFill patternType="gray125"/>
    </fill>
    <fill>
      <patternFill patternType="solid">
        <fgColor theme="0"/>
        <bgColor indexed="64"/>
      </patternFill>
    </fill>
    <fill>
      <patternFill patternType="solid">
        <fgColor rgb="FFBDEEFF"/>
        <bgColor indexed="64"/>
      </patternFill>
    </fill>
    <fill>
      <patternFill patternType="solid">
        <fgColor rgb="FFCCFFCC"/>
        <bgColor indexed="64"/>
      </patternFill>
    </fill>
    <fill>
      <patternFill patternType="solid">
        <fgColor rgb="FFCCFFFF"/>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7">
    <xf numFmtId="0" fontId="0" fillId="0" borderId="0"/>
    <xf numFmtId="0" fontId="27" fillId="0" borderId="0" applyNumberFormat="0" applyFill="0" applyBorder="0" applyAlignment="0" applyProtection="0"/>
    <xf numFmtId="0" fontId="3" fillId="0" borderId="0"/>
    <xf numFmtId="0" fontId="26" fillId="0" borderId="0"/>
    <xf numFmtId="0" fontId="18" fillId="0" borderId="0"/>
    <xf numFmtId="0" fontId="19" fillId="0" borderId="0"/>
    <xf numFmtId="0" fontId="3" fillId="0" borderId="0"/>
  </cellStyleXfs>
  <cellXfs count="435">
    <xf numFmtId="0" fontId="0" fillId="0" borderId="0" xfId="0"/>
    <xf numFmtId="0" fontId="0" fillId="0" borderId="0" xfId="0" applyFill="1"/>
    <xf numFmtId="0" fontId="4" fillId="0" borderId="0" xfId="0" applyFont="1"/>
    <xf numFmtId="0" fontId="28" fillId="0" borderId="0" xfId="0" applyFont="1"/>
    <xf numFmtId="0" fontId="29" fillId="0" borderId="0" xfId="0" applyFont="1"/>
    <xf numFmtId="0" fontId="0" fillId="0" borderId="0" xfId="0" applyFill="1" applyAlignment="1">
      <alignment vertical="center"/>
    </xf>
    <xf numFmtId="0" fontId="3" fillId="0" borderId="0" xfId="0" applyFont="1" applyFill="1"/>
    <xf numFmtId="0" fontId="28" fillId="0" borderId="0" xfId="0" applyFont="1" applyFill="1"/>
    <xf numFmtId="0" fontId="0" fillId="0" borderId="0" xfId="0" applyBorder="1"/>
    <xf numFmtId="0" fontId="0" fillId="2" borderId="0" xfId="0" applyFill="1"/>
    <xf numFmtId="0" fontId="9" fillId="2" borderId="1" xfId="0" applyFont="1" applyFill="1" applyBorder="1" applyAlignment="1">
      <alignment horizontal="center" vertical="center" wrapText="1"/>
    </xf>
    <xf numFmtId="0" fontId="4" fillId="0" borderId="0" xfId="0" applyFont="1" applyFill="1"/>
    <xf numFmtId="0" fontId="0" fillId="0" borderId="0" xfId="0" applyFill="1" applyBorder="1"/>
    <xf numFmtId="0" fontId="9" fillId="3" borderId="1" xfId="0" applyFont="1" applyFill="1" applyBorder="1" applyAlignment="1">
      <alignment horizontal="center" vertical="center" wrapText="1"/>
    </xf>
    <xf numFmtId="0" fontId="14" fillId="0" borderId="0" xfId="0" applyFont="1"/>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protection locked="0"/>
    </xf>
    <xf numFmtId="15"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2" applyFont="1" applyFill="1" applyBorder="1" applyAlignment="1">
      <alignment horizontal="center" vertical="center" wrapText="1"/>
    </xf>
    <xf numFmtId="0" fontId="2" fillId="4" borderId="0" xfId="0" applyFont="1" applyFill="1"/>
    <xf numFmtId="0" fontId="9" fillId="4" borderId="1" xfId="0" applyFont="1" applyFill="1" applyBorder="1" applyAlignment="1">
      <alignment horizontal="center" vertical="center" wrapText="1"/>
    </xf>
    <xf numFmtId="0" fontId="0" fillId="4" borderId="1" xfId="0" applyFill="1" applyBorder="1"/>
    <xf numFmtId="0" fontId="1" fillId="2" borderId="0" xfId="0" applyFont="1" applyFill="1"/>
    <xf numFmtId="15" fontId="1" fillId="2" borderId="1" xfId="1" applyNumberFormat="1" applyFont="1" applyFill="1" applyBorder="1" applyAlignment="1">
      <alignment horizontal="center" vertical="center" wrapText="1"/>
    </xf>
    <xf numFmtId="15" fontId="10" fillId="2" borderId="0" xfId="0" applyNumberFormat="1" applyFont="1" applyFill="1" applyAlignment="1">
      <alignment horizontal="center" vertical="center"/>
    </xf>
    <xf numFmtId="0" fontId="2" fillId="3"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3" fillId="4" borderId="4"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2" borderId="1" xfId="0" applyFill="1" applyBorder="1"/>
    <xf numFmtId="15" fontId="1" fillId="2" borderId="1" xfId="4" applyNumberFormat="1" applyFont="1" applyFill="1" applyBorder="1" applyAlignment="1">
      <alignment horizontal="center" vertical="center" wrapText="1"/>
    </xf>
    <xf numFmtId="0" fontId="10" fillId="2" borderId="0" xfId="0" applyFont="1" applyFill="1" applyAlignment="1">
      <alignment horizontal="left" vertical="justify"/>
    </xf>
    <xf numFmtId="0" fontId="5" fillId="2" borderId="0" xfId="0" applyFont="1" applyFill="1" applyAlignment="1">
      <alignment horizontal="left"/>
    </xf>
    <xf numFmtId="0" fontId="0" fillId="0" borderId="0" xfId="0" applyAlignment="1">
      <alignment vertical="justify"/>
    </xf>
    <xf numFmtId="0" fontId="1" fillId="2" borderId="1" xfId="4" applyFont="1" applyFill="1" applyBorder="1" applyAlignment="1">
      <alignment horizontal="center" vertical="center" wrapText="1"/>
    </xf>
    <xf numFmtId="0" fontId="4" fillId="2" borderId="0" xfId="0" applyFont="1" applyFill="1" applyAlignment="1">
      <alignment horizontal="center" vertical="center"/>
    </xf>
    <xf numFmtId="0" fontId="9" fillId="4" borderId="1" xfId="0" applyFont="1" applyFill="1" applyBorder="1" applyAlignment="1" applyProtection="1">
      <alignment horizontal="center" vertical="center" wrapText="1"/>
      <protection locked="0"/>
    </xf>
    <xf numFmtId="0" fontId="30" fillId="4" borderId="1" xfId="0" applyFont="1" applyFill="1" applyBorder="1" applyAlignment="1">
      <alignment horizontal="center" vertical="center" wrapText="1"/>
    </xf>
    <xf numFmtId="0" fontId="9" fillId="2" borderId="1" xfId="0" applyFont="1" applyFill="1" applyBorder="1" applyAlignment="1" applyProtection="1">
      <alignment horizontal="center" vertical="center" wrapText="1"/>
    </xf>
    <xf numFmtId="0" fontId="2" fillId="3" borderId="1" xfId="0" applyFont="1" applyFill="1" applyBorder="1"/>
    <xf numFmtId="0" fontId="1" fillId="2" borderId="0" xfId="0" applyFont="1" applyFill="1" applyAlignment="1">
      <alignment horizontal="center" vertical="center"/>
    </xf>
    <xf numFmtId="0" fontId="0" fillId="4" borderId="0" xfId="0" applyFill="1"/>
    <xf numFmtId="0" fontId="9" fillId="3" borderId="1" xfId="0" applyFont="1" applyFill="1" applyBorder="1" applyAlignment="1" applyProtection="1">
      <alignment horizontal="center" vertical="center" wrapText="1"/>
      <protection locked="0"/>
    </xf>
    <xf numFmtId="0" fontId="30" fillId="3" borderId="1" xfId="0" applyFont="1" applyFill="1" applyBorder="1" applyAlignment="1">
      <alignment horizontal="center" vertical="center" wrapText="1"/>
    </xf>
    <xf numFmtId="0" fontId="1" fillId="2" borderId="5" xfId="0" applyFont="1" applyFill="1" applyBorder="1" applyAlignment="1">
      <alignment horizontal="center" vertical="center"/>
    </xf>
    <xf numFmtId="15" fontId="31" fillId="2" borderId="1" xfId="0" applyNumberFormat="1" applyFont="1" applyFill="1" applyBorder="1" applyAlignment="1">
      <alignment horizontal="center" vertical="center" wrapText="1"/>
    </xf>
    <xf numFmtId="0" fontId="31" fillId="2" borderId="1" xfId="0" applyFont="1" applyFill="1" applyBorder="1" applyAlignment="1" applyProtection="1">
      <alignment horizontal="center" vertical="center" wrapText="1"/>
    </xf>
    <xf numFmtId="0" fontId="31" fillId="2" borderId="1" xfId="0"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15" fontId="31" fillId="2" borderId="1" xfId="4" applyNumberFormat="1" applyFont="1" applyFill="1" applyBorder="1" applyAlignment="1">
      <alignment horizontal="center" vertical="center" wrapText="1"/>
    </xf>
    <xf numFmtId="0" fontId="31" fillId="2" borderId="1" xfId="4" applyFont="1" applyFill="1" applyBorder="1" applyAlignment="1">
      <alignment horizontal="center" vertical="center" wrapText="1"/>
    </xf>
    <xf numFmtId="0" fontId="31" fillId="2" borderId="0" xfId="0" applyFont="1" applyFill="1"/>
    <xf numFmtId="0" fontId="32" fillId="2" borderId="0" xfId="0" applyFont="1" applyFill="1" applyAlignment="1">
      <alignment horizontal="left" vertical="justify"/>
    </xf>
    <xf numFmtId="0" fontId="31" fillId="2" borderId="5" xfId="0" applyFont="1" applyFill="1" applyBorder="1" applyAlignment="1">
      <alignment horizontal="center" vertical="center"/>
    </xf>
    <xf numFmtId="0" fontId="2" fillId="2" borderId="6" xfId="0" applyFont="1" applyFill="1" applyBorder="1" applyAlignment="1">
      <alignment horizontal="center" vertical="center" wrapText="1"/>
    </xf>
    <xf numFmtId="0" fontId="3" fillId="0" borderId="0" xfId="0" applyFont="1"/>
    <xf numFmtId="0" fontId="0" fillId="4" borderId="1" xfId="0" applyFill="1" applyBorder="1" applyAlignment="1">
      <alignment wrapText="1"/>
    </xf>
    <xf numFmtId="0" fontId="0" fillId="6" borderId="0" xfId="0" applyFill="1"/>
    <xf numFmtId="0" fontId="3" fillId="6" borderId="1" xfId="0" applyFont="1" applyFill="1" applyBorder="1"/>
    <xf numFmtId="0" fontId="0" fillId="7" borderId="0" xfId="0" applyFill="1"/>
    <xf numFmtId="0" fontId="3" fillId="7" borderId="1" xfId="0" applyFont="1" applyFill="1" applyBorder="1"/>
    <xf numFmtId="0" fontId="3" fillId="7" borderId="1" xfId="0" applyFont="1" applyFill="1" applyBorder="1" applyAlignment="1">
      <alignment horizontal="justify" vertical="center"/>
    </xf>
    <xf numFmtId="0" fontId="0" fillId="7" borderId="1" xfId="0" applyFill="1" applyBorder="1"/>
    <xf numFmtId="0" fontId="2" fillId="6" borderId="1" xfId="0" applyFont="1" applyFill="1" applyBorder="1" applyAlignment="1">
      <alignment horizontal="center" vertical="center" wrapText="1"/>
    </xf>
    <xf numFmtId="0" fontId="1" fillId="6" borderId="0" xfId="0" applyFont="1" applyFill="1" applyAlignment="1">
      <alignment horizontal="center" vertical="center"/>
    </xf>
    <xf numFmtId="0" fontId="3" fillId="3" borderId="1" xfId="0" applyFont="1" applyFill="1" applyBorder="1"/>
    <xf numFmtId="0" fontId="4" fillId="2"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1" fillId="4" borderId="0" xfId="0" applyFont="1" applyFill="1" applyAlignment="1">
      <alignment horizontal="center" vertical="center"/>
    </xf>
    <xf numFmtId="0" fontId="2" fillId="4" borderId="1" xfId="0" applyFont="1" applyFill="1" applyBorder="1"/>
    <xf numFmtId="0" fontId="3" fillId="4" borderId="1" xfId="0" applyFont="1" applyFill="1" applyBorder="1"/>
    <xf numFmtId="0" fontId="3" fillId="4" borderId="1" xfId="0" applyFont="1" applyFill="1" applyBorder="1" applyAlignment="1">
      <alignment horizontal="right"/>
    </xf>
    <xf numFmtId="0" fontId="3" fillId="4" borderId="1" xfId="0" applyFont="1" applyFill="1" applyBorder="1" applyAlignment="1">
      <alignment horizontal="right" vertical="center"/>
    </xf>
    <xf numFmtId="14" fontId="3" fillId="4" borderId="1" xfId="0" applyNumberFormat="1" applyFont="1" applyFill="1" applyBorder="1" applyAlignment="1">
      <alignment horizontal="right"/>
    </xf>
    <xf numFmtId="0" fontId="2" fillId="4" borderId="1" xfId="0" applyFont="1" applyFill="1" applyBorder="1" applyAlignment="1">
      <alignment horizontal="right" vertical="center"/>
    </xf>
    <xf numFmtId="0" fontId="5" fillId="4" borderId="0" xfId="0" applyFont="1" applyFill="1"/>
    <xf numFmtId="0" fontId="5" fillId="2" borderId="1" xfId="0" applyFont="1" applyFill="1" applyBorder="1"/>
    <xf numFmtId="0" fontId="14" fillId="4" borderId="1" xfId="0" applyFont="1" applyFill="1" applyBorder="1"/>
    <xf numFmtId="0" fontId="14" fillId="3" borderId="1" xfId="0" applyFont="1" applyFill="1" applyBorder="1"/>
    <xf numFmtId="0" fontId="14" fillId="2" borderId="0" xfId="0" applyFont="1" applyFill="1" applyBorder="1" applyAlignment="1">
      <alignment horizontal="center" vertical="center" wrapText="1"/>
    </xf>
    <xf numFmtId="0" fontId="2" fillId="4" borderId="1" xfId="0" applyFont="1" applyFill="1" applyBorder="1" applyAlignment="1">
      <alignment horizontal="right"/>
    </xf>
    <xf numFmtId="0"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1" fillId="2" borderId="1" xfId="1" applyFont="1" applyFill="1" applyBorder="1" applyAlignment="1">
      <alignment horizontal="center" vertical="center" wrapText="1"/>
    </xf>
    <xf numFmtId="15" fontId="1" fillId="2" borderId="1" xfId="0" quotePrefix="1"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quotePrefix="1" applyFont="1" applyFill="1" applyBorder="1" applyAlignment="1">
      <alignment horizontal="center" vertical="center" wrapText="1"/>
    </xf>
    <xf numFmtId="0" fontId="1" fillId="2" borderId="1" xfId="0" applyFont="1" applyFill="1" applyBorder="1" applyAlignment="1">
      <alignment horizontal="justify" vertical="center" wrapText="1"/>
    </xf>
    <xf numFmtId="0" fontId="1" fillId="2" borderId="1" xfId="0" applyFont="1" applyFill="1" applyBorder="1" applyAlignment="1">
      <alignment horizontal="left" vertical="top" wrapText="1"/>
    </xf>
    <xf numFmtId="15" fontId="1" fillId="2" borderId="1" xfId="2" applyNumberFormat="1" applyFont="1" applyFill="1" applyBorder="1" applyAlignment="1">
      <alignment horizontal="center" vertical="center" wrapText="1"/>
    </xf>
    <xf numFmtId="0" fontId="1" fillId="2" borderId="1" xfId="2" applyFont="1" applyFill="1" applyBorder="1" applyAlignment="1">
      <alignment vertical="center" wrapText="1"/>
    </xf>
    <xf numFmtId="0" fontId="1" fillId="2" borderId="1" xfId="0" applyFont="1" applyFill="1" applyBorder="1" applyAlignment="1">
      <alignment horizontal="center" vertical="top" wrapText="1"/>
    </xf>
    <xf numFmtId="0" fontId="0" fillId="8" borderId="0" xfId="0" applyFill="1"/>
    <xf numFmtId="0" fontId="10" fillId="8"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0" fillId="8" borderId="0" xfId="0" applyFont="1" applyFill="1" applyAlignment="1">
      <alignment horizontal="left" vertical="justify"/>
    </xf>
    <xf numFmtId="0" fontId="5" fillId="8" borderId="0" xfId="0" applyFont="1" applyFill="1" applyAlignment="1">
      <alignment horizontal="left"/>
    </xf>
    <xf numFmtId="0" fontId="11" fillId="8" borderId="0" xfId="0" applyFont="1" applyFill="1" applyAlignment="1">
      <alignment vertical="justify"/>
    </xf>
    <xf numFmtId="0" fontId="1" fillId="8" borderId="0" xfId="0" applyFont="1" applyFill="1"/>
    <xf numFmtId="0" fontId="3" fillId="8" borderId="0" xfId="0" applyFont="1" applyFill="1" applyBorder="1"/>
    <xf numFmtId="0" fontId="0" fillId="8" borderId="0" xfId="0" applyFill="1" applyBorder="1"/>
    <xf numFmtId="0" fontId="2" fillId="3" borderId="0" xfId="0" applyFont="1" applyFill="1"/>
    <xf numFmtId="0" fontId="9" fillId="8" borderId="1" xfId="0" applyFont="1" applyFill="1" applyBorder="1" applyAlignment="1">
      <alignment horizontal="center" vertical="center" wrapText="1"/>
    </xf>
    <xf numFmtId="0" fontId="5" fillId="3" borderId="0" xfId="0" applyFont="1" applyFill="1"/>
    <xf numFmtId="0" fontId="0" fillId="3" borderId="0" xfId="0" applyFill="1"/>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3" fillId="3" borderId="1" xfId="0" applyFont="1" applyFill="1" applyBorder="1" applyAlignment="1">
      <alignment horizontal="right"/>
    </xf>
    <xf numFmtId="0" fontId="2" fillId="3" borderId="5" xfId="0" applyFont="1" applyFill="1" applyBorder="1"/>
    <xf numFmtId="10" fontId="5" fillId="2" borderId="1" xfId="0" applyNumberFormat="1" applyFont="1" applyFill="1" applyBorder="1" applyAlignment="1">
      <alignment horizontal="center" vertical="center"/>
    </xf>
    <xf numFmtId="10" fontId="5" fillId="6" borderId="1" xfId="0" applyNumberFormat="1" applyFont="1" applyFill="1" applyBorder="1" applyAlignment="1">
      <alignment horizontal="center" vertical="center"/>
    </xf>
    <xf numFmtId="0" fontId="0" fillId="4" borderId="7" xfId="0" applyFill="1" applyBorder="1" applyAlignment="1">
      <alignment wrapText="1"/>
    </xf>
    <xf numFmtId="10" fontId="5" fillId="4" borderId="1" xfId="0" applyNumberFormat="1" applyFont="1" applyFill="1" applyBorder="1" applyAlignment="1">
      <alignment horizontal="center" vertical="center" wrapText="1"/>
    </xf>
    <xf numFmtId="10" fontId="5" fillId="0" borderId="1" xfId="0" applyNumberFormat="1" applyFont="1" applyBorder="1" applyAlignment="1">
      <alignment horizontal="center" vertical="center" wrapText="1"/>
    </xf>
    <xf numFmtId="10" fontId="5" fillId="3" borderId="1" xfId="0" applyNumberFormat="1"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5" fillId="6" borderId="1" xfId="0" applyFont="1" applyFill="1" applyBorder="1"/>
    <xf numFmtId="0" fontId="14" fillId="6" borderId="1" xfId="0" applyFont="1" applyFill="1" applyBorder="1"/>
    <xf numFmtId="10" fontId="14" fillId="4" borderId="1" xfId="0" applyNumberFormat="1" applyFont="1" applyFill="1" applyBorder="1" applyAlignment="1">
      <alignment horizontal="center" vertical="center" wrapText="1"/>
    </xf>
    <xf numFmtId="10" fontId="14" fillId="6" borderId="1" xfId="0" applyNumberFormat="1" applyFont="1" applyFill="1" applyBorder="1" applyAlignment="1">
      <alignment horizontal="center" vertical="center" wrapText="1"/>
    </xf>
    <xf numFmtId="10" fontId="14" fillId="3" borderId="1" xfId="0" applyNumberFormat="1" applyFont="1" applyFill="1" applyBorder="1" applyAlignment="1">
      <alignment horizontal="center" vertical="center"/>
    </xf>
    <xf numFmtId="10" fontId="14" fillId="6" borderId="1"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3" fillId="4" borderId="1" xfId="0" applyFont="1" applyFill="1" applyBorder="1" applyAlignment="1">
      <alignment horizontal="right" vertical="center" wrapText="1"/>
    </xf>
    <xf numFmtId="0" fontId="11" fillId="0" borderId="1" xfId="0" applyFont="1" applyBorder="1" applyAlignment="1">
      <alignment horizontal="right" vertical="center" wrapText="1"/>
    </xf>
    <xf numFmtId="10" fontId="0" fillId="0" borderId="0" xfId="0" applyNumberFormat="1"/>
    <xf numFmtId="10" fontId="5" fillId="0" borderId="0" xfId="0" applyNumberFormat="1" applyFont="1"/>
    <xf numFmtId="0" fontId="5" fillId="4" borderId="1" xfId="0" applyFont="1" applyFill="1" applyBorder="1" applyAlignment="1">
      <alignment horizontal="right" vertical="center"/>
    </xf>
    <xf numFmtId="0" fontId="13" fillId="3" borderId="1" xfId="0" applyFont="1" applyFill="1" applyBorder="1" applyAlignment="1">
      <alignment horizontal="right" vertical="center" wrapText="1"/>
    </xf>
    <xf numFmtId="0" fontId="5" fillId="3" borderId="1" xfId="0" applyFont="1" applyFill="1" applyBorder="1" applyAlignment="1">
      <alignment horizontal="right" vertical="center"/>
    </xf>
    <xf numFmtId="0" fontId="11" fillId="0" borderId="1" xfId="0" applyFont="1" applyBorder="1" applyAlignment="1">
      <alignment horizontal="right" vertical="center"/>
    </xf>
    <xf numFmtId="10" fontId="3" fillId="0" borderId="0" xfId="0" applyNumberFormat="1" applyFont="1"/>
    <xf numFmtId="0" fontId="11" fillId="0" borderId="11" xfId="0" applyFont="1" applyBorder="1" applyAlignment="1">
      <alignment horizontal="right" vertical="center"/>
    </xf>
    <xf numFmtId="0" fontId="10" fillId="0" borderId="1" xfId="0" applyFont="1" applyBorder="1" applyAlignment="1">
      <alignment horizontal="center" vertical="center" wrapText="1"/>
    </xf>
    <xf numFmtId="10" fontId="14" fillId="4" borderId="1" xfId="0" applyNumberFormat="1" applyFont="1" applyFill="1" applyBorder="1" applyAlignment="1">
      <alignment horizontal="right" vertical="center"/>
    </xf>
    <xf numFmtId="10" fontId="14" fillId="3" borderId="1" xfId="0" applyNumberFormat="1" applyFont="1" applyFill="1" applyBorder="1" applyAlignment="1">
      <alignment horizontal="right" vertical="center"/>
    </xf>
    <xf numFmtId="0" fontId="10" fillId="4" borderId="1" xfId="0" applyFont="1" applyFill="1" applyBorder="1" applyAlignment="1">
      <alignment horizontal="right" vertical="center"/>
    </xf>
    <xf numFmtId="0" fontId="10" fillId="3" borderId="1" xfId="0" applyFont="1" applyFill="1" applyBorder="1" applyAlignment="1">
      <alignment horizontal="right" vertical="center"/>
    </xf>
    <xf numFmtId="10" fontId="14" fillId="0" borderId="1" xfId="0" applyNumberFormat="1" applyFont="1" applyBorder="1"/>
    <xf numFmtId="0" fontId="14" fillId="4" borderId="1" xfId="0" applyFont="1" applyFill="1" applyBorder="1" applyAlignment="1">
      <alignment wrapText="1"/>
    </xf>
    <xf numFmtId="0" fontId="14" fillId="3" borderId="1" xfId="0" applyFont="1" applyFill="1" applyBorder="1" applyAlignment="1">
      <alignment wrapText="1"/>
    </xf>
    <xf numFmtId="0" fontId="13" fillId="4" borderId="12"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0" fillId="2" borderId="1" xfId="0" applyFill="1" applyBorder="1" applyAlignment="1">
      <alignment wrapText="1"/>
    </xf>
    <xf numFmtId="0" fontId="3" fillId="2" borderId="0" xfId="0" applyFont="1" applyFill="1"/>
    <xf numFmtId="15" fontId="21" fillId="2" borderId="0" xfId="0" applyNumberFormat="1" applyFont="1" applyFill="1" applyAlignment="1">
      <alignment horizontal="center" vertical="center"/>
    </xf>
    <xf numFmtId="0" fontId="3" fillId="3" borderId="1" xfId="0" applyFont="1" applyFill="1" applyBorder="1" applyAlignment="1">
      <alignment wrapText="1"/>
    </xf>
    <xf numFmtId="0" fontId="3" fillId="3" borderId="1" xfId="0" applyFont="1" applyFill="1" applyBorder="1" applyAlignment="1">
      <alignment horizontal="left" wrapText="1"/>
    </xf>
    <xf numFmtId="0" fontId="2" fillId="3" borderId="13" xfId="0" applyFont="1" applyFill="1" applyBorder="1"/>
    <xf numFmtId="0" fontId="2" fillId="3" borderId="1" xfId="0" applyFont="1" applyFill="1" applyBorder="1" applyAlignment="1">
      <alignment horizontal="left" wrapText="1"/>
    </xf>
    <xf numFmtId="0" fontId="3" fillId="3" borderId="1" xfId="0" applyNumberFormat="1" applyFont="1" applyFill="1" applyBorder="1"/>
    <xf numFmtId="0" fontId="3" fillId="3" borderId="6" xfId="0" applyFont="1" applyFill="1" applyBorder="1"/>
    <xf numFmtId="0" fontId="3" fillId="3" borderId="1" xfId="0" applyFont="1" applyFill="1" applyBorder="1" applyAlignment="1">
      <alignment horizontal="left"/>
    </xf>
    <xf numFmtId="0" fontId="3" fillId="3" borderId="0" xfId="0" applyFont="1" applyFill="1"/>
    <xf numFmtId="0" fontId="2" fillId="3" borderId="7" xfId="0" applyFont="1" applyFill="1" applyBorder="1"/>
    <xf numFmtId="0" fontId="10" fillId="0" borderId="0" xfId="0" applyFont="1"/>
    <xf numFmtId="0" fontId="3" fillId="4" borderId="1" xfId="0" applyFont="1" applyFill="1" applyBorder="1" applyAlignment="1">
      <alignment horizontal="justify" vertical="center"/>
    </xf>
    <xf numFmtId="0" fontId="22" fillId="0" borderId="14" xfId="0" applyFont="1" applyBorder="1" applyAlignment="1">
      <alignment horizontal="center" vertical="center" wrapText="1"/>
    </xf>
    <xf numFmtId="0" fontId="21" fillId="2" borderId="1" xfId="0" applyFont="1" applyFill="1" applyBorder="1" applyAlignment="1">
      <alignment horizontal="center" vertical="center" wrapText="1"/>
    </xf>
    <xf numFmtId="0" fontId="33" fillId="4" borderId="0" xfId="0" applyFont="1" applyFill="1"/>
    <xf numFmtId="0" fontId="5" fillId="4" borderId="1" xfId="0" applyFont="1" applyFill="1" applyBorder="1" applyAlignment="1">
      <alignment horizontal="center" vertical="center" wrapText="1"/>
    </xf>
    <xf numFmtId="15" fontId="1" fillId="2" borderId="1" xfId="4" applyNumberFormat="1" applyFont="1" applyFill="1" applyBorder="1" applyAlignment="1">
      <alignment horizontal="left" vertical="top" wrapText="1"/>
    </xf>
    <xf numFmtId="0" fontId="31" fillId="2" borderId="1" xfId="0" applyFont="1" applyFill="1" applyBorder="1" applyAlignment="1">
      <alignment horizontal="left" vertical="top" wrapText="1"/>
    </xf>
    <xf numFmtId="0" fontId="31" fillId="2" borderId="1" xfId="4" applyFont="1" applyFill="1" applyBorder="1" applyAlignment="1">
      <alignment horizontal="left" vertical="top" wrapText="1"/>
    </xf>
    <xf numFmtId="0" fontId="1" fillId="2" borderId="1" xfId="0" applyFont="1" applyFill="1" applyBorder="1" applyAlignment="1">
      <alignment horizontal="left" vertical="top"/>
    </xf>
    <xf numFmtId="0" fontId="9" fillId="2" borderId="1" xfId="0" applyFont="1" applyFill="1" applyBorder="1" applyAlignment="1">
      <alignment horizontal="left" vertical="top" wrapText="1"/>
    </xf>
    <xf numFmtId="0" fontId="3" fillId="2" borderId="0" xfId="0" applyFont="1" applyFill="1" applyBorder="1"/>
    <xf numFmtId="0" fontId="33" fillId="3" borderId="0" xfId="0" applyFont="1" applyFill="1"/>
    <xf numFmtId="0" fontId="5" fillId="3"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15" fontId="3" fillId="2" borderId="0"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horizontal="right" vertical="center" wrapText="1"/>
    </xf>
    <xf numFmtId="0" fontId="11" fillId="0" borderId="0" xfId="0" applyFont="1" applyBorder="1" applyAlignment="1">
      <alignment horizontal="right" vertical="center"/>
    </xf>
    <xf numFmtId="15" fontId="10" fillId="9" borderId="0" xfId="0" applyNumberFormat="1" applyFont="1" applyFill="1" applyAlignment="1">
      <alignment horizontal="center" vertical="center"/>
    </xf>
    <xf numFmtId="0" fontId="10" fillId="2" borderId="0" xfId="0" applyFont="1" applyFill="1"/>
    <xf numFmtId="0" fontId="3" fillId="9" borderId="1" xfId="0" applyFont="1" applyFill="1" applyBorder="1"/>
    <xf numFmtId="0" fontId="2" fillId="0" borderId="0" xfId="0" applyFont="1"/>
    <xf numFmtId="0" fontId="3" fillId="10" borderId="0" xfId="0" applyFont="1" applyFill="1"/>
    <xf numFmtId="0" fontId="3" fillId="11" borderId="0" xfId="0" applyFont="1" applyFill="1"/>
    <xf numFmtId="0" fontId="3" fillId="12" borderId="0" xfId="0" applyFont="1" applyFill="1"/>
    <xf numFmtId="0" fontId="3" fillId="13" borderId="0" xfId="0" applyFont="1" applyFill="1"/>
    <xf numFmtId="0" fontId="3" fillId="14" borderId="0" xfId="0" applyFont="1" applyFill="1"/>
    <xf numFmtId="0" fontId="3" fillId="15" borderId="0" xfId="0" applyFont="1" applyFill="1"/>
    <xf numFmtId="0" fontId="3" fillId="16" borderId="0" xfId="0" applyFont="1" applyFill="1"/>
    <xf numFmtId="0" fontId="34" fillId="6" borderId="1" xfId="0" applyFont="1" applyFill="1" applyBorder="1" applyAlignment="1">
      <alignment horizontal="left"/>
    </xf>
    <xf numFmtId="0" fontId="34" fillId="6" borderId="1" xfId="0" applyFont="1" applyFill="1" applyBorder="1" applyAlignment="1">
      <alignment wrapText="1"/>
    </xf>
    <xf numFmtId="0" fontId="34" fillId="2" borderId="1" xfId="0" applyFont="1" applyFill="1" applyBorder="1" applyAlignment="1">
      <alignment horizontal="left"/>
    </xf>
    <xf numFmtId="0" fontId="34" fillId="11" borderId="1" xfId="0" applyFont="1" applyFill="1" applyBorder="1" applyAlignment="1">
      <alignment horizontal="left"/>
    </xf>
    <xf numFmtId="0" fontId="34" fillId="17" borderId="1" xfId="0" applyFont="1" applyFill="1" applyBorder="1" applyAlignment="1">
      <alignment horizontal="left"/>
    </xf>
    <xf numFmtId="0" fontId="34" fillId="8" borderId="1" xfId="0" applyFont="1" applyFill="1" applyBorder="1" applyAlignment="1">
      <alignment horizontal="left"/>
    </xf>
    <xf numFmtId="0" fontId="34" fillId="18" borderId="1" xfId="0" applyFont="1" applyFill="1" applyBorder="1" applyAlignment="1">
      <alignment horizontal="left"/>
    </xf>
    <xf numFmtId="0" fontId="34" fillId="19" borderId="1" xfId="0" applyFont="1" applyFill="1" applyBorder="1" applyAlignment="1">
      <alignment horizontal="left"/>
    </xf>
    <xf numFmtId="0" fontId="34" fillId="20" borderId="1" xfId="0" applyFont="1" applyFill="1" applyBorder="1" applyAlignment="1">
      <alignment horizontal="left"/>
    </xf>
    <xf numFmtId="0" fontId="34" fillId="21" borderId="1" xfId="0" applyFont="1" applyFill="1" applyBorder="1" applyAlignment="1">
      <alignment horizontal="left"/>
    </xf>
    <xf numFmtId="0" fontId="34" fillId="2" borderId="16" xfId="0" applyFont="1" applyFill="1" applyBorder="1" applyAlignment="1">
      <alignment horizontal="left"/>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11" borderId="1" xfId="2" applyFont="1" applyFill="1" applyBorder="1" applyAlignment="1">
      <alignment horizontal="left" vertical="top" wrapText="1"/>
    </xf>
    <xf numFmtId="0" fontId="1" fillId="18" borderId="1" xfId="2" applyFont="1" applyFill="1" applyBorder="1" applyAlignment="1">
      <alignment horizontal="left" vertical="top" wrapText="1"/>
    </xf>
    <xf numFmtId="15" fontId="1" fillId="11" borderId="1" xfId="6" applyNumberFormat="1" applyFont="1" applyFill="1" applyBorder="1" applyAlignment="1">
      <alignment horizontal="left" vertical="top" wrapText="1"/>
    </xf>
    <xf numFmtId="0" fontId="1" fillId="11" borderId="1" xfId="2" applyFont="1" applyFill="1" applyBorder="1" applyAlignment="1">
      <alignment horizontal="left" vertical="top"/>
    </xf>
    <xf numFmtId="0" fontId="31" fillId="11" borderId="1" xfId="2" applyFont="1" applyFill="1" applyBorder="1" applyAlignment="1">
      <alignment horizontal="center" vertical="center" wrapText="1"/>
    </xf>
    <xf numFmtId="0" fontId="31" fillId="11" borderId="1" xfId="2" applyNumberFormat="1" applyFont="1" applyFill="1" applyBorder="1" applyAlignment="1">
      <alignment horizontal="center" vertical="center" wrapText="1"/>
    </xf>
    <xf numFmtId="0" fontId="1" fillId="11" borderId="1" xfId="2" applyFont="1" applyFill="1" applyBorder="1" applyAlignment="1">
      <alignment horizontal="center" vertical="center" wrapText="1"/>
    </xf>
    <xf numFmtId="0" fontId="1" fillId="8" borderId="1" xfId="2" applyFont="1" applyFill="1" applyBorder="1" applyAlignment="1">
      <alignment horizontal="center" vertical="center" wrapText="1"/>
    </xf>
    <xf numFmtId="0" fontId="31" fillId="11" borderId="1" xfId="2" applyFont="1" applyFill="1" applyBorder="1" applyAlignment="1" applyProtection="1">
      <alignment horizontal="center" vertical="center" wrapText="1"/>
    </xf>
    <xf numFmtId="15" fontId="31" fillId="11" borderId="1" xfId="2" applyNumberFormat="1" applyFont="1" applyFill="1" applyBorder="1" applyAlignment="1">
      <alignment horizontal="center" vertical="center" wrapText="1"/>
    </xf>
    <xf numFmtId="0" fontId="31" fillId="11" borderId="1" xfId="6" applyFont="1" applyFill="1" applyBorder="1" applyAlignment="1">
      <alignment horizontal="center" vertical="center" wrapText="1"/>
    </xf>
    <xf numFmtId="0" fontId="1" fillId="17" borderId="1" xfId="2" applyFont="1" applyFill="1" applyBorder="1" applyAlignment="1">
      <alignment horizontal="center" vertical="center" wrapText="1"/>
    </xf>
    <xf numFmtId="0" fontId="1" fillId="17" borderId="1" xfId="2" applyFont="1" applyFill="1" applyBorder="1" applyAlignment="1">
      <alignment horizontal="left" vertical="top" wrapText="1"/>
    </xf>
    <xf numFmtId="0" fontId="3" fillId="0" borderId="0" xfId="2" applyFont="1" applyFill="1"/>
    <xf numFmtId="0" fontId="28" fillId="0" borderId="0" xfId="2" applyFont="1" applyFill="1"/>
    <xf numFmtId="0" fontId="3" fillId="0" borderId="0" xfId="2" applyBorder="1"/>
    <xf numFmtId="0" fontId="3" fillId="8" borderId="0" xfId="2" applyFont="1" applyFill="1" applyBorder="1"/>
    <xf numFmtId="0" fontId="3" fillId="0" borderId="0" xfId="2" applyAlignment="1">
      <alignment vertical="top"/>
    </xf>
    <xf numFmtId="0" fontId="3" fillId="0" borderId="0" xfId="2"/>
    <xf numFmtId="0" fontId="0" fillId="0" borderId="0" xfId="0" applyAlignment="1">
      <alignment horizontal="left" indent="2"/>
    </xf>
    <xf numFmtId="0" fontId="1" fillId="11" borderId="0" xfId="2" applyFont="1" applyFill="1" applyBorder="1" applyAlignment="1">
      <alignment horizontal="left" vertical="top" wrapText="1"/>
    </xf>
    <xf numFmtId="0" fontId="31" fillId="11" borderId="0" xfId="2" applyFont="1" applyFill="1" applyBorder="1" applyAlignment="1">
      <alignment horizontal="center" vertical="center" wrapText="1"/>
    </xf>
    <xf numFmtId="0" fontId="3" fillId="11" borderId="0" xfId="2" applyFont="1" applyFill="1" applyBorder="1" applyAlignment="1">
      <alignment horizontal="center" vertical="center"/>
    </xf>
    <xf numFmtId="0" fontId="1" fillId="8" borderId="0" xfId="2" applyFont="1" applyFill="1" applyBorder="1" applyAlignment="1">
      <alignment horizontal="center" vertical="center" wrapText="1"/>
    </xf>
    <xf numFmtId="0" fontId="3" fillId="0" borderId="0" xfId="2" applyBorder="1" applyAlignment="1">
      <alignment vertical="top"/>
    </xf>
    <xf numFmtId="0" fontId="39" fillId="0" borderId="0" xfId="2" applyFont="1" applyBorder="1"/>
    <xf numFmtId="0" fontId="0" fillId="0" borderId="0" xfId="0" applyAlignment="1">
      <alignment horizontal="left" indent="3"/>
    </xf>
    <xf numFmtId="14" fontId="1" fillId="11" borderId="1" xfId="2" applyNumberFormat="1" applyFont="1" applyFill="1" applyBorder="1" applyAlignment="1">
      <alignment horizontal="left" vertical="top" wrapText="1"/>
    </xf>
    <xf numFmtId="0" fontId="14" fillId="0" borderId="0" xfId="0" applyFont="1" applyAlignment="1">
      <alignment horizontal="center" vertical="center"/>
    </xf>
    <xf numFmtId="0" fontId="14" fillId="11" borderId="0" xfId="2" applyFont="1" applyFill="1" applyBorder="1" applyAlignment="1">
      <alignment horizontal="center" vertical="center" wrapText="1"/>
    </xf>
    <xf numFmtId="0" fontId="13" fillId="0" borderId="0" xfId="0" applyFont="1" applyAlignment="1">
      <alignment horizontal="center" vertical="center"/>
    </xf>
    <xf numFmtId="0" fontId="41" fillId="0" borderId="0" xfId="0" applyFont="1" applyAlignment="1">
      <alignment horizontal="center" vertical="center"/>
    </xf>
    <xf numFmtId="0" fontId="41" fillId="0" borderId="0" xfId="0" applyFont="1" applyFill="1" applyAlignment="1">
      <alignment horizontal="center" vertical="center"/>
    </xf>
    <xf numFmtId="0" fontId="41" fillId="11" borderId="0" xfId="2" applyFont="1" applyFill="1" applyBorder="1" applyAlignment="1">
      <alignment horizontal="center" vertical="center" wrapText="1"/>
    </xf>
    <xf numFmtId="0" fontId="14" fillId="0" borderId="0" xfId="2" applyFont="1" applyFill="1" applyAlignment="1">
      <alignment horizontal="center" vertical="center"/>
    </xf>
    <xf numFmtId="0" fontId="13" fillId="0" borderId="0" xfId="2" applyFont="1" applyFill="1" applyBorder="1" applyAlignment="1">
      <alignment horizontal="center" vertical="center"/>
    </xf>
    <xf numFmtId="0" fontId="13" fillId="0" borderId="0" xfId="2" applyFont="1" applyFill="1" applyAlignment="1">
      <alignment horizontal="center" vertical="center"/>
    </xf>
    <xf numFmtId="15" fontId="14" fillId="11" borderId="0" xfId="2" applyNumberFormat="1" applyFont="1" applyFill="1" applyBorder="1" applyAlignment="1">
      <alignment horizontal="center" vertical="center"/>
    </xf>
    <xf numFmtId="0" fontId="14" fillId="11" borderId="0" xfId="2" applyFont="1" applyFill="1" applyBorder="1" applyAlignment="1">
      <alignment horizontal="left" vertical="top" wrapText="1"/>
    </xf>
    <xf numFmtId="0" fontId="14" fillId="0" borderId="0" xfId="2" applyFont="1" applyFill="1"/>
    <xf numFmtId="0" fontId="14" fillId="11" borderId="0" xfId="2" applyFont="1" applyFill="1" applyBorder="1" applyAlignment="1">
      <alignment horizontal="center" vertical="center"/>
    </xf>
    <xf numFmtId="0" fontId="14" fillId="2" borderId="0" xfId="2" applyFont="1" applyFill="1" applyBorder="1" applyAlignment="1">
      <alignment horizontal="center" vertical="center"/>
    </xf>
    <xf numFmtId="0" fontId="14" fillId="0" borderId="0" xfId="2" applyFont="1" applyBorder="1" applyAlignment="1">
      <alignment horizontal="center" vertical="center"/>
    </xf>
    <xf numFmtId="0" fontId="42" fillId="0" borderId="0" xfId="0" applyFont="1"/>
    <xf numFmtId="15" fontId="43" fillId="2" borderId="0" xfId="1" applyNumberFormat="1" applyFont="1" applyFill="1" applyBorder="1" applyAlignment="1">
      <alignment horizontal="center" vertical="center" wrapText="1"/>
    </xf>
    <xf numFmtId="0" fontId="42" fillId="11" borderId="0" xfId="2" applyFont="1" applyFill="1" applyBorder="1" applyAlignment="1">
      <alignment horizontal="center" vertical="center" wrapText="1"/>
    </xf>
    <xf numFmtId="0" fontId="0" fillId="3" borderId="0" xfId="2" applyFont="1" applyFill="1"/>
    <xf numFmtId="0" fontId="0" fillId="3" borderId="0" xfId="2" applyFont="1" applyFill="1" applyAlignment="1">
      <alignment horizontal="center" vertical="center"/>
    </xf>
    <xf numFmtId="14" fontId="1" fillId="11" borderId="0" xfId="2"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1" fillId="8" borderId="0" xfId="2" applyFont="1" applyFill="1" applyBorder="1" applyAlignment="1">
      <alignment horizontal="left" vertical="center" wrapText="1"/>
    </xf>
    <xf numFmtId="0" fontId="40" fillId="2" borderId="1" xfId="0" applyFont="1" applyFill="1" applyBorder="1" applyAlignment="1">
      <alignment horizontal="left" vertical="top" wrapText="1"/>
    </xf>
    <xf numFmtId="0" fontId="47" fillId="2" borderId="1" xfId="0" applyFont="1" applyFill="1" applyBorder="1" applyAlignment="1">
      <alignment horizontal="center"/>
    </xf>
    <xf numFmtId="0" fontId="13" fillId="0" borderId="0" xfId="0" applyFont="1"/>
    <xf numFmtId="0" fontId="48" fillId="0" borderId="1" xfId="0" applyFont="1" applyBorder="1" applyAlignment="1">
      <alignment vertical="top" wrapText="1"/>
    </xf>
    <xf numFmtId="0" fontId="11" fillId="0" borderId="1" xfId="0" applyFont="1" applyBorder="1" applyAlignment="1">
      <alignment vertical="top" wrapText="1"/>
    </xf>
    <xf numFmtId="0" fontId="51" fillId="0" borderId="1" xfId="0" applyFont="1" applyBorder="1" applyAlignment="1">
      <alignment vertical="top" wrapText="1"/>
    </xf>
    <xf numFmtId="0" fontId="14" fillId="0" borderId="0" xfId="0" applyFont="1" applyBorder="1"/>
    <xf numFmtId="0" fontId="40" fillId="0" borderId="1" xfId="0" applyFont="1" applyBorder="1" applyAlignment="1">
      <alignment horizontal="center" vertical="center" wrapText="1"/>
    </xf>
    <xf numFmtId="0" fontId="53" fillId="2" borderId="1" xfId="0" applyFont="1" applyFill="1" applyBorder="1" applyAlignment="1">
      <alignment horizontal="center" vertical="center"/>
    </xf>
    <xf numFmtId="0" fontId="40" fillId="0" borderId="1" xfId="0" applyFont="1" applyBorder="1" applyAlignment="1">
      <alignment horizontal="left" vertical="center" wrapText="1"/>
    </xf>
    <xf numFmtId="0" fontId="40" fillId="0" borderId="1" xfId="0" applyFont="1" applyBorder="1" applyAlignment="1">
      <alignment horizontal="justify" vertical="center" wrapText="1"/>
    </xf>
    <xf numFmtId="0" fontId="40" fillId="0" borderId="1" xfId="0" applyFont="1" applyBorder="1" applyAlignment="1">
      <alignment vertical="center" wrapText="1"/>
    </xf>
    <xf numFmtId="0" fontId="40" fillId="2" borderId="1" xfId="0" applyFont="1" applyFill="1" applyBorder="1" applyAlignment="1">
      <alignment horizontal="center" vertical="center"/>
    </xf>
    <xf numFmtId="14" fontId="1" fillId="2" borderId="5" xfId="0" applyNumberFormat="1" applyFont="1" applyFill="1" applyBorder="1" applyAlignment="1">
      <alignment horizontal="center" vertical="center" wrapText="1"/>
    </xf>
    <xf numFmtId="0" fontId="31" fillId="2" borderId="1" xfId="0" applyFont="1" applyFill="1" applyBorder="1" applyAlignment="1">
      <alignment horizontal="left" vertical="center" wrapText="1"/>
    </xf>
    <xf numFmtId="0" fontId="40" fillId="2" borderId="1" xfId="0" applyFont="1" applyFill="1" applyBorder="1" applyAlignment="1">
      <alignment horizontal="center" vertical="center" wrapText="1"/>
    </xf>
    <xf numFmtId="15" fontId="40" fillId="2" borderId="1" xfId="0" applyNumberFormat="1" applyFont="1" applyFill="1" applyBorder="1" applyAlignment="1">
      <alignment horizontal="center" vertical="center" wrapText="1"/>
    </xf>
    <xf numFmtId="0" fontId="54" fillId="0" borderId="0" xfId="0" applyFont="1"/>
    <xf numFmtId="0" fontId="1" fillId="11" borderId="0" xfId="2" applyFont="1" applyFill="1" applyBorder="1" applyAlignment="1">
      <alignment horizontal="center" vertical="top" wrapText="1"/>
    </xf>
    <xf numFmtId="0" fontId="40" fillId="2" borderId="1" xfId="0" applyFont="1" applyFill="1" applyBorder="1" applyAlignment="1" applyProtection="1">
      <alignment horizontal="center" vertical="center" wrapText="1"/>
      <protection locked="0"/>
    </xf>
    <xf numFmtId="0" fontId="40" fillId="2" borderId="1" xfId="2" applyNumberFormat="1" applyFont="1" applyFill="1" applyBorder="1" applyAlignment="1" applyProtection="1">
      <alignment horizontal="center" vertical="center" wrapText="1"/>
      <protection locked="0"/>
    </xf>
    <xf numFmtId="0" fontId="40" fillId="2" borderId="1" xfId="0" applyFont="1" applyFill="1" applyBorder="1" applyAlignment="1">
      <alignment horizontal="left" vertical="center" wrapText="1"/>
    </xf>
    <xf numFmtId="0" fontId="40" fillId="2" borderId="1" xfId="0" applyFont="1" applyFill="1" applyBorder="1" applyAlignment="1">
      <alignment horizontal="justify" vertical="center" wrapText="1"/>
    </xf>
    <xf numFmtId="0" fontId="40" fillId="2" borderId="1" xfId="0" applyFont="1" applyFill="1" applyBorder="1" applyAlignment="1">
      <alignment vertical="center" wrapText="1"/>
    </xf>
    <xf numFmtId="0" fontId="40" fillId="18" borderId="1" xfId="0" applyFont="1" applyFill="1" applyBorder="1" applyAlignment="1">
      <alignment horizontal="left" vertical="top" wrapText="1"/>
    </xf>
    <xf numFmtId="0" fontId="53" fillId="2" borderId="1" xfId="0" applyFont="1" applyFill="1" applyBorder="1" applyAlignment="1">
      <alignment horizontal="left" vertical="top" wrapText="1"/>
    </xf>
    <xf numFmtId="0" fontId="40" fillId="11" borderId="1" xfId="0" applyFont="1" applyFill="1" applyBorder="1" applyAlignment="1">
      <alignment horizontal="left" vertical="top" wrapText="1"/>
    </xf>
    <xf numFmtId="15" fontId="58" fillId="2" borderId="1" xfId="1" applyNumberFormat="1" applyFont="1" applyFill="1" applyBorder="1" applyAlignment="1">
      <alignment horizontal="center" vertical="center" wrapText="1"/>
    </xf>
    <xf numFmtId="0" fontId="1" fillId="0" borderId="1" xfId="2" applyFont="1" applyBorder="1"/>
    <xf numFmtId="0" fontId="1" fillId="0" borderId="0" xfId="0" applyFont="1"/>
    <xf numFmtId="14" fontId="1" fillId="0" borderId="0" xfId="0" applyNumberFormat="1" applyFont="1"/>
    <xf numFmtId="14" fontId="1" fillId="0" borderId="0" xfId="0" applyNumberFormat="1" applyFont="1" applyAlignment="1">
      <alignment horizontal="center" vertical="center"/>
    </xf>
    <xf numFmtId="0" fontId="59" fillId="0" borderId="11" xfId="2" applyNumberFormat="1" applyFont="1" applyFill="1" applyBorder="1" applyAlignment="1">
      <alignment horizontal="left" vertical="center" wrapText="1"/>
    </xf>
    <xf numFmtId="14" fontId="1" fillId="0" borderId="0" xfId="0" applyNumberFormat="1" applyFont="1" applyAlignment="1">
      <alignment wrapText="1"/>
    </xf>
    <xf numFmtId="0" fontId="59" fillId="0" borderId="1" xfId="2" applyNumberFormat="1" applyFont="1" applyFill="1" applyBorder="1" applyAlignment="1">
      <alignment horizontal="center" vertical="center" wrapText="1"/>
    </xf>
    <xf numFmtId="0" fontId="59" fillId="2" borderId="1" xfId="2" applyNumberFormat="1" applyFont="1" applyFill="1" applyBorder="1" applyAlignment="1">
      <alignment horizontal="center" vertical="center" wrapText="1"/>
    </xf>
    <xf numFmtId="0" fontId="40" fillId="2" borderId="1" xfId="2" applyFont="1" applyFill="1" applyBorder="1" applyAlignment="1">
      <alignment horizontal="left" vertical="top" wrapText="1"/>
    </xf>
    <xf numFmtId="0" fontId="1" fillId="11" borderId="1" xfId="2" applyFont="1" applyFill="1" applyBorder="1" applyAlignment="1">
      <alignment vertical="top"/>
    </xf>
    <xf numFmtId="0" fontId="1" fillId="11" borderId="1" xfId="2" applyFont="1" applyFill="1" applyBorder="1"/>
    <xf numFmtId="0" fontId="1" fillId="11" borderId="1" xfId="2" applyFont="1" applyFill="1" applyBorder="1" applyAlignment="1">
      <alignment horizontal="center" vertical="center"/>
    </xf>
    <xf numFmtId="15" fontId="1" fillId="11" borderId="1" xfId="2" applyNumberFormat="1" applyFont="1" applyFill="1" applyBorder="1" applyAlignment="1">
      <alignment horizontal="left" vertical="top"/>
    </xf>
    <xf numFmtId="0" fontId="1" fillId="2" borderId="1" xfId="2" applyFont="1" applyFill="1" applyBorder="1"/>
    <xf numFmtId="0" fontId="1" fillId="11" borderId="0" xfId="2" applyFont="1" applyFill="1" applyBorder="1"/>
    <xf numFmtId="0" fontId="1" fillId="11" borderId="0" xfId="2" applyFont="1" applyFill="1" applyBorder="1" applyAlignment="1">
      <alignment vertical="top"/>
    </xf>
    <xf numFmtId="0" fontId="1" fillId="0" borderId="1" xfId="2" applyFont="1" applyFill="1" applyBorder="1"/>
    <xf numFmtId="0" fontId="1" fillId="11" borderId="0" xfId="2" applyFont="1" applyFill="1" applyBorder="1" applyAlignment="1">
      <alignment horizontal="center" vertical="center"/>
    </xf>
    <xf numFmtId="15" fontId="1" fillId="11" borderId="0" xfId="2" applyNumberFormat="1" applyFont="1" applyFill="1" applyBorder="1" applyAlignment="1">
      <alignment horizontal="left" vertical="top"/>
    </xf>
    <xf numFmtId="15" fontId="58" fillId="2" borderId="0" xfId="1" applyNumberFormat="1" applyFont="1" applyFill="1" applyBorder="1" applyAlignment="1">
      <alignment horizontal="center" vertical="center" wrapText="1"/>
    </xf>
    <xf numFmtId="15" fontId="60" fillId="2" borderId="1" xfId="1" applyNumberFormat="1" applyFont="1" applyFill="1" applyBorder="1" applyAlignment="1">
      <alignment horizontal="center" vertical="center" wrapText="1"/>
    </xf>
    <xf numFmtId="0" fontId="1" fillId="11" borderId="1" xfId="2" applyFont="1" applyFill="1" applyBorder="1" applyAlignment="1">
      <alignment vertical="center"/>
    </xf>
    <xf numFmtId="15" fontId="1" fillId="11" borderId="1" xfId="2" applyNumberFormat="1" applyFont="1" applyFill="1" applyBorder="1" applyAlignment="1">
      <alignment horizontal="left" vertical="center"/>
    </xf>
    <xf numFmtId="0" fontId="1" fillId="11" borderId="1" xfId="2" applyFont="1" applyFill="1" applyBorder="1" applyAlignment="1">
      <alignment horizontal="left" vertical="center" wrapText="1"/>
    </xf>
    <xf numFmtId="0" fontId="45" fillId="2" borderId="1" xfId="0" applyFont="1" applyFill="1" applyBorder="1" applyAlignment="1" applyProtection="1">
      <alignment horizontal="center" vertical="center" wrapText="1"/>
      <protection locked="0"/>
    </xf>
    <xf numFmtId="0" fontId="45" fillId="4" borderId="1" xfId="0" applyFont="1" applyFill="1" applyBorder="1" applyAlignment="1">
      <alignment horizontal="center" vertical="center" wrapText="1"/>
    </xf>
    <xf numFmtId="0" fontId="45" fillId="4" borderId="1" xfId="0" applyFont="1" applyFill="1" applyBorder="1" applyAlignment="1" applyProtection="1">
      <alignment horizontal="center" vertical="center" wrapText="1"/>
      <protection locked="0"/>
    </xf>
    <xf numFmtId="0" fontId="45" fillId="8" borderId="1"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0" fillId="0" borderId="0" xfId="0" applyAlignment="1">
      <alignment horizontal="center"/>
    </xf>
    <xf numFmtId="0" fontId="40" fillId="2" borderId="1" xfId="2" applyFont="1" applyFill="1" applyBorder="1" applyAlignment="1">
      <alignment horizontal="center" vertical="center" wrapText="1"/>
    </xf>
    <xf numFmtId="0" fontId="40" fillId="0" borderId="1" xfId="2" applyFont="1" applyBorder="1" applyAlignment="1">
      <alignment horizontal="left" vertical="top" wrapText="1"/>
    </xf>
    <xf numFmtId="0" fontId="40" fillId="0" borderId="1" xfId="2" applyFont="1" applyBorder="1" applyAlignment="1">
      <alignment horizontal="center" vertical="center"/>
    </xf>
    <xf numFmtId="0" fontId="40" fillId="0" borderId="5" xfId="2" applyFont="1" applyBorder="1"/>
    <xf numFmtId="0" fontId="40" fillId="2" borderId="1" xfId="2" applyNumberFormat="1" applyFont="1" applyFill="1" applyBorder="1" applyAlignment="1">
      <alignment horizontal="center" vertical="center" wrapText="1"/>
    </xf>
    <xf numFmtId="15" fontId="40" fillId="2" borderId="1" xfId="2" applyNumberFormat="1" applyFont="1" applyFill="1" applyBorder="1" applyAlignment="1">
      <alignment horizontal="center" vertical="center" wrapText="1"/>
    </xf>
    <xf numFmtId="0" fontId="40" fillId="0" borderId="1" xfId="2" applyFont="1" applyBorder="1"/>
    <xf numFmtId="0" fontId="40" fillId="2" borderId="1" xfId="2" applyFont="1" applyFill="1" applyBorder="1" applyAlignment="1" applyProtection="1">
      <alignment horizontal="center" vertical="center" wrapText="1"/>
      <protection locked="0"/>
    </xf>
    <xf numFmtId="0" fontId="40" fillId="0" borderId="1" xfId="2" applyFont="1" applyBorder="1" applyAlignment="1">
      <alignment vertical="top" wrapText="1"/>
    </xf>
    <xf numFmtId="0" fontId="40" fillId="0" borderId="1" xfId="2" applyFont="1" applyBorder="1" applyAlignment="1">
      <alignment wrapText="1"/>
    </xf>
    <xf numFmtId="0" fontId="40" fillId="7" borderId="5" xfId="2" applyFont="1" applyFill="1" applyBorder="1" applyAlignment="1">
      <alignment vertical="top"/>
    </xf>
    <xf numFmtId="0" fontId="40" fillId="0" borderId="1" xfId="2" applyFont="1" applyBorder="1" applyAlignment="1">
      <alignment horizontal="center" vertical="top" wrapText="1"/>
    </xf>
    <xf numFmtId="0" fontId="40" fillId="0" borderId="1" xfId="2" applyFont="1" applyBorder="1" applyAlignment="1">
      <alignment horizontal="center" vertical="center" wrapText="1"/>
    </xf>
    <xf numFmtId="15" fontId="40" fillId="18" borderId="1" xfId="2" applyNumberFormat="1" applyFont="1" applyFill="1" applyBorder="1" applyAlignment="1">
      <alignment horizontal="center" vertical="center" wrapText="1"/>
    </xf>
    <xf numFmtId="0" fontId="40" fillId="2" borderId="5" xfId="2" applyFont="1" applyFill="1" applyBorder="1"/>
    <xf numFmtId="0" fontId="40" fillId="2" borderId="1" xfId="2" applyNumberFormat="1" applyFont="1" applyFill="1" applyBorder="1" applyAlignment="1">
      <alignment horizontal="justify" vertical="center" wrapText="1"/>
    </xf>
    <xf numFmtId="0" fontId="40" fillId="18" borderId="1" xfId="2" applyFont="1" applyFill="1" applyBorder="1" applyAlignment="1" applyProtection="1">
      <alignment horizontal="center" vertical="center" wrapText="1"/>
      <protection locked="0"/>
    </xf>
    <xf numFmtId="0" fontId="40" fillId="18" borderId="1" xfId="2" applyFont="1" applyFill="1" applyBorder="1" applyAlignment="1">
      <alignment horizontal="center" vertical="center" wrapText="1"/>
    </xf>
    <xf numFmtId="15" fontId="40" fillId="2" borderId="1" xfId="1" applyNumberFormat="1" applyFont="1" applyFill="1" applyBorder="1" applyAlignment="1">
      <alignment horizontal="center" vertical="center" wrapText="1"/>
    </xf>
    <xf numFmtId="0" fontId="40" fillId="2" borderId="1" xfId="2" applyFont="1" applyFill="1" applyBorder="1" applyAlignment="1">
      <alignment horizontal="left" vertical="center" wrapText="1"/>
    </xf>
    <xf numFmtId="0" fontId="40" fillId="18" borderId="1" xfId="0" applyFont="1" applyFill="1" applyBorder="1" applyAlignment="1">
      <alignment horizontal="center" vertical="center" wrapText="1"/>
    </xf>
    <xf numFmtId="0" fontId="40" fillId="2" borderId="1" xfId="2" quotePrefix="1" applyFont="1" applyFill="1" applyBorder="1" applyAlignment="1">
      <alignment horizontal="center" vertical="center" wrapText="1"/>
    </xf>
    <xf numFmtId="0" fontId="40" fillId="2" borderId="1" xfId="1" applyFont="1" applyFill="1" applyBorder="1" applyAlignment="1">
      <alignment horizontal="center" vertical="center" wrapText="1"/>
    </xf>
    <xf numFmtId="0" fontId="40" fillId="2" borderId="1" xfId="2" applyFont="1" applyFill="1" applyBorder="1" applyAlignment="1">
      <alignment horizontal="justify" vertical="center" wrapText="1"/>
    </xf>
    <xf numFmtId="0" fontId="40" fillId="2" borderId="1" xfId="2" applyFont="1" applyFill="1" applyBorder="1" applyAlignment="1">
      <alignment vertical="center" wrapText="1"/>
    </xf>
    <xf numFmtId="0" fontId="53" fillId="2" borderId="1" xfId="2" applyFont="1" applyFill="1" applyBorder="1" applyAlignment="1">
      <alignment horizontal="left" vertical="center" wrapText="1"/>
    </xf>
    <xf numFmtId="0" fontId="53" fillId="0" borderId="1" xfId="2" applyFont="1" applyBorder="1" applyAlignment="1">
      <alignment horizontal="center" vertical="center" wrapText="1"/>
    </xf>
    <xf numFmtId="0" fontId="40" fillId="2" borderId="1" xfId="6" applyFont="1" applyFill="1" applyBorder="1" applyAlignment="1">
      <alignment horizontal="center" vertical="center" wrapText="1"/>
    </xf>
    <xf numFmtId="0" fontId="40" fillId="2" borderId="5" xfId="2" applyFont="1" applyFill="1" applyBorder="1" applyAlignment="1">
      <alignment vertical="top"/>
    </xf>
    <xf numFmtId="0" fontId="40" fillId="11" borderId="1" xfId="2" applyFont="1" applyFill="1" applyBorder="1" applyAlignment="1">
      <alignment vertical="top"/>
    </xf>
    <xf numFmtId="0" fontId="40" fillId="0" borderId="1" xfId="2" applyFont="1" applyBorder="1" applyAlignment="1">
      <alignment vertical="top"/>
    </xf>
    <xf numFmtId="0" fontId="40" fillId="11" borderId="1" xfId="2" applyFont="1" applyFill="1" applyBorder="1" applyAlignment="1">
      <alignment horizontal="left" vertical="top" wrapText="1"/>
    </xf>
    <xf numFmtId="0" fontId="40" fillId="11" borderId="1" xfId="2" applyFont="1" applyFill="1" applyBorder="1" applyAlignment="1">
      <alignment wrapText="1"/>
    </xf>
    <xf numFmtId="0" fontId="40" fillId="11" borderId="1" xfId="2" applyFont="1" applyFill="1" applyBorder="1"/>
    <xf numFmtId="0" fontId="40" fillId="18" borderId="1" xfId="2" applyFont="1" applyFill="1" applyBorder="1" applyAlignment="1">
      <alignment horizontal="left" vertical="top" wrapText="1"/>
    </xf>
    <xf numFmtId="0" fontId="40" fillId="0" borderId="1" xfId="2" applyFont="1" applyFill="1" applyBorder="1" applyAlignment="1">
      <alignment vertical="top"/>
    </xf>
    <xf numFmtId="0" fontId="40" fillId="0" borderId="5" xfId="2" applyFont="1" applyFill="1" applyBorder="1"/>
    <xf numFmtId="0" fontId="40" fillId="11" borderId="1" xfId="2" applyFont="1" applyFill="1" applyBorder="1" applyAlignment="1">
      <alignment vertical="top" wrapText="1"/>
    </xf>
    <xf numFmtId="0" fontId="40" fillId="11" borderId="1" xfId="2" applyFont="1" applyFill="1" applyBorder="1" applyAlignment="1">
      <alignment vertical="center" wrapText="1"/>
    </xf>
    <xf numFmtId="0" fontId="44" fillId="3" borderId="1" xfId="0" applyFont="1" applyFill="1" applyBorder="1" applyAlignment="1">
      <alignment horizontal="center" vertical="center" wrapText="1"/>
    </xf>
    <xf numFmtId="0" fontId="40" fillId="2" borderId="1" xfId="0" quotePrefix="1" applyFont="1" applyFill="1" applyBorder="1" applyAlignment="1">
      <alignment horizontal="center" vertical="center" wrapText="1"/>
    </xf>
    <xf numFmtId="0" fontId="54" fillId="2" borderId="0" xfId="0" applyFont="1" applyFill="1"/>
    <xf numFmtId="0" fontId="53" fillId="2" borderId="1" xfId="0" applyFont="1" applyFill="1" applyBorder="1" applyAlignment="1">
      <alignment horizontal="left" vertical="center" wrapText="1"/>
    </xf>
    <xf numFmtId="0" fontId="40" fillId="2" borderId="1" xfId="4" applyFont="1" applyFill="1" applyBorder="1" applyAlignment="1">
      <alignment horizontal="center" vertical="center" wrapText="1"/>
    </xf>
    <xf numFmtId="0" fontId="46" fillId="2" borderId="0" xfId="0" applyFont="1" applyFill="1" applyBorder="1"/>
    <xf numFmtId="0" fontId="54" fillId="0" borderId="0" xfId="0" applyFont="1" applyBorder="1"/>
    <xf numFmtId="0" fontId="1" fillId="2" borderId="1" xfId="0" applyFont="1" applyFill="1" applyBorder="1" applyAlignment="1">
      <alignment horizontal="center" vertical="top"/>
    </xf>
    <xf numFmtId="0" fontId="1" fillId="11" borderId="1" xfId="2" applyFont="1" applyFill="1" applyBorder="1" applyAlignment="1">
      <alignment horizontal="center" vertical="top" wrapText="1"/>
    </xf>
    <xf numFmtId="0" fontId="1" fillId="11" borderId="1" xfId="2" applyFont="1" applyFill="1" applyBorder="1" applyAlignment="1">
      <alignment horizontal="center" vertical="top"/>
    </xf>
    <xf numFmtId="0" fontId="1" fillId="11" borderId="1" xfId="2" applyFont="1" applyFill="1" applyBorder="1" applyAlignment="1">
      <alignment horizontal="center"/>
    </xf>
    <xf numFmtId="0" fontId="3" fillId="0" borderId="0" xfId="2" applyFont="1" applyFill="1" applyAlignment="1">
      <alignment horizontal="center"/>
    </xf>
    <xf numFmtId="0" fontId="1" fillId="2" borderId="0" xfId="0" applyFont="1" applyFill="1" applyAlignment="1">
      <alignment horizontal="center"/>
    </xf>
    <xf numFmtId="0" fontId="3" fillId="0" borderId="0" xfId="0" applyFont="1" applyFill="1" applyAlignment="1">
      <alignment horizontal="center"/>
    </xf>
    <xf numFmtId="0" fontId="4" fillId="0" borderId="0" xfId="0" applyFont="1" applyAlignment="1">
      <alignment horizontal="center"/>
    </xf>
    <xf numFmtId="0" fontId="3" fillId="0" borderId="0" xfId="2" applyBorder="1" applyAlignment="1">
      <alignment horizontal="center"/>
    </xf>
    <xf numFmtId="0" fontId="44" fillId="0" borderId="17" xfId="0" applyFont="1" applyFill="1" applyBorder="1" applyAlignment="1">
      <alignment horizontal="center" vertical="center" wrapText="1"/>
    </xf>
    <xf numFmtId="0" fontId="44" fillId="0" borderId="11"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15" fontId="14" fillId="0" borderId="5" xfId="0" applyNumberFormat="1" applyFont="1" applyFill="1" applyBorder="1" applyAlignment="1">
      <alignment horizontal="center" vertical="center" wrapText="1"/>
    </xf>
    <xf numFmtId="0" fontId="14" fillId="0" borderId="1" xfId="2" applyFont="1" applyFill="1" applyBorder="1" applyAlignment="1">
      <alignment horizontal="left" vertical="top" wrapText="1"/>
    </xf>
    <xf numFmtId="15" fontId="14" fillId="0" borderId="5" xfId="2" applyNumberFormat="1" applyFont="1" applyFill="1" applyBorder="1" applyAlignment="1">
      <alignment horizontal="center" vertical="top"/>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14" fontId="14" fillId="0" borderId="5" xfId="0" applyNumberFormat="1" applyFont="1" applyFill="1" applyBorder="1" applyAlignment="1">
      <alignment horizontal="center" vertical="center" wrapText="1"/>
    </xf>
    <xf numFmtId="0" fontId="14" fillId="0" borderId="1" xfId="0" applyFont="1" applyFill="1" applyBorder="1" applyAlignment="1">
      <alignment horizontal="left" vertical="top" wrapText="1"/>
    </xf>
    <xf numFmtId="15" fontId="14" fillId="0" borderId="5" xfId="4" applyNumberFormat="1" applyFont="1" applyFill="1" applyBorder="1" applyAlignment="1">
      <alignment horizontal="center" vertical="top" wrapText="1"/>
    </xf>
    <xf numFmtId="15" fontId="14" fillId="0" borderId="5" xfId="6" applyNumberFormat="1" applyFont="1" applyFill="1" applyBorder="1" applyAlignment="1">
      <alignment horizontal="center" vertical="top" wrapText="1"/>
    </xf>
    <xf numFmtId="0" fontId="14" fillId="0" borderId="1" xfId="4" applyFont="1" applyFill="1" applyBorder="1" applyAlignment="1">
      <alignment horizontal="center" vertical="center" wrapText="1"/>
    </xf>
    <xf numFmtId="0" fontId="14" fillId="0" borderId="1" xfId="4" applyFont="1" applyFill="1" applyBorder="1" applyAlignment="1">
      <alignment horizontal="left" vertical="center" wrapText="1"/>
    </xf>
    <xf numFmtId="15" fontId="14" fillId="0" borderId="5" xfId="4" applyNumberFormat="1" applyFont="1" applyFill="1" applyBorder="1" applyAlignment="1">
      <alignment horizontal="center" vertical="center" wrapText="1"/>
    </xf>
    <xf numFmtId="0" fontId="14" fillId="0" borderId="1" xfId="2" applyFont="1" applyFill="1" applyBorder="1" applyAlignment="1">
      <alignment horizontal="center" vertical="top" wrapText="1"/>
    </xf>
    <xf numFmtId="0" fontId="14" fillId="0" borderId="1" xfId="2" applyFont="1" applyFill="1" applyBorder="1" applyAlignment="1">
      <alignment horizontal="left" vertical="center" wrapText="1"/>
    </xf>
    <xf numFmtId="0" fontId="14" fillId="0" borderId="1" xfId="2" applyFont="1" applyFill="1" applyBorder="1" applyAlignment="1">
      <alignment horizontal="center" vertical="center" wrapText="1"/>
    </xf>
    <xf numFmtId="0" fontId="14" fillId="0" borderId="1" xfId="0" applyFont="1" applyFill="1" applyBorder="1" applyAlignment="1">
      <alignment horizontal="center" vertical="top" wrapText="1"/>
    </xf>
    <xf numFmtId="0" fontId="0" fillId="0" borderId="0" xfId="0" applyAlignment="1">
      <alignment vertical="center"/>
    </xf>
    <xf numFmtId="0" fontId="62" fillId="2" borderId="1" xfId="0" applyFont="1" applyFill="1" applyBorder="1" applyAlignment="1">
      <alignment horizontal="left" vertical="center" wrapText="1"/>
    </xf>
    <xf numFmtId="0" fontId="62" fillId="2" borderId="1" xfId="0" applyFont="1" applyFill="1" applyBorder="1" applyAlignment="1">
      <alignment vertical="center" wrapText="1"/>
    </xf>
    <xf numFmtId="0" fontId="40" fillId="11" borderId="1" xfId="2" applyFont="1" applyFill="1" applyBorder="1" applyAlignment="1">
      <alignment horizontal="left" wrapText="1"/>
    </xf>
    <xf numFmtId="0" fontId="10" fillId="2" borderId="0" xfId="0" applyFont="1" applyFill="1" applyAlignment="1">
      <alignment horizontal="left" vertical="justify"/>
    </xf>
    <xf numFmtId="0" fontId="5" fillId="2" borderId="0" xfId="0" applyFont="1" applyFill="1" applyAlignment="1">
      <alignment horizontal="left"/>
    </xf>
    <xf numFmtId="0" fontId="11" fillId="4" borderId="0" xfId="0" applyFont="1" applyFill="1" applyAlignment="1"/>
    <xf numFmtId="0" fontId="28" fillId="0" borderId="0" xfId="0" applyFont="1" applyAlignment="1"/>
    <xf numFmtId="0" fontId="0" fillId="0" borderId="0" xfId="0" applyAlignment="1"/>
    <xf numFmtId="0" fontId="10" fillId="2" borderId="0" xfId="0" applyFont="1" applyFill="1" applyAlignment="1">
      <alignment horizontal="left" vertical="justify" wrapText="1"/>
    </xf>
    <xf numFmtId="0" fontId="0" fillId="0" borderId="0" xfId="0" applyAlignment="1">
      <alignment horizontal="left" vertical="justify" wrapText="1"/>
    </xf>
    <xf numFmtId="0" fontId="5" fillId="2" borderId="0" xfId="0" applyFont="1" applyFill="1" applyAlignment="1">
      <alignment horizontal="left" wrapText="1"/>
    </xf>
    <xf numFmtId="0" fontId="0" fillId="0" borderId="0" xfId="0" applyAlignment="1">
      <alignment horizontal="left" wrapText="1"/>
    </xf>
    <xf numFmtId="0" fontId="11" fillId="3" borderId="0" xfId="0" applyFont="1" applyFill="1" applyAlignment="1">
      <alignment vertical="justify" wrapText="1"/>
    </xf>
    <xf numFmtId="0" fontId="0" fillId="3" borderId="0" xfId="0" applyFill="1" applyAlignment="1">
      <alignment vertical="justify" wrapText="1"/>
    </xf>
    <xf numFmtId="0" fontId="10" fillId="2" borderId="0" xfId="0" applyFont="1" applyFill="1" applyAlignment="1">
      <alignment horizontal="center" vertical="center" wrapText="1"/>
    </xf>
    <xf numFmtId="0" fontId="5" fillId="2" borderId="0" xfId="0" applyFont="1" applyFill="1" applyAlignment="1">
      <alignment horizontal="center" vertical="center" wrapText="1"/>
    </xf>
    <xf numFmtId="0" fontId="10" fillId="22" borderId="0" xfId="0" applyFont="1" applyFill="1" applyAlignment="1">
      <alignment horizontal="left" vertical="center"/>
    </xf>
    <xf numFmtId="0" fontId="10" fillId="2" borderId="0" xfId="0"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left" vertical="justify"/>
    </xf>
    <xf numFmtId="0" fontId="22" fillId="2" borderId="0" xfId="0" applyFont="1" applyFill="1" applyAlignment="1">
      <alignment horizontal="center" vertical="center"/>
    </xf>
    <xf numFmtId="0" fontId="10" fillId="22" borderId="0" xfId="0" applyFont="1" applyFill="1" applyAlignment="1">
      <alignment horizontal="center" vertical="center"/>
    </xf>
    <xf numFmtId="0" fontId="10" fillId="3" borderId="15" xfId="0" applyFont="1" applyFill="1" applyBorder="1" applyAlignment="1">
      <alignment horizontal="right" vertical="center" wrapText="1"/>
    </xf>
    <xf numFmtId="0" fontId="2" fillId="0" borderId="11" xfId="0" applyFont="1" applyBorder="1" applyAlignment="1">
      <alignment horizontal="right" vertical="center" wrapText="1"/>
    </xf>
    <xf numFmtId="0" fontId="11" fillId="0" borderId="15" xfId="0" applyFont="1" applyBorder="1" applyAlignment="1">
      <alignment horizontal="right" vertical="center" wrapText="1"/>
    </xf>
    <xf numFmtId="0" fontId="0" fillId="0" borderId="11" xfId="0" applyBorder="1" applyAlignment="1">
      <alignment wrapText="1"/>
    </xf>
    <xf numFmtId="0" fontId="10" fillId="0" borderId="1" xfId="0" applyFont="1" applyBorder="1" applyAlignment="1">
      <alignment horizontal="center" vertical="center" wrapText="1"/>
    </xf>
    <xf numFmtId="0" fontId="0" fillId="0" borderId="1" xfId="0" applyBorder="1" applyAlignment="1">
      <alignment wrapText="1"/>
    </xf>
    <xf numFmtId="0" fontId="10" fillId="3" borderId="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5" xfId="0" applyFont="1" applyFill="1" applyBorder="1" applyAlignment="1">
      <alignment horizontal="right" vertical="center" wrapText="1"/>
    </xf>
  </cellXfs>
  <cellStyles count="7">
    <cellStyle name="Hipervínculo" xfId="1" builtinId="8"/>
    <cellStyle name="Normal" xfId="0" builtinId="0"/>
    <cellStyle name="Normal 2" xfId="2"/>
    <cellStyle name="Normal 3" xfId="3"/>
    <cellStyle name="Normal 4" xfId="4"/>
    <cellStyle name="Normal 4 2" xfId="6"/>
    <cellStyle name="Normal 5" xfId="5"/>
  </cellStyles>
  <dxfs count="42">
    <dxf>
      <font>
        <strike val="0"/>
        <outline val="0"/>
        <shadow val="0"/>
        <vertAlign val="baseline"/>
        <sz val="8"/>
      </font>
    </dxf>
    <dxf>
      <font>
        <b val="0"/>
        <i val="0"/>
        <strike val="0"/>
        <condense val="0"/>
        <extend val="0"/>
        <outline val="0"/>
        <shadow val="0"/>
        <u val="none"/>
        <vertAlign val="baseline"/>
        <sz val="8"/>
        <color theme="1"/>
        <name val="Arial"/>
        <scheme val="none"/>
      </font>
      <border diagonalUp="0" diagonalDown="0" outline="0">
        <left style="thin">
          <color indexed="64"/>
        </left>
        <right/>
        <top style="thin">
          <color indexed="64"/>
        </top>
        <bottom style="thin">
          <color indexed="64"/>
        </bottom>
      </border>
    </dxf>
    <dxf>
      <font>
        <strike val="0"/>
        <outline val="0"/>
        <shadow val="0"/>
        <vertAlign val="baseline"/>
        <sz val="8"/>
        <color theme="1"/>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color theme="1"/>
      </font>
      <fill>
        <patternFill patternType="solid">
          <fgColor indexed="64"/>
          <bgColor theme="7" tint="0.79998168889431442"/>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color theme="1"/>
      </font>
      <fill>
        <patternFill patternType="solid">
          <fgColor indexed="64"/>
          <bgColor theme="7"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fill>
        <patternFill patternType="solid">
          <fgColor indexed="64"/>
          <bgColor theme="7"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fill>
        <patternFill patternType="solid">
          <fgColor indexed="64"/>
          <bgColor theme="7"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dxf>
    <dxf>
      <font>
        <strike val="0"/>
        <outline val="0"/>
        <shadow val="0"/>
        <vertAlign val="baseline"/>
        <sz val="8"/>
      </font>
    </dxf>
    <dxf>
      <font>
        <strike val="0"/>
        <outline val="0"/>
        <shadow val="0"/>
        <vertAlign val="baseline"/>
        <sz val="8"/>
      </font>
    </dxf>
    <dxf>
      <font>
        <strike val="0"/>
        <outline val="0"/>
        <shadow val="0"/>
        <vertAlign val="baseline"/>
        <sz val="8"/>
      </font>
    </dxf>
    <dxf>
      <font>
        <b val="0"/>
        <i val="0"/>
        <strike val="0"/>
        <condense val="0"/>
        <extend val="0"/>
        <outline val="0"/>
        <shadow val="0"/>
        <u val="none"/>
        <vertAlign val="baseline"/>
        <sz val="8"/>
        <color rgb="FFFF0000"/>
        <name val="Arial"/>
        <scheme val="none"/>
      </font>
      <fill>
        <patternFill patternType="solid">
          <fgColor indexed="64"/>
          <bgColor theme="7"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FF0000"/>
        <name val="Arial"/>
        <scheme val="none"/>
      </font>
      <fill>
        <patternFill patternType="solid">
          <fgColor indexed="64"/>
          <bgColor theme="7"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numFmt numFmtId="164" formatCode="d\-m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5" formatCode="d/m/yyyy"/>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7" tint="0.79998168889431442"/>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font>
      <numFmt numFmtId="164" formatCode="d\-mmm\-yy"/>
      <fill>
        <patternFill patternType="solid">
          <fgColor indexed="64"/>
          <bgColor theme="7"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rder>
    </dxf>
    <dxf>
      <font>
        <strike val="0"/>
        <outline val="0"/>
        <shadow val="0"/>
        <vertAlign val="baseline"/>
        <sz val="8"/>
      </font>
    </dxf>
    <dxf>
      <font>
        <strike val="0"/>
        <outline val="0"/>
        <shadow val="0"/>
        <u val="none"/>
        <vertAlign val="baseline"/>
        <sz val="10"/>
        <color theme="1"/>
        <name val="Arial"/>
        <scheme val="none"/>
      </font>
    </dxf>
    <dxf>
      <font>
        <strike val="0"/>
        <outline val="0"/>
        <shadow val="0"/>
        <u val="none"/>
        <vertAlign val="baseline"/>
        <sz val="12"/>
        <name val="Arial"/>
        <scheme val="none"/>
      </font>
      <numFmt numFmtId="164" formatCode="d\-mmm\-yy"/>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1"/>
        <name val="Arial"/>
        <scheme val="none"/>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01B3-904E-BBF1-DDEEAF30E40A}"/>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01B3-904E-BBF1-DDEEAF30E40A}"/>
              </c:ext>
            </c:extLst>
          </c:dPt>
          <c:dLbls>
            <c:dLbl>
              <c:idx val="0"/>
              <c:layout>
                <c:manualLayout>
                  <c:x val="7.9611573142704145E-2"/>
                  <c:y val="3.1680166646355992E-3"/>
                </c:manualLayout>
              </c:layout>
              <c:spPr>
                <a:noFill/>
                <a:ln w="25400">
                  <a:noFill/>
                </a:ln>
              </c:spPr>
              <c:txPr>
                <a:bodyPr/>
                <a:lstStyle/>
                <a:p>
                  <a:pPr>
                    <a:defRPr sz="1100" b="1" i="0" u="none" strike="noStrike" baseline="0">
                      <a:solidFill>
                        <a:srgbClr val="333333"/>
                      </a:solidFill>
                      <a:latin typeface="Calibri"/>
                      <a:ea typeface="Calibri"/>
                      <a:cs typeface="Calibri"/>
                    </a:defRPr>
                  </a:pPr>
                  <a:endParaRPr lang="es-EC"/>
                </a:p>
              </c:tx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0-01B3-904E-BBF1-DDEEAF30E40A}"/>
                </c:ext>
                <c:ext xmlns:c15="http://schemas.microsoft.com/office/drawing/2012/chart" uri="{CE6537A1-D6FC-4f65-9D91-7224C49458BB}"/>
              </c:extLst>
            </c:dLbl>
            <c:dLbl>
              <c:idx val="1"/>
              <c:layout>
                <c:manualLayout>
                  <c:x val="-7.617820437778631E-3"/>
                  <c:y val="3.9408207297967054E-2"/>
                </c:manualLayout>
              </c:layout>
              <c:spPr>
                <a:noFill/>
                <a:ln w="25400">
                  <a:noFill/>
                </a:ln>
              </c:spPr>
              <c:txPr>
                <a:bodyPr/>
                <a:lstStyle/>
                <a:p>
                  <a:pPr>
                    <a:defRPr sz="1100" b="1" i="0" u="none" strike="noStrike" baseline="0">
                      <a:solidFill>
                        <a:srgbClr val="333333"/>
                      </a:solidFill>
                      <a:latin typeface="Calibri"/>
                      <a:ea typeface="Calibri"/>
                      <a:cs typeface="Calibri"/>
                    </a:defRPr>
                  </a:pPr>
                  <a:endParaRPr lang="es-EC"/>
                </a:p>
              </c:tx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01B3-904E-BBF1-DDEEAF30E40A}"/>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100" b="1" i="0" u="none" strike="noStrike" baseline="0">
                    <a:solidFill>
                      <a:srgbClr val="333333"/>
                    </a:solidFill>
                    <a:latin typeface="Calibri"/>
                    <a:ea typeface="Calibri"/>
                    <a:cs typeface="Calibri"/>
                  </a:defRPr>
                </a:pPr>
                <a:endParaRPr lang="es-EC"/>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'Resumen ESTADO e'!$M$33:$N$33</c:f>
              <c:strCache>
                <c:ptCount val="2"/>
                <c:pt idx="0">
                  <c:v>En Proceso de Cumplimiento</c:v>
                </c:pt>
                <c:pt idx="1">
                  <c:v>Cumplida
 (validada CPDS)</c:v>
                </c:pt>
              </c:strCache>
            </c:strRef>
          </c:cat>
          <c:val>
            <c:numRef>
              <c:f>'Resumen ESTADO e'!$M$34:$N$34</c:f>
              <c:numCache>
                <c:formatCode>0.00%</c:formatCode>
                <c:ptCount val="2"/>
                <c:pt idx="0">
                  <c:v>0.15492957746478872</c:v>
                </c:pt>
                <c:pt idx="1">
                  <c:v>0.84507042253521125</c:v>
                </c:pt>
              </c:numCache>
            </c:numRef>
          </c:val>
          <c:extLst xmlns:c16r2="http://schemas.microsoft.com/office/drawing/2015/06/chart">
            <c:ext xmlns:c16="http://schemas.microsoft.com/office/drawing/2014/chart" uri="{C3380CC4-5D6E-409C-BE32-E72D297353CC}">
              <c16:uniqueId val="{00000002-01B3-904E-BBF1-DDEEAF30E40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i="0" u="none" strike="noStrike" baseline="0">
          <a:solidFill>
            <a:srgbClr val="333399"/>
          </a:solidFill>
          <a:latin typeface="Calibri"/>
          <a:ea typeface="Calibri"/>
          <a:cs typeface="Calibri"/>
        </a:defRPr>
      </a:pPr>
      <a:endParaRPr lang="es-EC"/>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5479339418855818E-2"/>
          <c:y val="8.1905622439844464E-2"/>
          <c:w val="0.84904132116228836"/>
          <c:h val="0.82756400102342553"/>
        </c:manualLayout>
      </c:layout>
      <c:pie3D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B0B8-DC41-9D19-9254C3FB018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B0B8-DC41-9D19-9254C3FB018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2-B0B8-DC41-9D19-9254C3FB0186}"/>
              </c:ext>
            </c:extLst>
          </c:dPt>
          <c:dLbls>
            <c:dLbl>
              <c:idx val="0"/>
              <c:layout>
                <c:manualLayout>
                  <c:x val="-8.6528007304065082E-17"/>
                  <c:y val="-2.1561885242213828E-2"/>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EC"/>
                </a:p>
              </c:txPr>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0-B0B8-DC41-9D19-9254C3FB0186}"/>
                </c:ext>
                <c:ext xmlns:c15="http://schemas.microsoft.com/office/drawing/2012/chart" uri="{CE6537A1-D6FC-4f65-9D91-7224C49458BB}"/>
              </c:extLst>
            </c:dLbl>
            <c:dLbl>
              <c:idx val="1"/>
              <c:layout>
                <c:manualLayout>
                  <c:x val="9.9115044247787609E-2"/>
                  <c:y val="1.5093319669549687E-2"/>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EC"/>
                </a:p>
              </c:txPr>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B0B8-DC41-9D19-9254C3FB0186}"/>
                </c:ext>
                <c:ext xmlns:c15="http://schemas.microsoft.com/office/drawing/2012/chart" uri="{CE6537A1-D6FC-4f65-9D91-7224C49458BB}"/>
              </c:extLst>
            </c:dLbl>
            <c:dLbl>
              <c:idx val="2"/>
              <c:layout>
                <c:manualLayout>
                  <c:x val="-0.14041297935103247"/>
                  <c:y val="-6.4685655726641478E-2"/>
                </c:manualLayout>
              </c:layout>
              <c:spPr>
                <a:noFill/>
                <a:ln w="25400">
                  <a:noFill/>
                </a:ln>
              </c:spPr>
              <c:txPr>
                <a:bodyPr/>
                <a:lstStyle/>
                <a:p>
                  <a:pPr>
                    <a:defRPr sz="1200" b="1" i="0" u="none" strike="noStrike" baseline="0">
                      <a:solidFill>
                        <a:srgbClr val="333333"/>
                      </a:solidFill>
                      <a:latin typeface="Calibri"/>
                      <a:ea typeface="Calibri"/>
                      <a:cs typeface="Calibri"/>
                    </a:defRPr>
                  </a:pPr>
                  <a:endParaRPr lang="es-EC"/>
                </a:p>
              </c:txPr>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B0B8-DC41-9D19-9254C3FB0186}"/>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333333"/>
                    </a:solidFill>
                    <a:latin typeface="Calibri"/>
                    <a:ea typeface="Calibri"/>
                    <a:cs typeface="Calibri"/>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'Resumen ESTADO eyp'!$L$55:$N$55</c:f>
              <c:strCache>
                <c:ptCount val="3"/>
                <c:pt idx="0">
                  <c:v>Registrada</c:v>
                </c:pt>
                <c:pt idx="1">
                  <c:v>En Proceso de Cumplimiento</c:v>
                </c:pt>
                <c:pt idx="2">
                  <c:v>Cumplida
 (validada CPDS)</c:v>
                </c:pt>
              </c:strCache>
            </c:strRef>
          </c:cat>
          <c:val>
            <c:numRef>
              <c:f>'Resumen ESTADO eyp'!$L$56:$N$56</c:f>
              <c:numCache>
                <c:formatCode>0.00%</c:formatCode>
                <c:ptCount val="3"/>
                <c:pt idx="0">
                  <c:v>6.1946902654867256E-2</c:v>
                </c:pt>
                <c:pt idx="1">
                  <c:v>0.1084070796460177</c:v>
                </c:pt>
                <c:pt idx="2">
                  <c:v>0.82964601769911506</c:v>
                </c:pt>
              </c:numCache>
            </c:numRef>
          </c:val>
          <c:extLst xmlns:c16r2="http://schemas.microsoft.com/office/drawing/2015/06/chart">
            <c:ext xmlns:c16="http://schemas.microsoft.com/office/drawing/2014/chart" uri="{C3380CC4-5D6E-409C-BE32-E72D297353CC}">
              <c16:uniqueId val="{00000003-B0B8-DC41-9D19-9254C3FB018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i="0" u="none" strike="noStrike" baseline="0">
          <a:solidFill>
            <a:srgbClr val="333399"/>
          </a:solidFill>
          <a:latin typeface="Calibri"/>
          <a:ea typeface="Calibri"/>
          <a:cs typeface="Calibri"/>
        </a:defRPr>
      </a:pPr>
      <a:endParaRPr lang="es-EC"/>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[Matriz Recomendaciones CGE  ANEXO 2 (10-12-2018)_vf (002).xlsx]Estado - Grafico!TablaDinámica1</c:name>
    <c:fmtId val="0"/>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'Estado - Grafico'!$B$3</c:f>
              <c:strCache>
                <c:ptCount val="1"/>
                <c:pt idx="0">
                  <c:v>Cuenta de ESTADO 
Revisión CPDS</c:v>
                </c:pt>
              </c:strCache>
            </c:strRef>
          </c:tx>
          <c:spPr>
            <a:solidFill>
              <a:schemeClr val="accent1"/>
            </a:solidFill>
            <a:ln>
              <a:noFill/>
            </a:ln>
            <a:effectLst/>
          </c:spPr>
          <c:invertIfNegative val="0"/>
          <c:cat>
            <c:multiLvlStrRef>
              <c:f>'Estado - Grafico'!$A$4:$A$129</c:f>
              <c:multiLvlStrCache>
                <c:ptCount val="40"/>
                <c:lvl>
                  <c:pt idx="0">
                    <c:v>Cumplida (validada CPDS)</c:v>
                  </c:pt>
                  <c:pt idx="1">
                    <c:v>Cumplida (validada CPDS)</c:v>
                  </c:pt>
                  <c:pt idx="2">
                    <c:v>Cumplida (validada CPDS)</c:v>
                  </c:pt>
                  <c:pt idx="3">
                    <c:v>Cumplida (validada CPDS)</c:v>
                  </c:pt>
                  <c:pt idx="4">
                    <c:v>Cumplida (validada CPDS)</c:v>
                  </c:pt>
                  <c:pt idx="5">
                    <c:v>Cumplida (validada CPDS)</c:v>
                  </c:pt>
                  <c:pt idx="6">
                    <c:v>Cumplida (validada CPDS)</c:v>
                  </c:pt>
                  <c:pt idx="7">
                    <c:v>Cumplida (validada CPDS)</c:v>
                  </c:pt>
                  <c:pt idx="8">
                    <c:v>Cumplida (validada CPDS)</c:v>
                  </c:pt>
                  <c:pt idx="9">
                    <c:v>Cumplida (validada CPDS)</c:v>
                  </c:pt>
                  <c:pt idx="10">
                    <c:v>Cumplida (validada CPDS)</c:v>
                  </c:pt>
                  <c:pt idx="11">
                    <c:v>Cumplida (validada CPDS)</c:v>
                  </c:pt>
                  <c:pt idx="12">
                    <c:v>Cumplida (validada CPDS)</c:v>
                  </c:pt>
                  <c:pt idx="13">
                    <c:v>Cumplida (validada CPDS)</c:v>
                  </c:pt>
                  <c:pt idx="14">
                    <c:v>Cumplida (validada CPDS)</c:v>
                  </c:pt>
                  <c:pt idx="15">
                    <c:v>Cumplida (validada CPDS)</c:v>
                  </c:pt>
                  <c:pt idx="16">
                    <c:v>Cumplida (validada CPDS)</c:v>
                  </c:pt>
                  <c:pt idx="17">
                    <c:v>Cumplida (validada CPDS)</c:v>
                  </c:pt>
                  <c:pt idx="18">
                    <c:v>Cumplida (validada CPDS)</c:v>
                  </c:pt>
                  <c:pt idx="19">
                    <c:v>Cumplida (validada CPDS)</c:v>
                  </c:pt>
                  <c:pt idx="20">
                    <c:v>Cumplida (validada CPDS)</c:v>
                  </c:pt>
                  <c:pt idx="21">
                    <c:v>Cumplida (validada CPDS)</c:v>
                  </c:pt>
                  <c:pt idx="22">
                    <c:v>Cumplida (validada CPDS)</c:v>
                  </c:pt>
                  <c:pt idx="23">
                    <c:v>Cumplida (validada CPDS)</c:v>
                  </c:pt>
                  <c:pt idx="24">
                    <c:v>Cumplida (validada CPDS)</c:v>
                  </c:pt>
                  <c:pt idx="25">
                    <c:v>Cumplida (validada CPDS)</c:v>
                  </c:pt>
                  <c:pt idx="26">
                    <c:v>Cumplida (validada CPDS)</c:v>
                  </c:pt>
                  <c:pt idx="27">
                    <c:v>Cumplida (validada CPDS)</c:v>
                  </c:pt>
                  <c:pt idx="28">
                    <c:v>Cumplida (validada CPDS)</c:v>
                  </c:pt>
                  <c:pt idx="29">
                    <c:v>Cumplida (validada CPDS)</c:v>
                  </c:pt>
                  <c:pt idx="30">
                    <c:v>Cumplida (validada CPDS)</c:v>
                  </c:pt>
                  <c:pt idx="31">
                    <c:v>Cumplida (validada CPDS)</c:v>
                  </c:pt>
                  <c:pt idx="32">
                    <c:v>Cumplida (validada CPDS)</c:v>
                  </c:pt>
                  <c:pt idx="33">
                    <c:v>Cumplida (validada CPDS)</c:v>
                  </c:pt>
                  <c:pt idx="34">
                    <c:v>Cumplida (validada CPDS)</c:v>
                  </c:pt>
                  <c:pt idx="35">
                    <c:v>Cumplida (validada CPDS)</c:v>
                  </c:pt>
                  <c:pt idx="36">
                    <c:v>Cumplida (validada CPDS)</c:v>
                  </c:pt>
                  <c:pt idx="37">
                    <c:v>Cumplida (validada CPDS)</c:v>
                  </c:pt>
                  <c:pt idx="38">
                    <c:v>Cumplida (validada CPDS)</c:v>
                  </c:pt>
                  <c:pt idx="39">
                    <c:v>Cumplida (validada CPDS)</c:v>
                  </c:pt>
                </c:lvl>
                <c:lvl>
                  <c:pt idx="0">
                    <c:v>Dirección Administrativa</c:v>
                  </c:pt>
                  <c:pt idx="1">
                    <c:v>Dirección Financiera</c:v>
                  </c:pt>
                  <c:pt idx="2">
                    <c:v>Dirección Financiera  →  Contador General</c:v>
                  </c:pt>
                  <c:pt idx="3">
                    <c:v>Dirección Financiera  →  Jefe de Gestión de Cartera</c:v>
                  </c:pt>
                  <c:pt idx="4">
                    <c:v>Dirección de Talento Humano</c:v>
                  </c:pt>
                  <c:pt idx="5">
                    <c:v>Coordinación General Administrativa Financiera</c:v>
                  </c:pt>
                  <c:pt idx="6">
                    <c:v>Coordinación General Administrativa Financiera
</c:v>
                  </c:pt>
                  <c:pt idx="7">
                    <c:v>Dirección Técnica de Control del Espectro Radioeléctrico</c:v>
                  </c:pt>
                  <c:pt idx="8">
                    <c:v>Dirección Técnica de Homologación de Equipos</c:v>
                  </c:pt>
                  <c:pt idx="9">
                    <c:v>Dirección Técnica de Control de Seguridad de Redes de Telecomunicaciones</c:v>
                  </c:pt>
                  <c:pt idx="10">
                    <c:v>Dirección Técnica de Control de Servicios de Telecomunicaciones</c:v>
                  </c:pt>
                  <c:pt idx="11">
                    <c:v>Coordinación Técnica de Control</c:v>
                  </c:pt>
                  <c:pt idx="12">
                    <c:v>Responsable de Atención al Consumidor de Servicios
de Telecomunicaciones</c:v>
                  </c:pt>
                  <c:pt idx="13">
                    <c:v>Dirección de Asesoría Jurídica</c:v>
                  </c:pt>
                  <c:pt idx="14">
                    <c:v>Dirección de Impugnaciones</c:v>
                  </c:pt>
                  <c:pt idx="15">
                    <c:v>Dirección de Patrocinio y Coactivas</c:v>
                  </c:pt>
                  <c:pt idx="16">
                    <c:v>Coordinación General Jurídica</c:v>
                  </c:pt>
                  <c:pt idx="17">
                    <c:v>Dirección de Procesos, Calidad, Servicios y Cambio y Cultura Organizacional</c:v>
                  </c:pt>
                  <c:pt idx="18">
                    <c:v>Dirección de Planificación, Inversión, Seguimiento y Evaluación</c:v>
                  </c:pt>
                  <c:pt idx="19">
                    <c:v>Dirección de Tecnologías de la Información y Comunicación</c:v>
                  </c:pt>
                  <c:pt idx="20">
                    <c:v>Coordinación General de Planificación y Gestión Estratégica</c:v>
                  </c:pt>
                  <c:pt idx="21">
                    <c:v>Dirección Técnica de Regulación del Espectro Radioeléctrico</c:v>
                  </c:pt>
                  <c:pt idx="22">
                    <c:v>Dirección Técnica de Estudios, Análisis Estadístico y de Mercado</c:v>
                  </c:pt>
                  <c:pt idx="23">
                    <c:v>Dirección Técnica de Regulación de Servicios y Redes de Telecomunicaciones</c:v>
                  </c:pt>
                  <c:pt idx="24">
                    <c:v>Coordinación Técnica de Regulación</c:v>
                  </c:pt>
                  <c:pt idx="25">
                    <c:v>Dirección Técnica de Títulos Habilitantes del Espectro Radioeléctrico</c:v>
                  </c:pt>
                  <c:pt idx="26">
                    <c:v>Dirección Técnica de Gestión Económica de Títulos Habilitantes</c:v>
                  </c:pt>
                  <c:pt idx="27">
                    <c:v>Dirección Técnica de Títulos Habilitantes de Servicios y Redes de Telecomunicaciones</c:v>
                  </c:pt>
                  <c:pt idx="28">
                    <c:v>Coordinación Técnica de Títulos Habilitantes</c:v>
                  </c:pt>
                  <c:pt idx="29">
                    <c:v>Unidad Técnica de Registro Público</c:v>
                  </c:pt>
                  <c:pt idx="30">
                    <c:v>Dirección Ejecutiva</c:v>
                  </c:pt>
                  <c:pt idx="31">
                    <c:v>Responsable de Comunicación Social</c:v>
                  </c:pt>
                  <c:pt idx="32">
                    <c:v>Responsable de Gestión Documental
y Archivo</c:v>
                  </c:pt>
                  <c:pt idx="33">
                    <c:v>A los Miembros del Pleno del Directorio del CORDICOM y a los Miembros del Directorio de ARCOTEL:
 - Ministro del MINTEL - Presidente del Directorio (Guillermo León Santacruz)
 - Delegado de SENPLADES (Omar Quijano Peñafiel)
 - Delegado del Presidente de l</c:v>
                  </c:pt>
                  <c:pt idx="34">
                    <c:v>Dirección de Oficina Técnica 
(Galápagos)</c:v>
                  </c:pt>
                  <c:pt idx="35">
                    <c:v>Coordinación Zonal  2</c:v>
                  </c:pt>
                  <c:pt idx="36">
                    <c:v>Coordinación Zonal  3</c:v>
                  </c:pt>
                  <c:pt idx="37">
                    <c:v>Coordinación Zonal  4</c:v>
                  </c:pt>
                  <c:pt idx="38">
                    <c:v>Coordinación Zonal  5</c:v>
                  </c:pt>
                  <c:pt idx="39">
                    <c:v>Coordinación Zonal  6</c:v>
                  </c:pt>
                </c:lvl>
                <c:lvl>
                  <c:pt idx="0">
                    <c:v>CADA</c:v>
                  </c:pt>
                  <c:pt idx="1">
                    <c:v>CADF</c:v>
                  </c:pt>
                  <c:pt idx="4">
                    <c:v>CADT</c:v>
                  </c:pt>
                  <c:pt idx="5">
                    <c:v>CAFI</c:v>
                  </c:pt>
                  <c:pt idx="7">
                    <c:v>CCDE</c:v>
                  </c:pt>
                  <c:pt idx="8">
                    <c:v>CCDH</c:v>
                  </c:pt>
                  <c:pt idx="9">
                    <c:v>CCDR</c:v>
                  </c:pt>
                  <c:pt idx="10">
                    <c:v>CCDS</c:v>
                  </c:pt>
                  <c:pt idx="11">
                    <c:v>CCON</c:v>
                  </c:pt>
                  <c:pt idx="12">
                    <c:v>DEAC</c:v>
                  </c:pt>
                  <c:pt idx="13">
                    <c:v>CJDA</c:v>
                  </c:pt>
                  <c:pt idx="14">
                    <c:v>CJDI</c:v>
                  </c:pt>
                  <c:pt idx="15">
                    <c:v>CJDP</c:v>
                  </c:pt>
                  <c:pt idx="16">
                    <c:v>CJUR</c:v>
                  </c:pt>
                  <c:pt idx="17">
                    <c:v>CPDP</c:v>
                  </c:pt>
                  <c:pt idx="18">
                    <c:v>CPDS</c:v>
                  </c:pt>
                  <c:pt idx="19">
                    <c:v>CPDT</c:v>
                  </c:pt>
                  <c:pt idx="20">
                    <c:v>CPGE</c:v>
                  </c:pt>
                  <c:pt idx="21">
                    <c:v>CRDE</c:v>
                  </c:pt>
                  <c:pt idx="22">
                    <c:v>CRDM</c:v>
                  </c:pt>
                  <c:pt idx="23">
                    <c:v>CRDS</c:v>
                  </c:pt>
                  <c:pt idx="24">
                    <c:v>CREG</c:v>
                  </c:pt>
                  <c:pt idx="25">
                    <c:v>CTDE</c:v>
                  </c:pt>
                  <c:pt idx="26">
                    <c:v>CTDG</c:v>
                  </c:pt>
                  <c:pt idx="27">
                    <c:v>CTDS</c:v>
                  </c:pt>
                  <c:pt idx="28">
                    <c:v>CTHB</c:v>
                  </c:pt>
                  <c:pt idx="29">
                    <c:v>CTRP</c:v>
                  </c:pt>
                  <c:pt idx="30">
                    <c:v>DEAR</c:v>
                  </c:pt>
                  <c:pt idx="31">
                    <c:v>DECS</c:v>
                  </c:pt>
                  <c:pt idx="32">
                    <c:v>DEDA</c:v>
                  </c:pt>
                  <c:pt idx="33">
                    <c:v>DIR</c:v>
                  </c:pt>
                  <c:pt idx="34">
                    <c:v>CZ5G</c:v>
                  </c:pt>
                  <c:pt idx="35">
                    <c:v>CZO2</c:v>
                  </c:pt>
                  <c:pt idx="36">
                    <c:v>CZO3</c:v>
                  </c:pt>
                  <c:pt idx="37">
                    <c:v>CZO4</c:v>
                  </c:pt>
                  <c:pt idx="38">
                    <c:v>CZO5</c:v>
                  </c:pt>
                  <c:pt idx="39">
                    <c:v>CZO6</c:v>
                  </c:pt>
                </c:lvl>
                <c:lvl>
                  <c:pt idx="0">
                    <c:v>CAFI</c:v>
                  </c:pt>
                  <c:pt idx="7">
                    <c:v>CCON</c:v>
                  </c:pt>
                  <c:pt idx="13">
                    <c:v>CJUR</c:v>
                  </c:pt>
                  <c:pt idx="17">
                    <c:v>CPGE</c:v>
                  </c:pt>
                  <c:pt idx="21">
                    <c:v>CREG</c:v>
                  </c:pt>
                  <c:pt idx="25">
                    <c:v>CTHB</c:v>
                  </c:pt>
                  <c:pt idx="30">
                    <c:v>DEAR</c:v>
                  </c:pt>
                  <c:pt idx="34">
                    <c:v>ZONALES</c:v>
                  </c:pt>
                </c:lvl>
              </c:multiLvlStrCache>
            </c:multiLvlStrRef>
          </c:cat>
          <c:val>
            <c:numRef>
              <c:f>'Estado - Grafico'!$B$4:$B$129</c:f>
              <c:numCache>
                <c:formatCode>General</c:formatCode>
                <c:ptCount val="40"/>
                <c:pt idx="0">
                  <c:v>45</c:v>
                </c:pt>
                <c:pt idx="1">
                  <c:v>32</c:v>
                </c:pt>
                <c:pt idx="2">
                  <c:v>1</c:v>
                </c:pt>
                <c:pt idx="3">
                  <c:v>2</c:v>
                </c:pt>
                <c:pt idx="4">
                  <c:v>15</c:v>
                </c:pt>
                <c:pt idx="5">
                  <c:v>49</c:v>
                </c:pt>
                <c:pt idx="6">
                  <c:v>2</c:v>
                </c:pt>
                <c:pt idx="7">
                  <c:v>4</c:v>
                </c:pt>
                <c:pt idx="8">
                  <c:v>6</c:v>
                </c:pt>
                <c:pt idx="9">
                  <c:v>4</c:v>
                </c:pt>
                <c:pt idx="10">
                  <c:v>6</c:v>
                </c:pt>
                <c:pt idx="11">
                  <c:v>8</c:v>
                </c:pt>
                <c:pt idx="12">
                  <c:v>4</c:v>
                </c:pt>
                <c:pt idx="13">
                  <c:v>10</c:v>
                </c:pt>
                <c:pt idx="14">
                  <c:v>4</c:v>
                </c:pt>
                <c:pt idx="15">
                  <c:v>7</c:v>
                </c:pt>
                <c:pt idx="16">
                  <c:v>11</c:v>
                </c:pt>
                <c:pt idx="17">
                  <c:v>10</c:v>
                </c:pt>
                <c:pt idx="18">
                  <c:v>11</c:v>
                </c:pt>
                <c:pt idx="19">
                  <c:v>18</c:v>
                </c:pt>
                <c:pt idx="20">
                  <c:v>18</c:v>
                </c:pt>
                <c:pt idx="21">
                  <c:v>5</c:v>
                </c:pt>
                <c:pt idx="22">
                  <c:v>3</c:v>
                </c:pt>
                <c:pt idx="23">
                  <c:v>3</c:v>
                </c:pt>
                <c:pt idx="24">
                  <c:v>2</c:v>
                </c:pt>
                <c:pt idx="25">
                  <c:v>4</c:v>
                </c:pt>
                <c:pt idx="26">
                  <c:v>3</c:v>
                </c:pt>
                <c:pt idx="27">
                  <c:v>4</c:v>
                </c:pt>
                <c:pt idx="28">
                  <c:v>3</c:v>
                </c:pt>
                <c:pt idx="29">
                  <c:v>7</c:v>
                </c:pt>
                <c:pt idx="30">
                  <c:v>67</c:v>
                </c:pt>
                <c:pt idx="31">
                  <c:v>5</c:v>
                </c:pt>
                <c:pt idx="32">
                  <c:v>12</c:v>
                </c:pt>
                <c:pt idx="33">
                  <c:v>1</c:v>
                </c:pt>
                <c:pt idx="34">
                  <c:v>8</c:v>
                </c:pt>
                <c:pt idx="35">
                  <c:v>10</c:v>
                </c:pt>
                <c:pt idx="36">
                  <c:v>11</c:v>
                </c:pt>
                <c:pt idx="37">
                  <c:v>8</c:v>
                </c:pt>
                <c:pt idx="38">
                  <c:v>11</c:v>
                </c:pt>
                <c:pt idx="39">
                  <c:v>9</c:v>
                </c:pt>
              </c:numCache>
            </c:numRef>
          </c:val>
          <c:extLst xmlns:c16r2="http://schemas.microsoft.com/office/drawing/2015/06/chart">
            <c:ext xmlns:c16="http://schemas.microsoft.com/office/drawing/2014/chart" uri="{C3380CC4-5D6E-409C-BE32-E72D297353CC}">
              <c16:uniqueId val="{00000000-6751-FD40-9DB4-DB6D68A8D4CC}"/>
            </c:ext>
          </c:extLst>
        </c:ser>
        <c:ser>
          <c:idx val="1"/>
          <c:order val="1"/>
          <c:tx>
            <c:strRef>
              <c:f>'Estado - Grafico'!$C$3</c:f>
              <c:strCache>
                <c:ptCount val="1"/>
                <c:pt idx="0">
                  <c:v>Cuenta de # de Registros</c:v>
                </c:pt>
              </c:strCache>
            </c:strRef>
          </c:tx>
          <c:spPr>
            <a:solidFill>
              <a:schemeClr val="accent2"/>
            </a:solidFill>
            <a:ln>
              <a:noFill/>
            </a:ln>
            <a:effectLst/>
          </c:spPr>
          <c:invertIfNegative val="0"/>
          <c:cat>
            <c:multiLvlStrRef>
              <c:f>'Estado - Grafico'!$A$4:$A$129</c:f>
              <c:multiLvlStrCache>
                <c:ptCount val="40"/>
                <c:lvl>
                  <c:pt idx="0">
                    <c:v>Cumplida (validada CPDS)</c:v>
                  </c:pt>
                  <c:pt idx="1">
                    <c:v>Cumplida (validada CPDS)</c:v>
                  </c:pt>
                  <c:pt idx="2">
                    <c:v>Cumplida (validada CPDS)</c:v>
                  </c:pt>
                  <c:pt idx="3">
                    <c:v>Cumplida (validada CPDS)</c:v>
                  </c:pt>
                  <c:pt idx="4">
                    <c:v>Cumplida (validada CPDS)</c:v>
                  </c:pt>
                  <c:pt idx="5">
                    <c:v>Cumplida (validada CPDS)</c:v>
                  </c:pt>
                  <c:pt idx="6">
                    <c:v>Cumplida (validada CPDS)</c:v>
                  </c:pt>
                  <c:pt idx="7">
                    <c:v>Cumplida (validada CPDS)</c:v>
                  </c:pt>
                  <c:pt idx="8">
                    <c:v>Cumplida (validada CPDS)</c:v>
                  </c:pt>
                  <c:pt idx="9">
                    <c:v>Cumplida (validada CPDS)</c:v>
                  </c:pt>
                  <c:pt idx="10">
                    <c:v>Cumplida (validada CPDS)</c:v>
                  </c:pt>
                  <c:pt idx="11">
                    <c:v>Cumplida (validada CPDS)</c:v>
                  </c:pt>
                  <c:pt idx="12">
                    <c:v>Cumplida (validada CPDS)</c:v>
                  </c:pt>
                  <c:pt idx="13">
                    <c:v>Cumplida (validada CPDS)</c:v>
                  </c:pt>
                  <c:pt idx="14">
                    <c:v>Cumplida (validada CPDS)</c:v>
                  </c:pt>
                  <c:pt idx="15">
                    <c:v>Cumplida (validada CPDS)</c:v>
                  </c:pt>
                  <c:pt idx="16">
                    <c:v>Cumplida (validada CPDS)</c:v>
                  </c:pt>
                  <c:pt idx="17">
                    <c:v>Cumplida (validada CPDS)</c:v>
                  </c:pt>
                  <c:pt idx="18">
                    <c:v>Cumplida (validada CPDS)</c:v>
                  </c:pt>
                  <c:pt idx="19">
                    <c:v>Cumplida (validada CPDS)</c:v>
                  </c:pt>
                  <c:pt idx="20">
                    <c:v>Cumplida (validada CPDS)</c:v>
                  </c:pt>
                  <c:pt idx="21">
                    <c:v>Cumplida (validada CPDS)</c:v>
                  </c:pt>
                  <c:pt idx="22">
                    <c:v>Cumplida (validada CPDS)</c:v>
                  </c:pt>
                  <c:pt idx="23">
                    <c:v>Cumplida (validada CPDS)</c:v>
                  </c:pt>
                  <c:pt idx="24">
                    <c:v>Cumplida (validada CPDS)</c:v>
                  </c:pt>
                  <c:pt idx="25">
                    <c:v>Cumplida (validada CPDS)</c:v>
                  </c:pt>
                  <c:pt idx="26">
                    <c:v>Cumplida (validada CPDS)</c:v>
                  </c:pt>
                  <c:pt idx="27">
                    <c:v>Cumplida (validada CPDS)</c:v>
                  </c:pt>
                  <c:pt idx="28">
                    <c:v>Cumplida (validada CPDS)</c:v>
                  </c:pt>
                  <c:pt idx="29">
                    <c:v>Cumplida (validada CPDS)</c:v>
                  </c:pt>
                  <c:pt idx="30">
                    <c:v>Cumplida (validada CPDS)</c:v>
                  </c:pt>
                  <c:pt idx="31">
                    <c:v>Cumplida (validada CPDS)</c:v>
                  </c:pt>
                  <c:pt idx="32">
                    <c:v>Cumplida (validada CPDS)</c:v>
                  </c:pt>
                  <c:pt idx="33">
                    <c:v>Cumplida (validada CPDS)</c:v>
                  </c:pt>
                  <c:pt idx="34">
                    <c:v>Cumplida (validada CPDS)</c:v>
                  </c:pt>
                  <c:pt idx="35">
                    <c:v>Cumplida (validada CPDS)</c:v>
                  </c:pt>
                  <c:pt idx="36">
                    <c:v>Cumplida (validada CPDS)</c:v>
                  </c:pt>
                  <c:pt idx="37">
                    <c:v>Cumplida (validada CPDS)</c:v>
                  </c:pt>
                  <c:pt idx="38">
                    <c:v>Cumplida (validada CPDS)</c:v>
                  </c:pt>
                  <c:pt idx="39">
                    <c:v>Cumplida (validada CPDS)</c:v>
                  </c:pt>
                </c:lvl>
                <c:lvl>
                  <c:pt idx="0">
                    <c:v>Dirección Administrativa</c:v>
                  </c:pt>
                  <c:pt idx="1">
                    <c:v>Dirección Financiera</c:v>
                  </c:pt>
                  <c:pt idx="2">
                    <c:v>Dirección Financiera  →  Contador General</c:v>
                  </c:pt>
                  <c:pt idx="3">
                    <c:v>Dirección Financiera  →  Jefe de Gestión de Cartera</c:v>
                  </c:pt>
                  <c:pt idx="4">
                    <c:v>Dirección de Talento Humano</c:v>
                  </c:pt>
                  <c:pt idx="5">
                    <c:v>Coordinación General Administrativa Financiera</c:v>
                  </c:pt>
                  <c:pt idx="6">
                    <c:v>Coordinación General Administrativa Financiera
</c:v>
                  </c:pt>
                  <c:pt idx="7">
                    <c:v>Dirección Técnica de Control del Espectro Radioeléctrico</c:v>
                  </c:pt>
                  <c:pt idx="8">
                    <c:v>Dirección Técnica de Homologación de Equipos</c:v>
                  </c:pt>
                  <c:pt idx="9">
                    <c:v>Dirección Técnica de Control de Seguridad de Redes de Telecomunicaciones</c:v>
                  </c:pt>
                  <c:pt idx="10">
                    <c:v>Dirección Técnica de Control de Servicios de Telecomunicaciones</c:v>
                  </c:pt>
                  <c:pt idx="11">
                    <c:v>Coordinación Técnica de Control</c:v>
                  </c:pt>
                  <c:pt idx="12">
                    <c:v>Responsable de Atención al Consumidor de Servicios
de Telecomunicaciones</c:v>
                  </c:pt>
                  <c:pt idx="13">
                    <c:v>Dirección de Asesoría Jurídica</c:v>
                  </c:pt>
                  <c:pt idx="14">
                    <c:v>Dirección de Impugnaciones</c:v>
                  </c:pt>
                  <c:pt idx="15">
                    <c:v>Dirección de Patrocinio y Coactivas</c:v>
                  </c:pt>
                  <c:pt idx="16">
                    <c:v>Coordinación General Jurídica</c:v>
                  </c:pt>
                  <c:pt idx="17">
                    <c:v>Dirección de Procesos, Calidad, Servicios y Cambio y Cultura Organizacional</c:v>
                  </c:pt>
                  <c:pt idx="18">
                    <c:v>Dirección de Planificación, Inversión, Seguimiento y Evaluación</c:v>
                  </c:pt>
                  <c:pt idx="19">
                    <c:v>Dirección de Tecnologías de la Información y Comunicación</c:v>
                  </c:pt>
                  <c:pt idx="20">
                    <c:v>Coordinación General de Planificación y Gestión Estratégica</c:v>
                  </c:pt>
                  <c:pt idx="21">
                    <c:v>Dirección Técnica de Regulación del Espectro Radioeléctrico</c:v>
                  </c:pt>
                  <c:pt idx="22">
                    <c:v>Dirección Técnica de Estudios, Análisis Estadístico y de Mercado</c:v>
                  </c:pt>
                  <c:pt idx="23">
                    <c:v>Dirección Técnica de Regulación de Servicios y Redes de Telecomunicaciones</c:v>
                  </c:pt>
                  <c:pt idx="24">
                    <c:v>Coordinación Técnica de Regulación</c:v>
                  </c:pt>
                  <c:pt idx="25">
                    <c:v>Dirección Técnica de Títulos Habilitantes del Espectro Radioeléctrico</c:v>
                  </c:pt>
                  <c:pt idx="26">
                    <c:v>Dirección Técnica de Gestión Económica de Títulos Habilitantes</c:v>
                  </c:pt>
                  <c:pt idx="27">
                    <c:v>Dirección Técnica de Títulos Habilitantes de Servicios y Redes de Telecomunicaciones</c:v>
                  </c:pt>
                  <c:pt idx="28">
                    <c:v>Coordinación Técnica de Títulos Habilitantes</c:v>
                  </c:pt>
                  <c:pt idx="29">
                    <c:v>Unidad Técnica de Registro Público</c:v>
                  </c:pt>
                  <c:pt idx="30">
                    <c:v>Dirección Ejecutiva</c:v>
                  </c:pt>
                  <c:pt idx="31">
                    <c:v>Responsable de Comunicación Social</c:v>
                  </c:pt>
                  <c:pt idx="32">
                    <c:v>Responsable de Gestión Documental
y Archivo</c:v>
                  </c:pt>
                  <c:pt idx="33">
                    <c:v>A los Miembros del Pleno del Directorio del CORDICOM y a los Miembros del Directorio de ARCOTEL:
 - Ministro del MINTEL - Presidente del Directorio (Guillermo León Santacruz)
 - Delegado de SENPLADES (Omar Quijano Peñafiel)
 - Delegado del Presidente de l</c:v>
                  </c:pt>
                  <c:pt idx="34">
                    <c:v>Dirección de Oficina Técnica 
(Galápagos)</c:v>
                  </c:pt>
                  <c:pt idx="35">
                    <c:v>Coordinación Zonal  2</c:v>
                  </c:pt>
                  <c:pt idx="36">
                    <c:v>Coordinación Zonal  3</c:v>
                  </c:pt>
                  <c:pt idx="37">
                    <c:v>Coordinación Zonal  4</c:v>
                  </c:pt>
                  <c:pt idx="38">
                    <c:v>Coordinación Zonal  5</c:v>
                  </c:pt>
                  <c:pt idx="39">
                    <c:v>Coordinación Zonal  6</c:v>
                  </c:pt>
                </c:lvl>
                <c:lvl>
                  <c:pt idx="0">
                    <c:v>CADA</c:v>
                  </c:pt>
                  <c:pt idx="1">
                    <c:v>CADF</c:v>
                  </c:pt>
                  <c:pt idx="4">
                    <c:v>CADT</c:v>
                  </c:pt>
                  <c:pt idx="5">
                    <c:v>CAFI</c:v>
                  </c:pt>
                  <c:pt idx="7">
                    <c:v>CCDE</c:v>
                  </c:pt>
                  <c:pt idx="8">
                    <c:v>CCDH</c:v>
                  </c:pt>
                  <c:pt idx="9">
                    <c:v>CCDR</c:v>
                  </c:pt>
                  <c:pt idx="10">
                    <c:v>CCDS</c:v>
                  </c:pt>
                  <c:pt idx="11">
                    <c:v>CCON</c:v>
                  </c:pt>
                  <c:pt idx="12">
                    <c:v>DEAC</c:v>
                  </c:pt>
                  <c:pt idx="13">
                    <c:v>CJDA</c:v>
                  </c:pt>
                  <c:pt idx="14">
                    <c:v>CJDI</c:v>
                  </c:pt>
                  <c:pt idx="15">
                    <c:v>CJDP</c:v>
                  </c:pt>
                  <c:pt idx="16">
                    <c:v>CJUR</c:v>
                  </c:pt>
                  <c:pt idx="17">
                    <c:v>CPDP</c:v>
                  </c:pt>
                  <c:pt idx="18">
                    <c:v>CPDS</c:v>
                  </c:pt>
                  <c:pt idx="19">
                    <c:v>CPDT</c:v>
                  </c:pt>
                  <c:pt idx="20">
                    <c:v>CPGE</c:v>
                  </c:pt>
                  <c:pt idx="21">
                    <c:v>CRDE</c:v>
                  </c:pt>
                  <c:pt idx="22">
                    <c:v>CRDM</c:v>
                  </c:pt>
                  <c:pt idx="23">
                    <c:v>CRDS</c:v>
                  </c:pt>
                  <c:pt idx="24">
                    <c:v>CREG</c:v>
                  </c:pt>
                  <c:pt idx="25">
                    <c:v>CTDE</c:v>
                  </c:pt>
                  <c:pt idx="26">
                    <c:v>CTDG</c:v>
                  </c:pt>
                  <c:pt idx="27">
                    <c:v>CTDS</c:v>
                  </c:pt>
                  <c:pt idx="28">
                    <c:v>CTHB</c:v>
                  </c:pt>
                  <c:pt idx="29">
                    <c:v>CTRP</c:v>
                  </c:pt>
                  <c:pt idx="30">
                    <c:v>DEAR</c:v>
                  </c:pt>
                  <c:pt idx="31">
                    <c:v>DECS</c:v>
                  </c:pt>
                  <c:pt idx="32">
                    <c:v>DEDA</c:v>
                  </c:pt>
                  <c:pt idx="33">
                    <c:v>DIR</c:v>
                  </c:pt>
                  <c:pt idx="34">
                    <c:v>CZ5G</c:v>
                  </c:pt>
                  <c:pt idx="35">
                    <c:v>CZO2</c:v>
                  </c:pt>
                  <c:pt idx="36">
                    <c:v>CZO3</c:v>
                  </c:pt>
                  <c:pt idx="37">
                    <c:v>CZO4</c:v>
                  </c:pt>
                  <c:pt idx="38">
                    <c:v>CZO5</c:v>
                  </c:pt>
                  <c:pt idx="39">
                    <c:v>CZO6</c:v>
                  </c:pt>
                </c:lvl>
                <c:lvl>
                  <c:pt idx="0">
                    <c:v>CAFI</c:v>
                  </c:pt>
                  <c:pt idx="7">
                    <c:v>CCON</c:v>
                  </c:pt>
                  <c:pt idx="13">
                    <c:v>CJUR</c:v>
                  </c:pt>
                  <c:pt idx="17">
                    <c:v>CPGE</c:v>
                  </c:pt>
                  <c:pt idx="21">
                    <c:v>CREG</c:v>
                  </c:pt>
                  <c:pt idx="25">
                    <c:v>CTHB</c:v>
                  </c:pt>
                  <c:pt idx="30">
                    <c:v>DEAR</c:v>
                  </c:pt>
                  <c:pt idx="34">
                    <c:v>ZONALES</c:v>
                  </c:pt>
                </c:lvl>
              </c:multiLvlStrCache>
            </c:multiLvlStrRef>
          </c:cat>
          <c:val>
            <c:numRef>
              <c:f>'Estado - Grafico'!$C$4:$C$129</c:f>
              <c:numCache>
                <c:formatCode>General</c:formatCode>
                <c:ptCount val="40"/>
                <c:pt idx="0">
                  <c:v>45</c:v>
                </c:pt>
                <c:pt idx="1">
                  <c:v>32</c:v>
                </c:pt>
                <c:pt idx="2">
                  <c:v>1</c:v>
                </c:pt>
                <c:pt idx="3">
                  <c:v>2</c:v>
                </c:pt>
                <c:pt idx="4">
                  <c:v>15</c:v>
                </c:pt>
                <c:pt idx="5">
                  <c:v>49</c:v>
                </c:pt>
                <c:pt idx="6">
                  <c:v>2</c:v>
                </c:pt>
                <c:pt idx="7">
                  <c:v>4</c:v>
                </c:pt>
                <c:pt idx="8">
                  <c:v>6</c:v>
                </c:pt>
                <c:pt idx="9">
                  <c:v>4</c:v>
                </c:pt>
                <c:pt idx="10">
                  <c:v>6</c:v>
                </c:pt>
                <c:pt idx="11">
                  <c:v>8</c:v>
                </c:pt>
                <c:pt idx="12">
                  <c:v>4</c:v>
                </c:pt>
                <c:pt idx="13">
                  <c:v>10</c:v>
                </c:pt>
                <c:pt idx="14">
                  <c:v>4</c:v>
                </c:pt>
                <c:pt idx="15">
                  <c:v>7</c:v>
                </c:pt>
                <c:pt idx="16">
                  <c:v>11</c:v>
                </c:pt>
                <c:pt idx="17">
                  <c:v>10</c:v>
                </c:pt>
                <c:pt idx="18">
                  <c:v>11</c:v>
                </c:pt>
                <c:pt idx="19">
                  <c:v>18</c:v>
                </c:pt>
                <c:pt idx="20">
                  <c:v>18</c:v>
                </c:pt>
                <c:pt idx="21">
                  <c:v>5</c:v>
                </c:pt>
                <c:pt idx="22">
                  <c:v>3</c:v>
                </c:pt>
                <c:pt idx="23">
                  <c:v>3</c:v>
                </c:pt>
                <c:pt idx="24">
                  <c:v>2</c:v>
                </c:pt>
                <c:pt idx="25">
                  <c:v>4</c:v>
                </c:pt>
                <c:pt idx="26">
                  <c:v>3</c:v>
                </c:pt>
                <c:pt idx="27">
                  <c:v>4</c:v>
                </c:pt>
                <c:pt idx="28">
                  <c:v>3</c:v>
                </c:pt>
                <c:pt idx="29">
                  <c:v>7</c:v>
                </c:pt>
                <c:pt idx="30">
                  <c:v>67</c:v>
                </c:pt>
                <c:pt idx="31">
                  <c:v>5</c:v>
                </c:pt>
                <c:pt idx="32">
                  <c:v>12</c:v>
                </c:pt>
                <c:pt idx="33">
                  <c:v>1</c:v>
                </c:pt>
                <c:pt idx="34">
                  <c:v>8</c:v>
                </c:pt>
                <c:pt idx="35">
                  <c:v>10</c:v>
                </c:pt>
                <c:pt idx="36">
                  <c:v>11</c:v>
                </c:pt>
                <c:pt idx="37">
                  <c:v>8</c:v>
                </c:pt>
                <c:pt idx="38">
                  <c:v>11</c:v>
                </c:pt>
                <c:pt idx="39">
                  <c:v>9</c:v>
                </c:pt>
              </c:numCache>
            </c:numRef>
          </c:val>
          <c:extLst xmlns:c16r2="http://schemas.microsoft.com/office/drawing/2015/06/chart">
            <c:ext xmlns:c16="http://schemas.microsoft.com/office/drawing/2014/chart" uri="{C3380CC4-5D6E-409C-BE32-E72D297353CC}">
              <c16:uniqueId val="{00000001-6751-FD40-9DB4-DB6D68A8D4CC}"/>
            </c:ext>
          </c:extLst>
        </c:ser>
        <c:dLbls>
          <c:showLegendKey val="0"/>
          <c:showVal val="0"/>
          <c:showCatName val="0"/>
          <c:showSerName val="0"/>
          <c:showPercent val="0"/>
          <c:showBubbleSize val="0"/>
        </c:dLbls>
        <c:gapWidth val="219"/>
        <c:overlap val="-27"/>
        <c:axId val="206590352"/>
        <c:axId val="206590912"/>
      </c:barChart>
      <c:catAx>
        <c:axId val="206590352"/>
        <c:scaling>
          <c:orientation val="minMax"/>
        </c:scaling>
        <c:delete val="1"/>
        <c:axPos val="b"/>
        <c:numFmt formatCode="General" sourceLinked="1"/>
        <c:majorTickMark val="none"/>
        <c:minorTickMark val="none"/>
        <c:tickLblPos val="nextTo"/>
        <c:crossAx val="206590912"/>
        <c:crosses val="autoZero"/>
        <c:auto val="1"/>
        <c:lblAlgn val="ctr"/>
        <c:lblOffset val="100"/>
        <c:noMultiLvlLbl val="0"/>
      </c:catAx>
      <c:valAx>
        <c:axId val="206590912"/>
        <c:scaling>
          <c:orientation val="minMax"/>
        </c:scaling>
        <c:delete val="1"/>
        <c:axPos val="l"/>
        <c:numFmt formatCode="General" sourceLinked="1"/>
        <c:majorTickMark val="none"/>
        <c:minorTickMark val="none"/>
        <c:tickLblPos val="nextTo"/>
        <c:crossAx val="20659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123825</xdr:colOff>
      <xdr:row>0</xdr:row>
      <xdr:rowOff>0</xdr:rowOff>
    </xdr:from>
    <xdr:to>
      <xdr:col>5</xdr:col>
      <xdr:colOff>428625</xdr:colOff>
      <xdr:row>14</xdr:row>
      <xdr:rowOff>114300</xdr:rowOff>
    </xdr:to>
    <mc:AlternateContent xmlns:mc="http://schemas.openxmlformats.org/markup-compatibility/2006" xmlns:a14="http://schemas.microsoft.com/office/drawing/2010/main">
      <mc:Choice Requires="a14">
        <xdr:graphicFrame macro="">
          <xdr:nvGraphicFramePr>
            <xdr:cNvPr id="2" name="ESTADO &#10;Revisión CPDS">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ESTADO &#10;Revisión CPDS"/>
            </a:graphicData>
          </a:graphic>
        </xdr:graphicFrame>
      </mc:Choice>
      <mc:Fallback xmlns="">
        <xdr:sp macro="" textlink="">
          <xdr:nvSpPr>
            <xdr:cNvPr id="0" name=""/>
            <xdr:cNvSpPr>
              <a:spLocks noTextEdit="1"/>
            </xdr:cNvSpPr>
          </xdr:nvSpPr>
          <xdr:spPr>
            <a:xfrm>
              <a:off x="6667500" y="0"/>
              <a:ext cx="1828800" cy="2381250"/>
            </a:xfrm>
            <a:prstGeom prst="rect">
              <a:avLst/>
            </a:prstGeom>
            <a:solidFill>
              <a:prstClr val="white"/>
            </a:solidFill>
            <a:ln w="1">
              <a:solidFill>
                <a:prstClr val="green"/>
              </a:solidFill>
            </a:ln>
          </xdr:spPr>
          <xdr:txBody>
            <a:bodyPr vertOverflow="clip" horzOverflow="clip"/>
            <a:lstStyle/>
            <a:p>
              <a:r>
                <a:rPr lang="es-EC"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3251200</xdr:colOff>
      <xdr:row>35</xdr:row>
      <xdr:rowOff>139700</xdr:rowOff>
    </xdr:from>
    <xdr:to>
      <xdr:col>17</xdr:col>
      <xdr:colOff>368300</xdr:colOff>
      <xdr:row>58</xdr:row>
      <xdr:rowOff>101600</xdr:rowOff>
    </xdr:to>
    <xdr:graphicFrame macro="">
      <xdr:nvGraphicFramePr>
        <xdr:cNvPr id="931860" name="Gráfico 1">
          <a:extLst>
            <a:ext uri="{FF2B5EF4-FFF2-40B4-BE49-F238E27FC236}">
              <a16:creationId xmlns:a16="http://schemas.microsoft.com/office/drawing/2014/main" xmlns="" id="{AFDC7736-4C76-E24A-B9FE-286EDCBB3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4254500</xdr:colOff>
      <xdr:row>61</xdr:row>
      <xdr:rowOff>25400</xdr:rowOff>
    </xdr:from>
    <xdr:to>
      <xdr:col>17</xdr:col>
      <xdr:colOff>114300</xdr:colOff>
      <xdr:row>84</xdr:row>
      <xdr:rowOff>38100</xdr:rowOff>
    </xdr:to>
    <xdr:graphicFrame macro="">
      <xdr:nvGraphicFramePr>
        <xdr:cNvPr id="932884" name="Gráfico 1">
          <a:extLst>
            <a:ext uri="{FF2B5EF4-FFF2-40B4-BE49-F238E27FC236}">
              <a16:creationId xmlns:a16="http://schemas.microsoft.com/office/drawing/2014/main" xmlns="" id="{E878D7B1-2240-414D-8D12-F47DB6C1E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564872</xdr:colOff>
      <xdr:row>2</xdr:row>
      <xdr:rowOff>155519</xdr:rowOff>
    </xdr:from>
    <xdr:to>
      <xdr:col>11</xdr:col>
      <xdr:colOff>18422</xdr:colOff>
      <xdr:row>26</xdr:row>
      <xdr:rowOff>148376</xdr:rowOff>
    </xdr:to>
    <xdr:graphicFrame macro="">
      <xdr:nvGraphicFramePr>
        <xdr:cNvPr id="2" name="Gráfico 1">
          <a:extLst>
            <a:ext uri="{FF2B5EF4-FFF2-40B4-BE49-F238E27FC236}">
              <a16:creationId xmlns:a16="http://schemas.microsoft.com/office/drawing/2014/main" xmlns=""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uis.pazmino" refreshedDate="43336.41517847222" createdVersion="6" refreshedVersion="6" minRefreshableVersion="3" recordCount="563">
  <cacheSource type="worksheet">
    <worksheetSource ref="A6:AB650" sheet="CONSOLIDADO"/>
  </cacheSource>
  <cacheFields count="28">
    <cacheField name="# de Registros" numFmtId="0">
      <sharedItems containsSemiMixedTypes="0" containsString="0" containsNumber="1" containsInteger="1" minValue="1" maxValue="563"/>
    </cacheField>
    <cacheField name="Fecha de aprobación del Informe" numFmtId="0">
      <sharedItems containsSemiMixedTypes="0" containsNonDate="0" containsDate="1" containsString="0" minDate="2010-02-04T00:00:00" maxDate="2018-06-27T00:00:00"/>
    </cacheField>
    <cacheField name="Número de Informe" numFmtId="0">
      <sharedItems count="50">
        <s v="ST-AI-053-2009"/>
        <s v="ST-AI-052-2009"/>
        <s v="DGAI-SNT-0001-2010"/>
        <s v="DGAI-SNT-0004-2010"/>
        <s v="DGAI-SNT-0001-2011"/>
        <s v="ST-AI-064-2011"/>
        <s v="DGAI-SNT-0003-2011"/>
        <s v="DGAI-SNT-0006-2011"/>
        <s v="ST-AI-068-2012"/>
        <s v="ST-AI-0070-2013"/>
        <s v="DGAI-2013-007"/>
        <s v="DAAC-0099-2014"/>
        <s v="DAAC-0079-2013_x000a__x000a__x000a_"/>
        <s v="ST-AI-0072-2013 _x000a_(DAI-AI-0044-2015)"/>
        <s v="DGAI-001-2013  "/>
        <s v="ST-AI-051-2009"/>
        <s v="ST-AI-058-2010"/>
        <s v="ST-AI-060-2010"/>
        <s v="ST-AI-063-2011"/>
        <s v="11936-4-2013 "/>
        <s v="11936-1-2013 _x000a_(DAI-AI-0281-2015)"/>
        <s v="11936-1-2014_x000a_(DAI-AI-0301-2016)"/>
        <s v="11936-3-2013_x000a_(DAI-AI-0379-2015)"/>
        <s v="11936-2-2014_x000a__x000a_(DAI-AI-0420-2015)"/>
        <s v="11936-2-2013   _x000a_(DAI-AI-0293-2016)"/>
        <s v="11936-3-2015_x000a_(DAI-AI-0296-2016)"/>
        <s v="11936-4-2014  (DAI-AI-0613-2016) CPqD"/>
        <s v="0004-ARCOTEL-AI-2016  (DAI-AI-0066-2017)"/>
        <s v="DAI-AI-0227-2015  (DGAI-0003-2012)_x000a__x000a_"/>
        <s v="DAPyA-0040-2015"/>
        <s v="DAAC-0288-2015"/>
        <s v="DAI-AI-0076-2016  (12747-1-2015)"/>
        <s v="DAI-AI-0070-2016 (12747-3-2014)"/>
        <s v="DAI-AI-0078-2016 (DGAI-12747-1-2014)"/>
        <s v="DAI-AI-0080-2016  (12747-2-2015)"/>
        <s v="DAI-AI-0128-2016  (12747-4-2014) "/>
        <s v="DAI-AI-0876-2016 (0001-ARCOTEL-AI-2016)"/>
        <s v="DAI-AI-0878-2016 (32016-2-2015)"/>
        <s v="DAI-AI-0917-2016  (0002-ARCOTEL-AI-2016) "/>
        <s v="DAI-AI-0954-2016  (32016-1-2015)"/>
        <s v="DAI-AI-1181-2016  (0003-ARCOTEL-AI-2016)"/>
        <s v="DAI-AI-0284-2017"/>
        <s v="DAI-AI-0364-2017"/>
        <s v="DNAI-AI-0143-2018"/>
        <s v="DNAI-AI-0197-2018"/>
        <s v="DNA4-0025-2018"/>
        <s v="DNA4-0030-2018"/>
        <s v="DNAI-AI-0454-2018"/>
        <s v=" DNA4-0032-2018"/>
        <s v=" DNA4-0033-2018"/>
      </sharedItems>
    </cacheField>
    <cacheField name="Motivo del Informe" numFmtId="0">
      <sharedItems longText="1"/>
    </cacheField>
    <cacheField name="Número Recomendación_x000a_" numFmtId="0">
      <sharedItems containsSemiMixedTypes="0" containsString="0" containsNumber="1" containsInteger="1" minValue="1" maxValue="22" count="22">
        <n v="6"/>
        <n v="7"/>
        <n v="13"/>
        <n v="4"/>
        <n v="2"/>
        <n v="1"/>
        <n v="3"/>
        <n v="10"/>
        <n v="11"/>
        <n v="14"/>
        <n v="9"/>
        <n v="5"/>
        <n v="20"/>
        <n v="8"/>
        <n v="18"/>
        <n v="16"/>
        <n v="12"/>
        <n v="15"/>
        <n v="17"/>
        <n v="19"/>
        <n v="21"/>
        <n v="22"/>
      </sharedItems>
    </cacheField>
    <cacheField name="Descripción  Recomendación" numFmtId="0">
      <sharedItems longText="1"/>
    </cacheField>
    <cacheField name="Pág. Inf." numFmtId="0">
      <sharedItems containsString="0" containsBlank="1" containsNumber="1" containsInteger="1" minValue="6" maxValue="123"/>
    </cacheField>
    <cacheField name="Oficio de aprobación_x000a_N°" numFmtId="0">
      <sharedItems containsBlank="1"/>
    </cacheField>
    <cacheField name="Oficio de aprobación_x000a_Fecha" numFmtId="0">
      <sharedItems containsNonDate="0" containsString="0" containsBlank="1"/>
    </cacheField>
    <cacheField name="Recomendación_x000a_Permanente" numFmtId="0">
      <sharedItems containsBlank="1" count="2">
        <m/>
        <s v="x"/>
      </sharedItems>
    </cacheField>
    <cacheField name="Recomendación Eventual" numFmtId="0">
      <sharedItems containsBlank="1"/>
    </cacheField>
    <cacheField name="COORDINACIÓN" numFmtId="15">
      <sharedItems count="8">
        <s v="CJUR"/>
        <s v="CAFI"/>
        <s v="CPGE"/>
        <s v="DEAR"/>
        <s v="CREG"/>
        <s v="CCON"/>
        <s v="ZONALES"/>
        <s v="CTHB"/>
      </sharedItems>
    </cacheField>
    <cacheField name="SIGLAS_x000a_RESPONSABLE" numFmtId="0">
      <sharedItems count="38">
        <s v="CJUR"/>
        <s v="CADF"/>
        <s v="CPDP"/>
        <s v="CPDS"/>
        <s v="DEDA"/>
        <s v="CPDT"/>
        <s v="CADA"/>
        <s v="CADT"/>
        <s v="CAFI"/>
        <s v="CRDE"/>
        <s v="DEAR"/>
        <s v="CCON"/>
        <s v="CCDS"/>
        <s v="CPGE"/>
        <s v="CREG"/>
        <s v="DECS"/>
        <s v="CZO6"/>
        <s v="CZO3"/>
        <s v="CJDA"/>
        <s v="CZO5"/>
        <s v="CRDS"/>
        <s v="CZO2"/>
        <s v="CCDH"/>
        <s v="CJDP"/>
        <s v="CZO4"/>
        <s v="CZ5G"/>
        <s v="DEAC"/>
        <s v="CTDG"/>
        <s v="CCDE"/>
        <s v="CCDR"/>
        <s v="CRDM"/>
        <s v="CJDI"/>
        <s v="CTHB"/>
        <s v="CTDE"/>
        <s v="CTDS"/>
        <s v="CTRP"/>
        <s v="CORDICOM"/>
        <s v="DIR"/>
      </sharedItems>
    </cacheField>
    <cacheField name="RESPONSABLE" numFmtId="0">
      <sharedItems longText="1"/>
    </cacheField>
    <cacheField name="Responsable del cumplimiento en el Informe" numFmtId="0">
      <sharedItems containsBlank="1" longText="1"/>
    </cacheField>
    <cacheField name="Cumplimiento_x000a_Si" numFmtId="0">
      <sharedItems containsBlank="1"/>
    </cacheField>
    <cacheField name="Cumplimiento_x000a_No" numFmtId="0">
      <sharedItems containsBlank="1"/>
    </cacheField>
    <cacheField name="No _x000a_aplicable" numFmtId="0">
      <sharedItems containsBlank="1"/>
    </cacheField>
    <cacheField name="No _x000a_Competencia" numFmtId="0">
      <sharedItems containsBlank="1" longText="1"/>
    </cacheField>
    <cacheField name="Documentos que fundamenten  el cumplimiento, no aplicabilidad o no competencia de la Recomendación" numFmtId="0">
      <sharedItems containsBlank="1" longText="1"/>
    </cacheField>
    <cacheField name="Observaciones" numFmtId="0">
      <sharedItems containsBlank="1" longText="1"/>
    </cacheField>
    <cacheField name="INSTITUCION" numFmtId="0">
      <sharedItems containsBlank="1" count="4">
        <s v="Ex SUPERTEL"/>
        <s v="Ex  SENATEL"/>
        <s v="ARCOTEL"/>
        <m/>
      </sharedItems>
    </cacheField>
    <cacheField name="ESTADO _x000a_Revisión CPDS" numFmtId="0">
      <sharedItems count="3">
        <s v="En proceso de cumplimiento"/>
        <s v="Cumplida (validada CPDS)"/>
        <s v="Registrada"/>
      </sharedItems>
    </cacheField>
    <cacheField name="Evidencia de cumplimiento requerida" numFmtId="0">
      <sharedItems longText="1"/>
    </cacheField>
    <cacheField name="Evidencias de cumplimiento presentadas para dar cumplimiento a la Recomendación" numFmtId="0">
      <sharedItems containsBlank="1" count="430" longText="1">
        <s v="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 el cual no ha sido resuelto por el Tribunal hasta la presente fecha._x000a__x000a_Memorando ARCOTEL-CJUR-2018-0471-M de 16 de julio de 2018:_x000a_1.- ARCOTEL-CJDP-2018-0310-M de 17/ABR/2018_x000a_2.- Plan elaborado_x000a_1.- La CJDP presenta informe sobre el juicio 17505-23338; se encuentra en espera del auto correspondiente para admitir o no la acción extraordinaria de protección presentada._x000a_2.- En espera que la Corte Constitucional responda en escrito presentado"/>
        <s v="De acuerdo a este Informe ST-AI-0064-2011 aprobado el 22 de septiembre de 2011,  la Recomendación 7 del Informe ST-AI-053-2009 se encontraba a esa fecha en proceso de cumplimiento._x000a__x000a__x000a__x000a_"/>
        <s v="Ex SUPERTEL_x000a_RESOLUCIONES EX SUPERTEL:  ST-2015-0073 de 09 de febrero de 2015_x000a_Anexo 1 MANUAL DE PROCEDIMIENTOS PARA GESTIONAR LA COMUNICACIÓN Y LA IMAGEN INSTITUCIONAL (CÓDIGO D0.5.DIC.01 Fecha de vigencia 06-feb-2015 Versión 3.0)_x000a__x000a_ARCOTEL_x000a_RESOLUCIÓN ARCOTEL-2015-R-0027 de 19 de marzo de 2015_x000a_MANUAL DE IMAGEN INSTITUCIONAL"/>
        <s v="En el numeral 6  del Estatuto Orgánico de Gestión Organizacional por Procesos de la Agencia de Regulación y Control de las Telecomunicaciones - ARCOTEL  (Resolución N° 04-03-ARCOTEL-2017 de 10 de mayo de 2017 - Registro Oficial N° 13 - Edición Especial  de 14 de junio de 2017) se señalan los productos y servicios de la Gestión de Planificación e Inversión y se determina la emisión de Informes sobre cambios o ajustes a la planificación y presupuesto institucional._x000a__x000a_Mediante Memorando ARCOTEL-CPGE-2018-0068-M de 30 de enero de 2018 se presentó a la Máxima Autoridad el Informe de Gestión y Resultados de la Planificación Institucional 2017"/>
        <s v="Memorando DGAF-2014-0021-M de 29 de enero de 2014_x000a_Memorando DGAF-2013-0638-M de 25 de noviembre de 2013_x000a__x000a__x000a_"/>
        <s v="Esta recomendación se considera no aplicable por extemporánea corresponde a hechos sucedidos en el año 2009. Decreto Ejecutivo 8 de 13-08-2009_x000a__x000a_"/>
        <s v="Debido a que el ex Consejo Nacional de Radiodifusión y Televisión jurídicamente se suprimió con el Decreto Ejecutivo 8 del 13 de Agosto del 2009 (con el cual se crea el MINTEL),  esta recomendación se considera extemporánea._x000a__x000a_"/>
        <s v="Debido a que el ex Consejo Nacional de Radiodifusión y Televisión jurídicamente se suprimió con el Decreto Ejecutivo 8 del 13 de Agosto del 2009 (con el cual se crea el MINTEL),  esta recomendación se considera extemporánea._x000a__x000a__x000a__x000a_"/>
        <s v="Esta recomendación se considera no aplicable por extemporánea corresponde a hechos sucedidos en el año 2009. _x000a_Decreto Ejecutivo # 8 de 13-08-2009:  Se crea MINTEL y se elimina CONARTEL _x000a__x000a_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
        <s v="Esta recomendación se considera no aplicable por extemporánea corresponde a hechos sucedidos en el año 2009. _x000a_Decreto Ejecutivo # 8 de 13-08-2009:  Se crea MINTEL y se elimina CONARTEL _x000a__x000a_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Memorando ARCOTEL-CAFI-2018-0511-M de 16 de julio de 2018 _x000a__x000a_"/>
        <s v="Decreto Ejecutivo # 8 de 13-08-2009_x000a_Se elimina el CONARTEL y se crea el MINTEL._x000a__x000a_Esta recomendación se considera no aplicable por extemporánea corresponde a hechos sucedidos en el año 2009. _x000a__x000a_"/>
        <s v="Esta recomendación se considera no aplicable por extemporánea corresponde a hechos sucedidos en el año 2009. _x000a__x000a_Decreto Ejecutivo # 8 de 13-08-2009_x000a_Se elimina el CONARTEL y se crea el MINTEL _x000a__x000a__x000a_El funcionario responsable de la custodia de los bienes de la Ex SENATE y Ex CONARTEL, remite el acta de conciliación de activos fijos y bienes sujetos a control administrativo de la SENATEL por el período del 1 de enero al 31 de diciembre de 2011._x000a_"/>
        <s v="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
        <s v="Instructivo para la administración central y desconcentrada para el uso, manejo y custodia de los bienes de larga duración, bienes de control administrativo y transporte de la Agencia de Regulación y Control de las Telecomunicaciones - ARCOTEL  del 28 de marzo de 2017  (Instructivo aprobado con firma del Coordinador General Administrativo Financiero)_x000a__x000a_En el citado instructivo se prevé las funciones de cada uno de los participantes en la gestión de bienes. "/>
        <s v="El Director Ejecutivo dispone el cumplimiento de la recomendación a la Coordinación General Administrativa Financiera y General Jurídica_x000a__x000a_Memorando ARCOTEL-CJUR-2018-0471-M de 16 de julio de 2018:_x000a_ARCOTEL-CJUR-2018-0202-M de 22/MAR/2018_x000a_CJUR, solicita retirar de la matriz de recomendaciones las que no son de competencia de la Coordinación General Jurídica _x000a_FINALIZADO_x000a_"/>
        <s v="El Director Ejecutivo dispone el cumplimiento de la recomendación a la Coordinación General Administrativa Financiera y General Jurídica_x000a_"/>
        <s v="El Consejo Nacional de Telecomunicaciones mediante Resolución RTV-757-21-CONATEL-2011 de 20 de octubre de 2011, resuelve modificar los artículos 31 y 41 del Reglamento de Radiocomunicaciones_x000a__x000a_CRDE: De conformidad con los antecedentes que ya han sido expuestos anteriormente, se puede evidenciar que la recomendación orientada al cambio de documentos por dispositivos, tal como fue emitida en su momento, fue cumplida con Resolución RTV-757-21-CONATEL-2011._x000a__x000a_Mediante Memorando ARCOTEL-CREG-2018-0338-M de 17 de julio de 2018 se remite el Anexo 3 que contiene los Planes de Acción para el cumplimiento de las Recomendaciones de CREG, CRDE, CRDM y CRDS. _x000a__x000a_"/>
        <s v="Con Memorando ARCOTEL-DTH-2015-1000-M de 04 de diciembre de 2015 se señala:   _x000a_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_x000a_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_x000a__x000a_Resolución SNT-2012-0081 de 25-02-2012:  Manual de Procesos de la Secretaría Nacional de Telecomunicaciones_x000a__x000a_Estatuto Orgánico de Gestión Organizacional por Procesos de la Agencia de Regulación y Control de las Telecomunicaciones, expedido mediante Resolución N° 04-03-ARCOTEL-2017 de 10 de mayo de 2017 (Registro Oficial N° 13 - Edición Especial de 14 de junio de 2017)"/>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_x000a__x000a_"/>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
        <s v="Código de Ética  SUPERTEL _x000a_Resolución SNT-2013-0363 de 11 de diciembre de 2013"/>
        <s v="Código de Ética  SUPERTEL _x000a_Resolución SNT-2013-0363 de 11 de diciembre de 2013_x000a__x000a_Memorando ARCOTEL-CAFI-2018-0511-M de 16 de julio de 2018 "/>
        <s v="Manual de procedimientos para administrar equipos de control técnico expedido con  Resolución N°ST-2014-00162 del 29 de mayo del 2014._x000a__x000a_Estatuto Orgánico de Gestión Organizacional por Procesos de la Agencia de Regulación y Control de las Telecomunicaciones - ARCOTEL  (Resolución N° 04-03-ARCOTEL-2017 de 10 de mayo de 2017 - Registro Oficial N° 13 - Edición Especial  de 14 de junio de 2017)   Numeral 2.2.1_x000a__x000a__x000a_"/>
        <s v="Recomendación dirigida a ex SUPERTEL_x000a_Acta de Entrega Recepción única y definitiva del Contrato PRG-2013-001 correspondiente a la Consultoría contratada por la SUPERTEL a la Fundación CPqD para “Diseñar e implementar un Sistema de Mejoramiento Continuo para cimentar la gestión de Calidad Total en la SUPERTEL&quot;_x000a__x000a_Actualmente los riesgos se administran a través de la herramienta de Gestión Por Resultados GPR_x000a_"/>
        <s v="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s v="La recomendación no es aplicable a la presente fecha._x000a__x000a_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_x000a__x000a_"/>
        <s v="Recomendación dirigida a ex SENATEL y ex CONATEL_x000a__x000a_Con Resolución SNT-2013-0373  de 19 de diciembre de 2013, se expide la Política de Comunicación Interna de la SENATEL y del CONATEL._x000a__x000a_"/>
        <s v="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Delegado CPGE:  (Efrén Díaz -correo electrónico de 18-09-2017)_x000a__x000a__x000a_"/>
        <s v="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Delegado CPDS:  (Efrén Díaz -correo electrónico de 18-09-2017)_x000a__x000a_"/>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En el mencionado Instructivo está prevista las constataciones  físicas anuales de los bienes y la elaboración de las respectivas Actas  (de acuerdo a lo previsto en el artículo 26 del referido Instructivo)_x000a_"/>
        <s v="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_x000a__x000a_Mediante Memorando ARCOTEL-CREG-2018-0338-M de 17 de julio de 2018 se da  respuesta al Memorando ARCOTEL-CPGE-2018-0255-M de 06 de julio de 2018 y se remite el Anexo 3 que contiene los Planes de Acción para el cumplimiento de las Recomendaciones de CREG, CRDE, CRDM y CRDS. Además, con respecto a la Recomendación 3 del Informe DAAC-0079-2013, en el Memorando ARCOTEL-CREG-2018-0338-M se señala que se ha entregado lo requerido por la Dirección Ejecutiva como parte del proceso, por lo cual no es competencia de la CREG."/>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Mediante Memorando ARCOTEL-CADF-2018-1093-M de 24 de julio de 2018 se da respuesta al Memorando ARCOTEL-CPGE-2018-0258-M de 06 de julio de 2018 y se remite el Anexo 3 que contiene el respectivo Plan de Acción de la Dirección Financiera."/>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_x000a_"/>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Mediante Memorando ARCOTEL-DECS-2018-0186-M de 12 de julio de 2018 con el cual se da respuesta al Memorando ARCOTEL-CPGE-2018-0251-M de 06 de julio de 2018, el Responsable de la Unidad de Comunicación Social, en relación a la Recomendación 11 del Informe ST-AI-0072-2013 (DAI-AI-0044-2015) manifiesta: “…considero que la Unidad de Comunicación Social (ex Dirección de Comunicación), ha ejecutado las acciones necesarias para cumplir con la Recomendación inserta en el Informe ST-AI-0072-2013 (DAI-AI-0044-2015), según se informó oportunamente con memorando Nro. ARCOTEL-DIC-2016-0039-M de 13 de febrero de 2016”._x000a__x000a__x000a__x000a_"/>
        <s v="Dentro de las funciones de la Dirección Administrativa establecidas en el  Estatuto de Gestión Organizacional  por Procesos  de la ARCOTEL no se establece la gestión de partidas presupuestarias y cuentas contables,  correspondiendo esta responsabilidad a la Dirección Financiera. _x000a_"/>
        <s v="NO APLICA_x000a_SE UTILIZA EL SISTEMA DE ADMINISTRACIÓN FINANCIERA E-SIGEF, EL MISMO QUE CONVALIDA PRESUPUESTO VS CONTABILIDAD_x000a__x000a__x000a__x000a_"/>
        <s v="En el Estatuto Orgánico de Gestión Organizacional por Procesos, en el número 1.3.2.1.2. Gestión Administrativa, ii Gestión de Bienes y Transportes en el número 2 se establece la obligatoriedad de presentar informes trimestrales respecto al cumplimiento de la gestión de bienes.  _x000a_Adicionalmente se establece en el número cuatro, la planificación anual del mantenimiento preventivo y correctivo de los bienes muebles e inmuebles. _x000a__x000a_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
        <s v="Competencia de la Dirección Administrativa"/>
        <s v="Mediante Memorando ARCOTEL-CADA-2017-0418-M de 03 de mayo de 2017, se emite el informe trimestral, en el mismo consta el detalle de la utilización de pasajes aéreos._x000a__x000a_En el Estatuto Orgánico de Gestión Organizacional por Procesos, en el número 1.3.2.1.2. Gestión administrativa, ii Gestión de Bienes y Transportes en el número 10 se establece la obligatoriedad de presentar informes mensuales de la gestión de pasajes aéreos.  _x000a_Al constar en el Estatuto de Gestión Organizacional por Procesos de la Arcotel, la disposición de presentar informes mensuales, se ha cumplido con la recomendación de auditoría._x000a__x000a_"/>
        <s v="Con el memorando ARCOTEL-CADA-2017-0112-M de 30 de enero de 2017,  el responsable de pasajes aéreos remite la información para la cumplimiento de la recomendación de auditoría. _x000a__x000a__x000a_"/>
        <s v="Competencia de DIRECCIÓN ADMINISTRATIVA_x000a__x000a_Con el memorando ARCOTEL-CADA-2017-0112-M de 30 de enero de 2017,  el responsable de pasajes aéreos remite la información para la cumplimiento de la recomendación de auditoría. _x000a__x000a__x000a__x000a__x000a__x000a_"/>
        <s v="Informes archivados en los expedientes de personal._x000a__x000a_CADT: Se entrega documentación de cinco (5) servidores que se encuentran vinculados en la institución en comisión de servicios de otras instituciones._x000a__x000a_Memorando ARCOTEL-CAFI-2018-0511-M de 16 de julio de 2018 _x000a__x000a_"/>
        <s v="De acuerdo al Informe ST-AI-0064-2011 aprobado el 22 de septiembre de 2011, relacionado con el Examen Especial al Seguimiento de Recomendaciones, se determina que la Recomendación 8 del Informe ST-AI-052-2009 (página 12) está cumplida._x000a__x000a__x000a__x000a_"/>
        <s v="En el primer trimestre del año 2018 no ha sido necesario actualizar el Manual de Marca de la ARCOTEL, en su conjunto._x000a__x000a_Mediante correo electrónico de 15 de septiembre de 2017 se informó al Ing. Pablo Yánez lo siguiente: mediante Resolución No. ARCOTEL-2015-r-000027 de 19 de marzo de 2015, se expidió el &quot;MANUAL DE MARCA&quot; de la ARCOTEL._x000a_Mediante memorando No. ARCOTEL-DECS-2017-0327-M de 27 de noviembre de 2017 se informó la actualización en la imagen institucional_x000a__x000a_"/>
        <s v="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_x000a_Memorando ARCOTEL-CZO6-2018-1883-M de 20 de julio de 2018_x000a__x000a_"/>
        <s v="Se anexan cur de pagos con formularios de ago a dic 2016_x000a_Se adjunta los comprobantes de pagos  combustible de los meses de enero a abril 2017_x000a_Se adjunta los comprobantes de pagos  combustible de los meses de mayo - agosto  2017_x000a_Se adjunta los comprobantes de pagos  combustible de los meses de septiembre - diciembre  2017_x000a_Se adjunta los comprobantes de pagos  combustible de los meses de enero a marzo 2018_x000a__x000a_Memorando ARCOTEL-CZO3-2018-1620-M de 20 de julio de 2018:_x000a_Se adjunta los comprobantes de pagos  combustible de los meses de abril  a junio 2018_x000a_"/>
        <s v="DFA-- DIRECTOR NACIONAL$$02/27/2015 16:10:59$$Se notificó y se dispuso el seguimiento, _x000a_Se adjunta cuadro en Excel  de deducibles siniestros cortados a enero de 2015####_x000a__x000a__x000a__x000a__x000a__x000a__x000a_"/>
        <s v="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_x000a_"/>
        <s v="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_x000a_                                                                                                            _x000a_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Memorando ARCOTEL-CJUR-2018-0471-M de 16 de julio de 2018:_x000a_1.- ARCOTEL-CJDP-2018-0310-M de 17/ABR/2018_x000a_2.- Plan elaborado_x000a_1.- La CJDP presenta informe sobre el juicio 17505-23338; se encuentra en espera del auto correspondiente para admitir o no la acción extraordinaria de protección presentada._x000a_2.- En espera que la Corte Constitucional responda en escrito presentado_x000a__x000a__x000a__x000a_"/>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_x000a__x000a_"/>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emorando ARCOTEL-CJUR-2018-0471-M de 16 de julio de 2018:_x000a_ARCOTEL-CJUR-2018-0202-M de 22/MAR/2018_x000a_CJUR, solicita retirar de la matriz de recomendaciones las que no son de competencia de la Coordinación General Jurídica _x000a_FINALIZADO_x000a__x000a__x000a__x000a_"/>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emorando ARCOTEL-CAFI-2018-0511-M de 16 de julio de 2018 _x000a__x000a__x000a__x000a_"/>
        <s v="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Memorando ARCOTEL-CJUR-2018-0471-M de 16 de julio de 2018:_x000a_ARCOTEL-CJUR-2018-0202-M de 22/MAR/2018_x000a_CJUR, solicita retirar de la matriz de recomendaciones las que no son de competencia de la Coordinación General Jurídica _x000a_FINALIZADO_x000a__x000a_"/>
        <s v="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Memorando ARCOTEL-CZO5-2018-1240-M de 20 de julio de 2018 _x000a__x000a_"/>
        <s v="Memorando ARCOTEL-DE-2015-0079-M de 21 de octubre de 2015_x000a__x000a_Memorando ARCOTEL-CAF-2015-0141-M de 29 de octubre de 2015_x000a__x000a_Memorando ARCOTEL-CAF-2015-0151-M de 25 de noviembre de 2015"/>
        <s v="CADT: Documentación entregada:_x000a_Contrato Civil PRG-003-2013 de 9 de enero de 2013_x000a_Contrato de Servicios Ocasionales Nro. DTH-2013-305 de 10 de junio de 2013_x000a_Contrato de Servicios Ocasionales Nro. DTH-2015-045 de 9 de enero de 2015_x000a__x000a_Con Memorando ARCOTEL-CAFI-2018-0227-M de 28 de marzo de 2018 se remite reporte de cumplimiento de Recomendaciones de CGE_x000a__x000a_Memorando ARCOTEL-CAFI-2018-0511-M de 16 de julio de 2018 "/>
        <s v="Memorando ARCOTEL-DE-2015-0079-M de 21 de octubre de 2015_x000a__x000a_Memorando ARCOTEL-CAF-2015-0141-M de 29 de octubre de 2015_x000a__x000a_Memorando ARCOTEL-CAF-2015-0151-M de 25 de noviembre de2015"/>
        <s v="CADT: La Dirección de Talento Humano cumple con la Normativa y las directrices del Ministerio del Trabajo, previo a la firma de contratos de servicios ocasionales y civiles de servicios profesionales._x000a_Con Memorando ARCOTEL-CAFI-2018-0227-M de 28 de marzo de 2018 se remite reporte de cumplimiento de Recomendaciones de CGE_x000a__x000a_Memorando ARCOTEL-CAFI-2018-0511-M de 16 de julio de 2018 "/>
        <s v="La recomendación no es aplicable, debido a que  la extinta SUPERTEL no volvió a contratar a profesionales para la elaboración de normativa institucional._x000a__x000a_CADT: No se ha vuelto a contratar servicios profesionales para el desarrollo de trabajos referentes a normativa institucional, por lo que ya no es aplicable esta recomendación._x000a__x000a_Con Memorando ARCOTEL-CAFI-2018-0227-M de 28 de marzo de 2018 se remite reporte de cumplimiento de Recomendaciones de CGE_x000a__x000a_Memorando ARCOTEL-CAFI-2018-0511-M de 16 de julio de 2018 "/>
        <s v="Memorando ARCOTEL-DE-2015-0080-M de 21 de octubre de 2015_x000a__x000a_Memorando ARCOTEL-CAF-2015-0141-M de 29 de octubre de 2015_x000a__x000a_Memorando ARCOTEL-DTH-2015-0935-M de 12 de noviembre de 2015_x000a__x000a_Memorando ARCOTEL-DE-2015-0079-M de 21 de octubre de 2015_x000a__x000a_Memorando ARCOTEL-CAF-2015-0151-M de 25 de noviembre de 2015"/>
        <s v="CADT: La Institución mantiene dos personas extranjeras con contratos de servicios ocasionales._x000a_Documentación entregada:_x000a_Autorización del Ministerio del Trabajo_x000a_Contrato de Servicios Ocasionales_x000a__x000a_La Arcotel realizó dos contrataciones de profesionales extranjeros observando las disposiciones que rigen para su contratación. Se adjunta documentación pertinente relacionada con la contratación de los Sres.:_x000a_Figuera de Jesús Jonathan (Venezolano)_x000a_Lopera Santamaría Gladys Leticia (Venezolana)_x000a__x000a_Con Memorando ARCOTEL-CAFI-2018-0227-M de 28 de marzo de 2018 se remite reporte de cumplimiento de Recomendaciones de CGE_x000a__x000a_Memorando ARCOTEL-CAFI-2018-0511-M de 16 de julio de 2018 "/>
        <s v="Memorando ARCOTEL-DE-2015-0064-M  de 22 de septiembre de 2015_x000a__x000a_Memorando ARCOTEL-DFN-2015-1183-M de 31 de diciembre de 2015_x000a__x000a_Memorando ARCOTEL-DFN-2016-0741-M de 31 de mayo de 2016"/>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0-M de 02 de abril de 2018 se remite el reporte de cumplimiento de Recomendaciones de CGE_x000a_(Con Memorando ARCOTEL-CAFI-2018-0249-M de 03 de abril de 2018 se señala que remitió Reporte mediante ARCOTEL-CAFI-2018-0240-M)_x000a__x000a_"/>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
        <s v="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7-M de 03 de abril de 2018 la  CADA remite el reporte de cumplimiento de Recomendaciones de CGE"/>
        <s v="Memorando ARCOTEL-DAM-2016-0166-M de 12 de febrero de 2016_x000a__x000a_Memorando ARCOTEL-DCE-2015-0605-M de  28 de diciembre de 2015"/>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Instructivo para la administración de bienes se establece el tratamiento a los bienes técnicos. Con lo que se cumpliría la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quot;Instructivo para la Administración central y desconcentrada para el uso, manejo y custodia de los bienes de larga duración, bienes de control administrativo y transporte de la Agencia de Regulación y Control de las Telecomunicaciones”,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n el Instructivo para la administración de bienes se establece el tratamiento a los bienes técnicos. Con lo que se cumpliría la recomendación. _x000a__x000a_Con Memorando ARCOTEL-CAFI-2018-0247-M de 03 de abril de 2018 la  CADA remite el reporte de cumplimiento de Recomendaciones de CGE"/>
        <s v="En el Instructivo elaborado por la CADA y aprobado por la CADF, para la administración de bienes establece el tratamiento a los equipos de control técnico.  _x000a__x000a_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quot;Instructivo para la Administración central y desconcentrada para el uso, manejo y custodia de los bienes de larga duración, bienes de control administrativo y transporte de la Agencia de Regulación y Control de las Telecomunicaciones”,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_x000a__x000a_Memorando ARCOTEL-CPDP-2018-0125-M de 12 de julio de 2018_x000a_Julio 12: Conforme directrices de CPDS se remite a CPGE Plan de Acción a fin de dar cumplimiento de esta Recomendación."/>
        <s v="LAS MISMAS OBSERVACIONES QUE EN MESES ANTERIORES A EXCEPCIÓN DE LA FINAL:_x000a_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_x000a__x000a_SE MANTIENE EN LOS MESES DE ENERO Y FEBRERO DE 2017_x000a__x000a_AL 20 DE JUNIO DE 2017:_x000a_SE HAN MANTENIDO EN LOS MESES DE MARZO, ABRIL, MAYO Y JUNIO DE 2017_x000a__x000a_AL 18 DE SEPTIEMBRE DE 2017:_x000a_SE HAN MANTENIDO EN LOS MESES DE JUNIO, JULIO, AGOSTO Y SEPTIEMBRE DE 2017_x000a__x000a_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_x000a__x000a_AL 23 DE MARZO DE 2018:_x000a_SE MANTIENE EN EL CUARTO TRIMESTRE DEL 2017_x000a__x000a_Con Memorando ARCOTEL-CRDS-2018-0027- M de 23 de marzo de 2018 se remite el reporte de cumplimiento de las Recomendaciones de la CGE_x000a__x000a_AL 10 DE JULIO DE 2018:_x000a_-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_x000a__x000a_Mediante Memorando ARCOTEL-CREG-2018-0338-M de 17 de julio de 2018 se remite el Anexo 3 que contiene los Planes de Acción para el cumplimiento de las Recomendaciones de CREG, CRDE, CRDM y CRDS. "/>
        <s v="Memorando  ARCOTEL-DE-2015-0106-M de 30 de diciembre de 2015_x000a__x000a_Memorando ARCOTEL-DE-2016-0004-M de 28 de enero de 2016_x000a__x000a_Oficio ARCOTEL-DEAR-2016-0236-OF de 24 de noviembre de 2016_x000a_"/>
        <s v="Con  la expedición de la Ley Orgánica de Telecomunicaciones, el personal de la extinta Superintendencia de Telecomunicaciones, el Consejo Nacional de Telecomunicaciones y la Secretaría Nacional de Telecomunicaciones pasaron a conformar la ARCOTEL, y este Organismo Técnico de Regulación y Control en cumplimiento a la Disposición Transitoria Séptima de la referida Ley, realizó la distribución del personal conforme la nueva estructura de la institución, así como la formación, experiencia, capacitación de los servidores y el proyecto de Manual de Descripción, Valoración y Clasificación de Puestos de la ARCOTEL, mismo que ha sido presentado al Ministerio del Trabajo para su aprob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s v="Anexo 4 del Informe DAI-AI-0284-2017: El  Proyecto de Manual de Descripción, Valoración y Clasificación de Puestos de la ARCOTEL fue remitido  al Ministerio de Trabajo para su aprob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_x000a__x000a_"/>
        <s v="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_x000a_Mediante Oficio Nr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_x000a_Cabe señalar que la CADT, se encuentra trabajando con el MDT, en la aprobación del Manual de Clasificación de Puestos, así como en la creación de puestos, a fin de planificar y ejecutar los respectivos concursos de mérito y oposición._x000a_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_x000a__x000a_Con Memorando ARCOTEL-CAFI-2018-0227-M de 28 de marzo de 2018 se remite reporte de cumplimiento de Recomendaciones de CGE_x000a__x000a_Referirse a los documentos verificadores colocados en la carpeta compartida ubicada en el Servidor Institucional _x000a__x000a_Memorando ARCOTEL-CAFI-2018-0511-M de 16 de julio de 2018 "/>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ZO2_x000a_Mediante memorando ARCOTEL-CZO2-2016-0362-M de 8 de noviembre de 2016_x000a_ _x000a_Memorando ARCOTEL-CZO2-2017-0521-M, de 16 de may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
        <s v="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_x000a_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_x000a__x000a_Memorando ARCOTEL-CZO2-2017-0521-M, de 16 de mayo de 2017 e incluye informe de seguimiento de recomendaciones de 16 de mayo de 2017._x000a__x000a_Con Memorando ARCOTEL-CZO2-2018-0347-M de 27 de marzo de 2018 se remite el reporte de cumplimiento de Recomendaciones de CGE_x000a_Memorando ARCOTEL-CZO2-2018-1051-M de 23 de julio de 2018"/>
        <s v="Dentro de las Atribuciones y responsabilidades de la Dirección Administrativa, no corresponde la elaboración del presupuesto institucional o del Plan Anual de Inversiones. Correspondiendo esa responsabilidad a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s v="Dentro de las Atribuciones y responsabilidades de la Dirección Administrativa, no corresponde la elaboración del presupuesto institucional o del Plan Anual de Inversiones. Correspondiendo esa responsabilidad a la Dirección Financiera_x000a__x000a_Se debe considerar que esta recomendación se realizó a la Ex Superintendencia de Telecomunicaciones, institución en la que el Director Financiero Administrativo Financiero era la misma persona. _x000a__x000a_Con Memorando ARCOTEL-CAFI-2018-0247-M de 03 de abril de 2018 la  CADA remite el reporte de cumplimiento de Recomendaciones de CGE"/>
        <s v="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s v="Memorando ARCOTEL-DEAR-2016-0036-M de 04 de octubre de 2016"/>
        <s v="_x000a_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7-M de 03 de abril de 2018 la  CADA remite el reporte de cumplimiento de Recomendaciones de CGE"/>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7-M de 03 de abril de 2018 la  CADA remite el reporte de cumplimiento de Recomendaciones de CGE"/>
        <s v="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CPDT notificó mediante Oficio Nro. ARCOTEL-CPDT-2018-0007-OF del 02 de febrero de 2018 que la recomendación 3 del Informe se encuentra cumplida al 100%._x000a_En dicho oficio se adjunta los evidenciables de cumplimiento y textualmente se señala:  &quot;...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quot;._x000a__x000a_Memorando ARCOTEL-CCDH-2018-0069-M de 12 de julio de 2018 _x000a__x000a_"/>
        <s v="Mediante Memo ARCOTEL-CPDT-2018-0185-M se remite reporte de cumplimiento de Recomendaciones de la CPDT correspondiente al Primer Trimestre 2018, puntualizando:_x000a_Conforme la recomendación del Informe 11936-3-2015(DAI-AI-0296-2016), la CPDT notificó mediante Oficio Nro. ARCOTEL-CPDT-2018-0007-OF del 02 de febrero de 2018 que la recomendación 3 del Informe se encuentra cumplida al 100%._x000a_En dicho oficio se adjunta los evidenciables de cumplimiento y textualmente se señala:  &quot;...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quot;._x000a__x000a_Adicionalmente Mediante Memorando Nro. ARCOTEL-CPDT-2018-0055-M se notificó a la Coordinación Técnica de Control el Cumplimiento del proyecto de Desarrollo._x000a_"/>
        <s v="Memorando ARCOTEL-DEAR-2016-0017-M de 23 de agosto de 2016_x000a__x000a_"/>
        <s v="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_x000a_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_x000a_Con Memorando ARCOTEL-CJDP-2017-0428-M de 23 de junio de 2017 se recuerda al Abg. David Carrión y Ab. José Miguel Torres efectúen las acciones, gestiones y seguimiento a fin de concretar el cumplimiento de ésta recomendación._x000a__x000a_Con Memorando ARCOTEL-CJDP-2017-0872-M de 13 de diciembre de 2017 el Director de Patrocinio y Coactivas dispone al Dr. David Manosalvas, dar cumplimiento a la recomendación del Informe DAI-AI-0301-2016.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ARCOTEL-CJDP-2017-0872-M de 13/DIC/2017_x000a_1.- Se le recuerda el cumplimiento de la Recomendación al Abg. Davil Manosalvas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CAFI-2017-0030-M de 27 de enero de 2017 mediante el cual notifica a las dirección administrativa, financiera y talento humano con el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s v="La Coordinadora Técnica de Control, puso en conocimiento las recomendaciones de la Contraloría General del Estado y de la Dirección de Auditoría Interna de la ARCOTEL, mediante el Sistema de Gestión Documental Quipux, a las Direcciones Técnicas Control (CCDS, CCDE, CCDR y CCDH), y como también al personal de CCON._x000a_Las Direcciones Técnicas que pertenecen a esta Coordinación, remiten trimestralmente las acciones, gestiones y seguimiento que realizan a las recomendaciones de Auditoría bajo su responsabilidad. 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s v="De acuerdo al Memorando ARCOTEL-DAI-2016-0019-M de 09 de agosto de 2016 se ha notificado sobre las recomendaciones del Informe 11936-1-2014  (DAI-AI-0301-2016)  con Oficio N° ARCOTEL-DAIN-2016-0013-M_x000a__x000a_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_x000a__x000a_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_x000a_Memorando ARCOTEL-CZO2-2017-0521-M, de 16 de mayo de 2017 e incluye informe de seguimiento de recomendaciones de 16 de mayo de 2017_x000a__x000a_Con Memorando ARCOTEL-CZO2-2018-0347-M de 27 de marzo de 2018 se remite el reporte de cumplimiento de Recomendaciones de CGE_x000a_Memorando ARCOTEL-CZO2-2018-1051-M de 23 de julio de 2018_x000a_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
        <s v="Con Memorando ARCOTEL-CZO4-2018-0222-M de 27 de marzo de 2018 se remite el reporte de cumplimiento de Recomendaciones de CGE                                                  _x000a__x000a_Memorando ARCOTEL-CZO4-2018-0513-M de 24 de julio de 2018 :  Memorando Nro. ARCOTEL-CZO4-2018-0503-M"/>
        <s v="Con Memorando ARCOTEL-CZO5-2018-0396-M de 21 de marzo de 2018 se remite el reporte de cumplimiento de Recomendaciones de la CGE_x000a_Memorando ARCOTEL-CZO5-2018-1240-M de 20 de julio de 2018 "/>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_x000a_Memorando ARCOTEL-CZO6-2018-1883-M de 20 de julio de 2018"/>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_x000a__x000a_Con Memorando Nro. ARCOTEL-CZ5G-2018-0136-M de 28 de marzo de 2018, se realiza el seguimiento  e insiste a los servidores involucrados de la CZ5G  en el cumplimento de las recomendaciones que constan en el Informe General del Examen Especial 11936-1-2014, DAI-AI-0301-2016_x000a__x000a_Memorando ARCOTEL-CZ5G-2018-0346-M de 20 de julio de 2018 "/>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isposición impartida en el citado memorando, se cumple con la recomendación. _x000a__x000a_Con Memorando ARCOTEL-CAFI-2018-0247-M de 03 de abril de 2018 la  CADA remite el reporte de cumplimiento de Recomendaciones de CGE"/>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Recomendación cumplida. Evidencia se constata en Memorandos emitidos por la DEAC, detallada en la Columna T de ésta matriz._x000a_"/>
        <s v="Mediante memorando ARCOTEL-CCDH-2016-0053-M, se dispone a los servidores de la Dirección Técnica de Homologación de Equipos el cumplimiento de la recomendación._x000a__x000a_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_x000a__x000a_Mediante Memorando ARCOTEL-CCDH-2017-0018-M de 26 de enero de 2017 se remite el reporte consolidado del seguimiento de las recomendaciones._x000a__x000a_Mediante memorando  ARCOTEL-CCDH-2017-0043-M de 30 de marzo de 2017 se remite a la CDPS el reporte del  primer trimestre del 2017. 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_x000a__x000a_Memorando ARCOTEL-CCDH-2018-0069-M de 12 de julio de 2018 "/>
        <s v="No se han recibido recomendaciones en este periodo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s v="Con Memorando ARCOTEL-DECS-2018-0080-M de 28 de marzo de 2018 se remite el reporte de cumplimiento de Recomendaciones de CGE"/>
        <s v="Con Memorando Nro. ARCOTEL-CCDS-2016-0131-M, se designaron los responsables de los procesos de seguimiento de AIN y por correo electrónico se socializó el tema con los funcionarios de la CCDS_x000a__x000a_Con Memorando ARCOTEL-CCDS-2018-0255-M de 04 de abril de 2018 se remite el reporte de cumplimiento de Recomendaciones de CGE_x000a__x000a_Memorando ARCOTEL-CCDS-2018-0398-M de 20 de julio de 2018 : Con Memorando ARCOTEL-CCDS-2018-0351-M de 4 de julio de 2018, se reitera la designación de los Ings. Marlon J. Cartagena y Cristian Arce como responsables de este proceso "/>
        <s v="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_x000a__x000a_Con Memorando  ARCOTEL-CCDE-2018-0235-M de 05 de abril de 2018 se remite reporte de cumplimiento de Recomendaciones de CGE_x000a__x000a_Memorando ARCOTEL-CCDE-2018-0528-M de 23 de julio de 2018 "/>
        <s v="Con Memorando ARCOTEL-DEDA-2018-0889-M de 27 de marzo de 2018 se remite el reporte de cumplimiento de Recomendaciones de CGE_x000a__x000a_Referirse a los documentos verificadores colocados en la carpeta compartida ubicada en el Servidor Institucional "/>
        <s v=" - Con Memorando ARCOTEL-CCDR-2016-0036-M, se socializa en la CCDR sobre las recomendaciones de Auditoría y se comunica de la persona encargada sobre el seguimiento de las recomendaciones de Auditoria._x000a_- Con Memorando No. ARCOTEL-CCON-2017-0093-M, se informa sobre cumplimiento de las recomendaciones de la Auditoría._x000a_ - Con Memorando No.  ARCOTEL-CCDR-2017-0016-M, Nro. ARCOTEL-CCDR-2017-0043-M, Nro. ARCOTEL-CCDR-2017-0043-M, se socializa al Personal CDDR sobre el cumplimiento de las recomendaciones de la CGE y de la Auditoría Interna de la Institución el encargo de la Dirección de la CCDR por la salida renuncia del Director._x000a__x000a_Con Memorando ARCOTEL-CCON-2018-0290-M de 29 de marzo de 2018 (CCDR) se remite reporte de cumplimiento de Recomendaciones de CGE_x000a__x000a_Memorando ARCOTEL-CCDR-2018-0045-M de 13 de julio de 2018 "/>
        <s v=" El motivo del informe indica&quot;&quot; examen especial al registro y administración de los bienes de Larga Duración de la SUPERTEL, lo cual no se administra en la Dirección Técnica de Estudios y Análisis Estadístico y de Mercado. Asimismo en la descripción de la recomendación indica que es con el &quot; fin de fortalecer el control interno de las áreas administrativas y financieras&quot;, sin embargo la CRDM es una unidad técnica._x000a__x000a_Con Memorando ARCOTEL-CRDM-2018-0047-M de 02 de abril de 2018 se remite el reporte de cumplimiento de Recomendaciones de CGE,  puntualizando que la Recomendación 1 del informe 11936-1-2014 (DAI-AI-0301-2016) no es competencia de la CRDM._x000a__x000a_Mediante Memorando ARCOTEL-CREG-2018-0338-M de 17 de julio de 2018 se remite el Anexo 3 que contiene los Planes de Acción para el cumplimiento de las Recomendaciones de CREG, CRDE, CRDM y CRDS. "/>
        <s v="Mediante Memorando ARCOTEL-CPDS-2017-0009-M de 23 de enero de 2017, se comunica al Coordinador General de Planificación y Gestión Estratégica, entre otros aspectos,  lo siguiente: La Dirección de Planificación, Inversión, Seguimiento y Evaluación en el año 2016, elaboró dos Informes sobre la gestión y resultados de la planificación:_x000a_- Informe de Monitoreo realizado al cumplimiento de las recomendaciones emitidas por la Contraloría General del Estado y por la Dirección de Auditoría Interna de la ARCOTEL, correspondiente al segundo trimestre de 2016, remitido con memorando ARCOTEL-CPDS-2016-0004-M de 03 de agosto de 2016._x000a_- Informe de gestión y resultados de la Planificación Institucional al 15 de noviembre de 2016, enviado con memorando ARCOTEL-CPGE-2016-0129-M de 23 de noviembre de 2016.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DS-2018-0013-M de 25 de enero de 2018, el Director de la CPDS da respuesta al Oficio No. 0034-0002-ARCOTEL-AI-2018 de 18 de enero de 2018, y comunica a la Dirección de Auditoría Interna (DAI) sobre las acciones y actividades realizadas para dar cumplimiento a las Recomendaciones de la CGE 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s v="Socialización de recomendaciones a servidores CPDP_x000a__x000a_Marzo 27: Informado a todos los servidores dela CPDP mediante Quipux_x000a__x000a_Con Memorando ARCOTEL-CPDP-2018-0054-M de 27 de marzo de 2018 se remite el reporte de cumplimiento de Recomendaciones de CGE"/>
        <s v="- Mediante Memorando Nro. ARCOTEL-CRDE-2016-32-M se remitió la matriz de seguimiento correspondiente al tercer trimestre de 2016._x000a__x000a_- Por correo electrónico se remitió la matriz de seguimiento correspondiente al cuarto trimestre del año 2016._x000a__x000a_- Mediante Memorando Nr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_x000a__x000a_- Mediante Memorando Nr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_x000a__x000a_ - Con Memorando ARCOTEL-CRDE-2018-0012-M de 26 de marzo de 2018 se remite el reporte de cumplimiento de Recomendaciones de la CGE_x000a__x000a_Mediante Memorando ARCOTEL-CREG-2018-0338-M de 17 de julio de 2018 se remite el Anexo 3 que contiene los Planes de Acción para el cumplimiento de las Recomendaciones de CREG, CRDE, CRDM y CRDS. "/>
        <s v="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a recomendación 1 del Informe 11936-1-2014(DAI-AI-0301-2016), la CPDT notifica que no es de responsabilidad la ejecución y cumplimiento de dicha recomendación. _x000a_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_x000a_"/>
        <s v="CADT: La Dirección de Talento Humano cumple con las acciones, seguimiento y aplicación de recomendaciones emitidas por Auditoría. _x000a__x000a_Con Memorando ARCOTEL-CAFI-2018-0227-M de 28 de marzo de 2018 se remite reporte de cumplimiento de Recomendaciones de CGE_x000a__x000a_Memorando ARCOTEL-CAFI-2018-0511-M de 16 de julio de 2018 "/>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Memorando ARCOTEL-CJDA-2018-0247-M de 11 de julio de 2018:_x000a_Con Memorandos  ARCOTEL-CJDA-2018-0116-M de 21 de marzo de 2018 y  ARCOTEL-CJUR-2018-0206-M de 27 de marzo de 2018 se remite el reporte de cumplimiento de Recomendaciones de la CGE  correspondientes a CJDA_x000a_Primer Trimestre de 2018"/>
        <s v="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ARCOTEL-CJDI-2018-0355-M de 12 de julio  de 2018_x000a_2.- INFORME DE EVALUACION DE RECOMENDACIONES_x000a_1.- La CJDI adjunta el informe de cumplimiento de las recomendaciones_x000a_2.- Informe de cumplimiento de las recomendaciones de Auditoria Interna y Contraloria General del Estado"/>
        <s v="Con memorando Nro. ARCOTEL-CTHB-2017-0257-M de 31 de marzo de 2017, se puso en conocimiento de todos las unidades administrativas de la Coordinación Técnica de Títulos Habilitantes la Recomendación para el cumplimiento respectivo.   (Se adjunta copia del memorando).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s v="Con Memorando ARCOTEL-CTDE-2016-0072-M de 29 de septiembre de 2016, se puso en conocimiento de todos los funcionarios de la Dirección Técnica de Títulos Habilitantes del Espectro Radioeléctrico la Recomendación para el cumplimiento respectiv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s v="Con memorando Nro. ARCOTEL-CTDS-2017-0170-M de 30 de marzo de 2017, se puso en conocimiento de todos los servidores de la Dirección Técnica de Títulos Habilitantes de Servicios y Redes de Telecomunicaciones la Recomendación para el cumplimiento respectivo.  (Se adjunta copia del memorando)_x000a__x000a_Con Memorando ARCOTEL-CTDS-2018-0243-M de 20 de marzo de 2018 se remite el reporte de cumplimiento de Recomendaciones  CGE "/>
        <s v="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7-M de 03 de abril de 2018 la  CADA remite el reporte de cumplimiento de Recomendaciones de CGE"/>
        <s v="Con la emisión del INSTRUCTIVO por parte de CADA._x000a_Recomendación estaría cumplida.  _x000a_(Referirse al documento verificador colocado en la carpeta compartida ubicada en el Servidor Institucional - CADA;  Instructivo aprobado con firma del Coordinador General Administrativo Financiero)_x000a__x000a_Sin embargo, la CPDP se encuentra en el levantamiento y diagramación de procesos, dentro de ellos los de CAFI.- BIENES DE LARGA DURACIÓN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
        <s v="En el Capítulo XII en El artículo 32 del Instructivo para la gestión de bienes, se establece la obligatoriedad de llevar expedientes individuales de cada inmueble._x000a__x000a_Con lo expuesto, se cumpliría la actual recomendación._x000a__x000a_Con Memorando ARCOTEL-CAFI-2018-0247-M de 03 de abril de 2018 la  CADA remite el reporte de cumplimiento de Recomendaciones de CGE"/>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Me permito comunicar que se esta dando fiel cumplimiento  a las recomendaciones para lo cual adjunto el memorando DAM-2015-1093-M_x000a_Con el informe_x000a__x000a_Mediante Memorandos  ARCOTEL CZO2-2017-1348, 1379 y 1480, mediante los cuales se presentó los informes sobre expedientes individuales de los bienes de larga duración_x000a__x000a_Con Memorando ARCOTEL-CZO2-2018-0347-M de 27 de marzo de 2018 se remite el reporte de cumplimiento de Recomendaciones de CGE_x000a_Memorando ARCOTEL-CZO2-2018-1051-M de 23 de julio de 2018_x000a__x000a_"/>
        <s v="Se mantiene carpetas “DOCUMENTOS INMUEBLE ARCOTEL”, la cual contiene el resumen y documentación de respaldo lo siguiente:_x000a_x Pago de Impuestos_x000a_x Escritura_x000a_x Construcciones – Remodelaciones – Ampliaciones_x000a_x Mantenimientos_x000a_x Planos_x000a_x Oficios y Trámites varios_x000a__x000a_Con Memorando ARCOTEL-CZO3-2018-0664-M de 02 de abril de 2018 se remite reporte de cumplimiento de Recomendaciones de CGE_x000a_(Con Memorando ARCOTEL-CZO3-2018-0715-M de 05 de abril de 2018 se señala que remitió Reporte mediante Memorando ARCOTEL-CZO3-2018-0664-M)"/>
        <s v="Con Memorando ARCOTEL-CZO4-2018-0222-M de 27 de marzo de 2018 se remite el reporte de cumplimiento de Recomendaciones de CGE                                                                        _x000a__x000a_Memorando ARCOTEL-CZO4-2018-0513-M de 24 de julio de 2018 :  pago impuestos predial año 2018  Oficio Nro. ARCOTEL-CZO4-2018-0132-OF"/>
        <s v="En cumplimiento de la recomendación se adjuntan los documentos indicados.  _x000a__x000a_Con Memorando ARCOTEL-CZO6-2018-0710-M de 27 de marzo de 2018 se remite el reporte de cumplimiento de Recomendaciones de la CGE._x000a_Memorando ARCOTEL-CZO6-2018-1883-M de 20 de julio de 2018"/>
        <s v="En el artículo 42 del citado Instructivo, se hace referencia a la obligación de llevar un registro por cada vehículo, el mismo que arroje como resultado una estadística, permitiendo llevar un adecuado control._x000a__x000a_Con la publicación del Instructivo se puede dar por cumplida la recomendación._x000a__x000a_Con Memorando ARCOTEL-CAFI-2018-0247-M de 03 de abril de 2018 la  CADA remite el reporte de cumplimiento de Recomendaciones de CGE"/>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En relación a esta recomendación, que esta dando fiel cumplimiento, para lo cual adjunto el documento escaneado del vehículo PEQ-641, donde se puede observar que se cuenta con la documentación individualizada por vehículo, y así se dispone de todos._x000a_Se da cumplimiento al seguimiento de esta recomendación mediante informes mensuales: _x000a__x000a_Abril AT-CZO2-A-2017-0013_x000a_Mayo AT-CZ=2-A-2017-0014_x000a_Junio AT-CZ=2-A-2017-0026_x000a_Julio AT-CZ=2-A-2017-0039_x000a_Agosto AT-CZ=2-A-2017-0029_x000a_Septiembre AT-CZ=2-A-2017-0059_x000a_Noviembre AT-CZ=2-A-2017-0081_x000a_Diciembre AT-CZ=2-A-2017-0099_x000a__x000a_Con Memorando ARCOTEL-CZO2-2018-0347-M de 27 de marzo de 2018 se remite el reporte de cumplimiento de Recomendaciones de CGE_x000a_Memorando ARCOTEL-CZO2-2018-1051-M de 23 de julio de 2018_x000a_"/>
        <s v="En cumplimiento: se mantiene un Folder  con el historial individual por vehículo donde se incluye: ordenes de mantenimiento, respaldos de repuestos, licencias, custodios de activos fijos, matriculas, soat, etc._x000a__x000a_Con Memorando ARCOTEL-CZO3-2018-0664-M de 02 de abril de 2018 se remite reporte de cumplimiento de Recomendaciones de CGE_x000a_(Con Memorando ARCOTEL-CZO3-2018-0715-M de 05 de abril de 2018 se señala que remitió Reporte mediante Memorando ARCOTEL-CZO3-2018-0664-M)"/>
        <s v="Con Memorando ARCOTEL-CZO4-2018-0222-M de 27 de marzo de 2018 se remite el reporte de cumplimiento de Recomendaciones de CGE                                                 _x000a__x000a_Memorando ARCOTEL-CZO4-2018-0513-M de 24 de julio de 2018 :  MEMORANDO ARCOTEL-CZO4-2018-0510-M"/>
        <s v="En cumplimiento de la recomendación se adjuntan los memorandos indicados.  _x000a__x000a_Con Memorando ARCOTEL-CZO6-2018-0710-M de 27 de marzo de 2018 se remite el reporte de cumplimiento de Recomendaciones de la CGE._x000a_Memorando ARCOTEL-CZO6-2018-1883-M de 20 de julio de 2018"/>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Con Memorando ARCOTEL-CZ5G-2018-0137-M de 28 de marzo de 2018 se remite el reporte de cumplimiento de Recomendaciones  de CGE_x000a__x000a_Con Memorando Nro. ARCOTEL-CZ5G-2018-0136-M de 28 de marzo de 2018, se realiza el seguimiento  e insiste a los servidores involucrados de la CZ5G  en el cumplimento de las recomendaciones que constan en el Informe General del Examen Especial 11936-1-2014, DAI-AI-0301-2016_x000a__x000a_Memorando ARCOTEL-CZ5G-2018-0346-M de 20 de julio de 2018 "/>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De acuerdo con el Estatuto Orgánico por Procesos le corresponde a la Coordinación Administrativa Financiera y a la Dirección de Patrocinio y Coactivas dar cumplimiento a ésta a recomendación                                   _x000a_Mediante Memorando ARCOTEL-CJUR-2017-0136-M de 6 de marzo de 2017, el señor Coordinador General Jurídico dispone a la Dirección de Patrocinio y Coactivas, dar cumplimiento oportuno a las recomendaciones._x000a_Mediante Memorando ARCOTEL-CJUR-2017-0157-M de 10 de marzo de 2017 el, Coordinador General Jurídico, insiste en que la Dirección de Patrocinio y Coactivas de cumplimiento a la citada recomendación ._x000a_ Mediante correo electrónico el Director de Patrocinio y Coactivas, Dr. José Luis Peñaherrera solicita a la Ing. Mariam López se sirva disponer que un funcionario de esa Dirección colabore directamente con el Ab. José Miguel Torres para el cumplimiento de esta recomendación.  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Con Memorando ARCOTEL-CJUR-2017-0550-M de 13 de septiembre de 2017, el Abg. Edgar Flores Coordinador General Jurídico, insiste a la Coordinación Administrativa Financiera,  en la necesidad de informar sobre el tema en mención.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_x000a__x000a_Memorando ARCOTEL-CJDP-2018-0469-M de 12 de julio de 2018:_x000a_1.-ARCOTEL-CJUR-2018-0207-M de 27 de marzo de 2018_x000a_2.-ARCOTEL-CJDP-2018-0359-M de 9 de mayo de 2018_x000a_3.-ARCOTEL-CAFI-2018-0396-M de 6 de junio de 2018_x000a_1.- Se asignan las recomendaciones a la CJDP_x000a_2.- Se realiza la consulta a CAFI a fin de incluir las recomendaciones en la Normativa (instructivo o reglamento)_x000a_3.- CAFI solicita remitir las políticas internas_x000a__x000a__x000a_"/>
        <s v="Mediante Memorando ARCOTEL-DAI-2016-0007-M de 09 de agosto de 2016, el Auditor General remitió al Coordinador General Administrativo Financiero de la ARCOTEL un ejemplar del Informe DAI-AI-0301-2016 (11936-1-2014)._x000a__x000a_El Auditor General mediante Memorandos ARCOTEL-DAI-2016-0008-M y ARCOTEL-DAI-2016-0009-M de 09 de agosto de 2016, también remitió a la Dirección Administrativa y a la Dirección Financiera un ejemplar del Informe DAI-AI-0301-2016 (11936-1-2014). _x000a__x000a_Mediante Memorando ARCOTEL-CAFI-2017-0116-M de 09 de marzo de 2017 el Coordinador General Administrativo Financiero remite al Coordinador General Jurídico, Encargado, el Proyecto Reglamento Bienes y Transporte para su revisión y validación.  Posteriormente, mediante Memorando ARCOTEL-CAFI-2017-0146-M de 24 de marzo de 2017, el Coordinador General Administrativo Financiero solicita al Coordinador General Jurídico, Encargado, se informe el estado de revisión del Reglamento Interno Bienes de la ARCOTEL. _x000a_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_x000a_Con Memorando ARCOTEL-CJUR-2017-0550-M de 13 de septiembre de 2017, el Abg. Edgar Flores Coordinador General Jurídico, insiste a la Coordinación Administrativa Financiera,  en la necesidad de informar sobre el tema en mención.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Con Memorando ARCOTEL-CAFI-2018-0240-M de 02 de abril de 2018 se remite el reporte de cumplimiento de Recomendaciones de CGE_x000a_(Con Memorando ARCOTEL-CAFI-2018-0249-M de 03 de abril de 2018 se señala que remitió Reporte mediante ARCOTEL-CAFI-2018-0240-M)"/>
        <s v="No es competencia de la Dirección de Planificación, Inversión, Seguimiento y Evaluación,  de acuerdo a las atribuciones establecidas en el Estatuto Orgánico de Gestión Organizacional por Procesos de la ARCOTEL (comunicado mediante Memorando ARCOTEL-CPDS-2017-0006-M de 20 de enero de 2017)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Por tanto no es competencia de CPGE sino de CJDP_x000a__x000a_Mediante Memorando ARCOTEL-CJUR-2018-0207-M de 27 de marzo de 2018 se da respuesta al memorando ARCOTEL-CPGE-2018-0132-M y el Coordinador General Jurídico manifiesta que en relación a la Recomendación 6 del Informe DAI-AI-0301-2016 la Dirección de Patrocinio y Coactivas se servirá implementar las acciones pertinentes, y que de la misma forma, para la Recomendación 7 del Informe DAI-AI-0301-2016 la Dirección de Patrocinio y Coactivas se servirá dar cumplimiento de acuerdo a sus atribuciones y responsabilidades, puntualizando que se debe proceder a cambiar las “siglas responsable” de CJUR a CJDP”._x000a_"/>
        <s v="De acuerdo con el Estatuto Orgánico por Procesos le corresponde a la Dirección de Patrocinio y Coactivas dar cumplimiento a ésta a recomendación                                       _x000a__x000a_Mediante Memorando ARCOTEL-CJUR-2016-0289-M de 15 de diciembre de 2016, el señor Coordinador General Jurídico dispone a la Dirección de Patrocinio y Coactivas, dar cumplimiento oportuno a esta recomendación._x000a__x000a_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_x000a__x000a_Mediante Memorando ARCOTEL-CJUR-2017-0157-M de 10 de marzo de 2017, el  Coordinador General Jurídico, dispone que la Dirección de Patrocinio y Coactivas de cumplimiento a la citada recomendación.     _x000a__x000a_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_x000a__x000a_Mediante correo electrónico de 17 de marzo de 2017 la Oficina Técnica Galápagos remite CATASTRO de juicios por clausuras y requisas.  _x000a_  _x000a_Mediante correo electrónico de 21 de marzo de 2017 la Coordinación Zonal 3 remite CATASTRO de juicios por clausuras y requisas._x000a__x000a_El Dr. José Luis Peñaherrera solicita a los Coordinadores de las Zonales 2, 4, 5 y 6, instruir a sus Unidades Jurídicas que se dé cumplimiento al correo enviado el 14 de marzo de 2017 (infra) y que hasta la presente fecha no  se ha contestado.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_x000a_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_x000a_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 _x000a__x000a_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_x000a__x000a_Memorando ARCOTEL-CJDP-2018-0469-M de 12 de julio de 2018:_x000a_1.-ARCOTEL-CJUR-2018-0207-M de 27 de marzo de 2018_x000a_2.-ARCOTEL-CJDP-2018-0359-M de 9 de mayo de 2018_x000a_3.-ARCOTEL-CJDP-2018-0396-M de 6 de junio de 2018_x000a_1.- Se asignan las recomendaciones a la CJDP_x000a_2.- Se realiza la consulta a CAFI a fin de incluir las recomendaciones en la Normativa (instructivo o reglamento)_x000a_3.- CAFI solicita remitir las políticas internas_x000a__x000a_"/>
        <s v="En el Memorando ARCOTEL-CPGE-2017-0106-M de 31 de marzo de 2017, enviado a la Dirección de Auditoría Interna, se señala:   … &quot;No Aplica&quot;, debido a que, al tener que usar obligatoriamente el eSBYE, ya no es pertinente realizar las modificaciones al Sistema de Administración de Equipos (SADEQ) mencionado en el apartado &quot;Falta de regulación y aplicación de procedimientos, que aseguren una administración y control adecuado de los equipos técnicos&quot;  del informe DAI-AI-0301-2016.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CPDP se encuentra en el levantamiento y diagramación de procesos, dentro de ellos los de CAFI.- BIENES DE LARGA DURACIÓN (Administrativo-Financiero), de conformidad a las nuevas competencias del Estatuto Orgánico de Gestión Organizacional por Procesos de la ARCOTEL._x000a__x000a_Marzo 27: Al concluir cronograma de trabajo para levantamiento de procesos 30 de abril 2018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_x000a__x000a_Memorando ARCOTEL-CPDP-2018-0125-M de 12 de julio de 2018_x000a_Julio 12: Conforme directrices de CPDS se remite a CPGE Plan de Acción a fin de dar cumplimiento de esta Recomendación."/>
        <s v="Corresponde a la Dirección de Asesoría Jurídica revisar las propuestas de reglamentos_x000a__x000a_En el Memorando ARCOTEL-CPGE-2017-0106-M de 31 de marzo de 2017, enviado a la Dirección de Auditoría Interna, se señala:   … Con memorando ARCOTEL-CPGE-2017-0105-M de 31 de marzo de 2017 (relacionado con proyecto de Reglamento Interno Para la Administración, Desconcentración, Uso, Manejo y Custodia de los Bienes de Larga Duración y Bienes de Control Administrativo de la ARCOTEL, elaborado por la Dirección Administrativa), el Coordinador General de Planificación y Gestión Estratégica indicó al Coordinador General Administrativo Financiero que de conformidad al numeral 1.3.2.2. letra g) del Estatuto Orgánico de Gestión Organizacional por Procesos, le corresponde a la Dirección de Asesoría Jurídica revisar las propuestas de reglament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
        <s v="Competencia de la Dirección de Procesos_x000a__x000a_Mediante Memorando ARCOTEL-CPGE-2017-0010-M de 18 de enero de 2017, el Coordinador General de Planificación y Gestión Estratégica comunica al a la Directora de Procesos, Calidad, Servicios y Cambio y Cultura Organizacional  que de acuerdo con lo dispuesto la Ley Orgánica de la Contraloría General del Estado, es necesario que esta Recomendación se apliquen de manera inmediata y con carácter de obligatorio, y  que deberá informar a la Dirección de Planificación, Inversión, Seguimiento y Evaluación respecto de las acciones adoptadas._x000a__x000a_Mediante Memorando ARCOTEL-CPDS-2017-0006-M de 20 de enero de 2017, se informa al Coordinador General de Planificación y Gestión Estratégica que en el Estatuto Orgánico de Gestión Organizacional por Procesos de la ARCOTEL se detallan las atribuciones y  responsabilidades de las Unidades Administrativas de la ARCOTEL, concluyendo que esta Recomendación no es competencia de la Dirección de Planificación, Inversión, Seguimiento y Evalu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s v="CPDP se encuentra en el levantamiento y diagramación de procesos, dentro de ellos los de CAFI.- BIENES DE LARGA DURACIÓN /BAJA DE BIENES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_x000a_Memorando ARCOTEL-CPDP-2018-0125-M de 12 de julio de 2018_x000a_Julio 12: Conforme directrices de CPDS se remite a CPGE Plan de Acción a fin de dar cumplimiento de esta Recomendación."/>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
        <s v="Memorando ARCOTEL-DEAR-2016-0058-M de 12 de noviembre de 2016"/>
        <s v="Con fecha abril de 2016, se expide el Manual de Procedimientos de Contratación Pública.   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
        <s v="Con memorando ARCOTEL-CJDA-2017-0060-M de 08 de marzo de 2017 se dispone el cumplimiento de esta recomendación_x000a__x000a_En el registro de la CJDA, en el periodo evaluado no se evidencia temática relacionada con la recomendación._x000a__x000a_"/>
        <s v="Con fecha abril de 2016, se expide el Manual de Procedimientos de Contratación Pública.  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_x000a__x000a_Adicionalmente se cuenta con los formularios de estudios previos y de generación de pliegos de acuerdo al proceso de contratación.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
        <s v="Con memorando ARCOTEL-CJDA-2017-0060-M de 08 de marzo de 2017 se dispone el cumplimiento de esta recomendación_x000a__x000a_En el registro de la CJDA, en el periodo evaluado no se evidencia temática relacionada con la recomendación."/>
        <s v="Con fecha abril de 2016, se expide el Manual de Procedimientos de Contratación Pública._x000a_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_x000a__x000a_Con la publicación del Manual de Procedimientos de Contratación Pública y la aplicación de  los formularios de estudios previos, y de generación de pliegos; se puede dar por cumplida la presente recomendación. _x000a_"/>
        <s v="Con fecha abril de 2016, se expide el Manual de Procedimientos de Contratación Pública. 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_x000a__x000a_Con la publicación del Manual de Procedimientos de Contratación Pública; se puede dar por cumplida la presente recomendación. _x000a_"/>
        <s v="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_x000a_Las Direcciones Técnicas que pertenecen a esta Coordinación, remiten trimestralmente el seguimiento que realizan a esta recomendación."/>
        <s v="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_x000a__x000a_Con memorando ARCOTEL-CCDH-2016-0061-M, adicionalmente se designa a los servidores Iván Castillo (principal) y Augusta Rengel (alterno)  para el seguimiento del cumplimiento y evaluación de esta Recomendación, a través de informes trimestrales._x000a__x000a_Memorando ARCOTEL-CCDH-2018-0069-M de 12 de julio de 2018 "/>
        <s v="Con Memorando ARCOTEL-CZO2-2018-0347-M de 27 de marzo de 2018 se remite el reporte de cumplimiento de Recomendaciones de CGE_x000a_Memorando ARCOTEL-CZO2-2018-1051-M de 23 de julio de 2018_x000a__x000a_"/>
        <s v="Con Memorando ARCOTEL-CZO3-2018-0664-M de 02 de abril de 2018 se remite reporte de cumplimiento de Recomendaciones de CGE_x000a_(Con Memorando ARCOTEL-CZO3-2018-0715-M de 05 de abril de 2018 se señala que remitió Reporte mediante Memorando ARCOTEL-CZO3-2018-0664-M)_x000a__x000a_"/>
        <s v="Con Memorando ARCOTEL-CZO4-2018-0222-M de 27 de marzo de 2018 se remite el reporte de cumplimiento de Recomendaciones de CGE_x000a__x000a_Memorando ARCOTEL-CZO4-2018-0513-M de 24 de julio de 2018 :  Memorando Nro. ARCOTEL-CZO4-2018-0474-M"/>
        <s v="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_x000a__x000a_Con Memorando ARCOTEL-CZ5G-2018-0137-M de 28 de marzo de 2018 se remite el reporte de cumplimiento de Recomendaciones  de CGE_x000a__x000a_Memorando ARCOTEL-CZ5G-2018-0346-M de 20 de julio de 2018 _x000a__x000a_"/>
        <s v="Se adjunta documentación de procesos de contratación referente al cumplimiento de la recomendación. _x000a__x000a_Con Memorando ARCOTEL-CZO6-2018-0710-M de 27 de marzo de 2018 se remite el reporte de cumplimiento de Recomendaciones de la CGE._x000a_Memorando ARCOTEL-CZO6-2018-1883-M de 20 de julio de 2018_x000a__x000a_"/>
        <s v="A la fecha se encuentra en elaboración y verificación el informe a la gestión documental de los procesos de contratación pública._x000a_Con Memorando ARCOTEL-DEDA-2018-0889-M de 27 de marzo de 2018 se remite el reporte de cumplimiento de Recomendaciones de CGE."/>
        <s v="Memorando ARCOTEL-DAI-2017-0024-M de 09 de marzo de 2017 (notificación DEAR)_x000a__x000a_Memorando ARCOTEL-ARCOTEL-2017-0036-M de 20 de marzo de 2017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_x000a_CZO5:  Mediante Circular ARCOTEL-CZO5-2018-0001-C de 23 de julio de 2018, el Coordinador Zonal 5, en relación a la Recomendación 1 del Informe 0004-ARCOTEL-AI-2016  (DAI-AI-0066-2017) solicita a la Licenciada Angélica Quintana, Asistente Profesional 4, y a la Contadora Mariana Barros, Especialista Jefe 1, como responsables de las actividades de talento humano y seguimiento de Recomendaciones CGE de la CZO5, que en virtud de lo dispuesto por el Coordinador General Administrativo Financiero en la Circular ARCOTEL-CAFI-2018-0005-C, considerar y dar estricto cumplimiento a la recomendación indicada en el Informe 0004-ARCOTEL-AI-2016 (DAI-AI-0066-2017)._x000a__x000a__x000a_"/>
        <s v="Memorando ARCOTEL-CPGE-2017-0095-M de 23 de marz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s v="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_x000a_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JDP asigna actividades a las responsables de los procesos coactivos_x000a__x000a_Con Memorando ARCOTEL-CJUR-2018-0206-M de 27 de marzo de 2018 se remite el reporte de cumplimiento de las Recomendaciones de CGE correspondiente a CJUR_x000a__x000a_Memorando ARCOTEL-CJUR-2018-0471-M de 16 de julio de 2018:_x000a_1.- ARCOTEL-CJDP-2017-0120-M de 14/MAR/2017_x000a_1.- Se asignaron responsabilidades; al 30 de junio de 2018 no ha variado la asignación de actividades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s v="Memorando ARCOTEL-DAI-2017-0024-M de 09 de marzo de 2017 (notificación DEAR)_x000a__x000a_Memorando ARCOTEL-ARCOTEL-2017-0036-M de 20 de marzo de 2017"/>
        <s v="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que: &quot;Mediante memorando ARCOTEL-CAFI-2017-0212-M, de 21 de abril de 2017, la_x000a_Coordinación General Administrativa Financiera, solicita postular como proyecto de inversión la adquisición e implementación de un nuevo sistema de facturación, el mismo que contenga parámetros acordes a las necesidades de la gestión financiera._x000a_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quot;_x000a__x000a_Mediante memorando ARCOTEL-CAFI-2018-0210-M de 22 de marzo de 2018, el Coordinador General Administrativo Financiero, responde al Oficio N°: OF-0067-0002-ARCOTEL-AI-2018, informando las acciones tomadas respecto a la recomendación señalada.AF375"/>
        <s v="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En la carpeta compartida ubicada en el Servidor Institucional consta el Informe Costo Beneficio SIFAF    (Link: dpp \AÑO 2018\3 Recomendaciones CGE\3.4 Unidades Administrativas ARCOTEL\Coordinación General de Planificación y Gestión Estratégica CPGE)_x000a__x000a_Mediante Memorando ARCOTEL-CPGE-2018-0286-M del 30 de julio de 2018, el Coordinador General de Planificación y Gestión Estrátegica, solicita al Director de Planificación, Inversión, Seguimiento y Evaluación, incluir el Informe Nro. ARCOTEL-CPDT-2018-004, con el objeto de cerrar el Recomendación No. 2 del Informe DAI-AI-0066-2017, y Reportar a Auditoría Interna de ARCOTEL el cumplimiento de la recomendación._x000a__x000a_Con Memorando ARCOTEL-CPGE-2018-0287 de 30 de julio de 2018, el Coordinador General de Planificación y Gestión Estratégica, notifica e indica al Coordinador General Administrativo Financiero que postular un proyecto de Inversión ante SENPLADES con el fin de cumplir la Recomendación No. 2 del Informe DAI-AI-0066-2017 no es necesaria y procedente, ya que la recomendación Nro. 2 del Informe de Auditoría DAI-AI-0066-2017 se encuentra cumplida conforme a:_x000a_1. En el Memorando Nro. ARCOTEL CPGE-2018-0122-M, se notificó el perfil de proyecto priorizado por el_x000a_Comité Informático para el cumplimiento de la recomendación No. 2 del Informe DAI-AI-0066-2017. (Ver Anexo 01.pdf) _x000a_2. En el Memorando Nro. ARCOTEL-CPGE-2018-0231-M, de 26 de julio de 2018, se remitió el documento_x000a_“Registro de Administración de Aplicaciones de” con el protocolo de pruebas, que contiene el cumplimiento de la recomendación Nro. 2 del informe de auditoría DAI-AI-0066-2017: “Abonos y saldos por facturas y por usuario”  (Ver Anexo 02.pdf). _x000a_3. El Informe Nro. ARCOTEL-CPDT-2018-004 del 28 de febrero de 2018 contienen el “ANÁLISIS COSTO BENEFICIO INSTITUCIONAL, QUE VIABILICE LA ADQUISICIÓN E IMPLANTACIÓN DE UN NUEVO SISTEMA DE FACTURACIÓN PARA LA ARCOTEL” _x000a_(Ver Anexo 03.pdf y Anexo 04.pdf), y finalmente: _x000a_4. Me permito remitir el documento “Registro de Administración de Aplicaciones” (Ver Anexo 05.pdf) que_x000a_contiene con el protocolo de pruebas firmado por la Dirección Financiera que contiene el cumplimiento de_x000a_la recomendación Nro. 2 del informe de auditoría DAI-AI-0066-2017: “Parámetros contables para el registro y recaudación , que reconozca los derechos al cobro y sus registros históricos”_x000a__x000a__x000a_Con Memorando ARCOTEL-CPGE-2018-0298-M de 06 de Agosto de 2018, el Coordinador General de Planificación y Gestión Estratégica, notifica que la Coodinación General Administrativa Financiera el cumplimiento de la Recomendación 02 del Informe de Auditoría DAI-AI-0066-2017” y de_x000a_conformidad con las atribuciones establecidas en el Estatuto Orgánico de Gestión Organizacional por_x000a_Procesos de la Agencia de Regulación y Control de las Telecomunicaciones, específicamente en el_x000a_numeral 1.3.1.1.1, acápite III, literal m, que señala como atribución de la “Dirección de Planificación,_x000a_Inversión, Seguimiento y Evaluación” la siguiente: “Controlar el cumplimiento de las recomendaciones_x000a_emitidas por los organismos de control."/>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Mediante Memorando ARCOTEL-CADF-2018-1093-M de 24 de julio de 2018 se da respuesta al Memorando ARCOTEL-CPGE-2018-0258-M de 06 de julio de 2018 y se remite el Anexo 3 que contiene el respectivo Plan de Acción de la Dirección Financiera._x000a__x000a_"/>
        <s v="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_x000a_"/>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Para el caso del sistema SPECTRA la administración del sistema, así como el manejo de usuarios y claves la lleva un funcionario de la Dirección Técnica de Títulos Habilitantes del Espectro Radioeléctrico a través de los módulos propios del sistema SPECTRA._x000a_Para el sistema SACOF el manejo de los usuarios y contraseñas se lo hace a través de Tickets de soporte con la validación de usuarios creados en el Directorio Activo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Mediante Memo ARCOTEL-CPDT-2017-0451-M se remite reporte de cumplimiento de Recomendaciones de la CPDT, correspondiente al Tercer Trimestre 2017._x000a_La Dirección de Tecnologías de la Información y Comunicación mediante memorando No. ARCOTEL-CPDT-2017-0650-M de 22 de diciembre de 2017, solicita un Informe sobre los controles de acceso implementados en las aplicaciones institucionales._x000a__x000a_+AF386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En los Memorandos ARCOTEL-CPDT-2018-0075-M se notifica el cumplimento de la recomendación Nro. 5 del Informe 0004-ARCOTEL-AI-2016  (DAI-AI-0066-2017).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862-M de 23 de junio de 2017 y correo electrónico_x000a__x000a_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En cumplimiento a la recomendación cita, la Unidad de Cartera procedió a elaborar el Instructivo de trabajo para la recuperación de la cartera vencida de la_x000a_ARCOTEL, el mismo que fue remitido mediante memorando ARCOTEL-CADF-2017-0862-M de 23 de junio de 2017, a la Mgs. Pola Zumárraga Aguinaga en su calidad de Directora Nacional Financiera, para su respectiva revisión, análisis y aprobación del referido documento_x000a__x000a_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El documento se halla para su revisión final en la CPGE.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L-CADF-2018-0233-M  de 9 de febrero de 2018 dirigido al Director de Procesos, Calidad, Servicios y Cambio y Cultura Organizacional, se envían los procesos de la unidades de las área Financiera retomando este tema.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_x000a_"/>
        <s v="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Memorando ARCOTEL-DAI-2017-0024-M de 09 de marzo de 2017 (notificación DEAR)_x000a_Memorando ARCOTEL-ARCOTEL-2017-0036-M de 20 de marzo de 2017"/>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s v="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_x000a_Con Memorando ARCOTEL-CJDP-2017-0484-M la Dra. Rosa Marín Valladares, entrega  proyecto de instructivo para conocimiento y disposición del señor Director de Patrocinio y Coactivas (de forma física carpeta de elaboración del proyecto de instructivo en 40 hojas).  _x000a_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_x000a__x000a_Con Memorando No. ARCOTEL-CJDA-2017-0232-M de 01 de septiembre de 2017, el Director de Asesoría Jurídica (E)  remite  el PROYECTO DE INSTRUCTIVO PARA EL EJERCICIO DE LA ACCIÓN COACTIVA DE_x000a_LA ARCOTEL, a través de Informe Jurídico de Revisión No ARCOTEL-CJDA-2017-0051 de 1 de septiembre de 2017, que contiene las observaciones a la propuesta de instructivo _x000a__x000a_El Director de Patrocinio y Coactivas remite  para conocimiento y aprobación del Ab. Edgar Flores Coordinador General Jurídico, sin haber tenido respuesta por parte del mencionado Coordinador._x000a__x000a_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_x000a__x000a_1_La Juez Nacional de Coactivas informa a CJDP cumplimiento de las recomendaciones_x000a_2_CJDP informa a CJUR sobre el instructivo para el ejercicio de la acción coactiva_x000a_3_Borrador del instructivo para el ejercicio de la acción coactiva 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 ARCOTEL-CJDP-2018-0436-M de 20/JUN/2018_x000a_1.- Remite informe relacionado a los Títulos de Crédito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De conformidad con la Resolución ARCOTEL-2015-R-0039 de 10 de abril de 2015, artículo 3 establece “El equipo de trabajo de liquidación y reliquidación será el_x000a_encargado de definir, actualizar y mantener la ejecución, control, seguimiento y evaluación de los procesos de liquidación y reliquidación de obligaciones económico_x000a_financiera constantes en los títulos habilitantes”; en consecuencia dicha recomendación corresponde al área técnica; sin embargo, la Dirección Financiera ha coordinado la_x000a_elaboración del instructivo, para lo cual mediante memorando ARCOTEL-CADF-2018-0254-M de 15 febrero de 2018, se remitió a la Coordinación de Planificación y Gestión Estratégica el manual de “Reliquidación de pagos por contribución de derechos de concesión variable del servicio móvil avanzado”.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_x000a_Se adjunta un proyecto de instructivo para el Registro en el SIFAF de las Reliquidaciones por Modificaciones Técnicas y el memorando ARCOTEL CTDG-2017-0152-M de 19 de septiembre de 2017, designando funciones a la licenciada Katia Andrade._x000a_Resolución Nro. ARCOTEL-2017-1031 de 26 de octubre de 2017, mediante el cual se expide el Instructivo para ejecutar la transferencia al Estado, de saldos remanentes de recargas en los planes tarifarios._x000a_Memorando Nro. ARCOTEL-CTHB-2017-001-CG-M de 17 de diciembre de 2017, mediante el cual el Coordinador de Títulos Habilitantes remite a la CTDE la recomendación para cumplimiento respectivo._x000a_Informe CTDG-IRTM-001-2017 &quot;Informe de Reliquidación a las tarifas mensuales de frecuencias auxiliares&quot;_x000a_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_x000a_Memorando Nr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_x000a_Memorando ARCOTEL-CTDG-2018-0008-M  de 11 de enero de 2018, mediante el cual la CTDG solicita a la Dirección de Tecnologías de la Información y Comunicación apoyo técnico para cumplimiento de la Resolución ARCOTEL-CTDG-2018-0008-M._x000a_Manual del Subproceso Micro 1.2: VERIFICACIÓN DE OBLIGACIONES ECONÓMICAS DE LOS SERVICIOS DE TELECOMUNICACIONES Y DE RADIODIFUSIÓN Vs 1.0. código SPR-CTDG-01._x000a_MANUAL DEL SUBPROCESO MICRO 1.3: RELIQUIDACIÓN DE PAGOS POR CONTRIBUCIÓN DE DERECHOS DE CONCESIÓN VARIABLE DEL SERVICIO MÓVIL AVANZADO - 2,93%, remitido mediante  memorando Nro. ARCOTEL-CPDP-2018-0052-M de 23 de marzo de 2018_x000a__x000a_Con Memorando ARCOTEL-CTHB-2018-0293-M de 27 de marzo de 2018 se remite el reporte de cumplimiento de Recomendaciones de CGE.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_x000a__x000a_Memorando ARCOTEL-CTHB-2018-0689-M de 13 de julio de 2018:_x000a_Manual del SUBPROCESO MICRO 1.5: RELIQUIDACIÓN DEL PAGO POR CONTRIBUCIÓN DEL 1% AL SERVICIO UNIVERSAL-ART.92 LOT particular formalizado según Memorando Nro. ARCOTEL-CPDP-2018-0096-M._x000a_Manual Subproceso Micro 1.7.- Reliquidación de Derechos de Concesión Variable de Otros Servicios de Telecomunicaciones distintos al Servicio Móvil Avanzado (Telefonía Fija 0,5%; Transporte Internacional modalidad Segmento Espacial 1% y Cable Submarino 0,5%; Telecomunicaciones Móviles por Satélite 1,5%; y, Operador Móvil Virtual 2,79%)_x000a_Manu89._x000a_Instructivo de Trabajo para el Registro en el Sistema de Facturación (SIFAF) de Reliquidaciones por Modificaciones Técnicas a Títulos Habilitantes del Espectro Radioeléctrico, memorando Nro. ARCOTEL-CPDP-2018-0090"/>
        <s v="La Coordinación Técnica de Control  no realiza procedimientos financieros, tan solo técnicos; sin embargo, la Coordinación Técnica de Títulos Habilitantes,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publicada el 14 de junio de 2017.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Página WEB de la ARCOTEL_x000a__x000a_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e el avance o cumplimiento de las indicadas recomendaciones._x000a__x000a_Mediante Memorando ARCOTEL-CAFI-2018-0199-M el Coordinador General Financiero Administrativo notifica al Tesorero General las recomendaciones del presente informe y solicita se informe el avance o cumplimiento de las indicadas recomendaciones._x000a__x000a_Memorando ARCOTEL-CADF-2018-0414-M, el Director Financiero (E.) se dirige al Coordinador General Administrativo Financiero para indicarle lo siguiente respecto a esta recomendación.: &quot;Para dar cumplimiento a la citada recomendación se ha establecido el siguiente_x000a_procedimiento:_x000a_La Dirección Financiera recibe el informe técnico aprobado por la Máxima Autoridad, mediante el cual autoriza y dispone el cobro de valores por_x000a_reliquidaciones, según evidencia constante en memorando ARCOTEL-2017-1223-M de 9 de noviembre de 2017._x000a_La Dirección Financiera notifica al usuario el valor a cancelar, evidencia en memorando ARCOTEL-CADF-2017-0141-OF, del 15 de noviembre de 2017,_x000a_ejecutando de esta manera el control y seguimiento a la reliquidación realizada._x000a_El usuario cancela en el banco y Tesorería genera el CUR de ingresos, ejecutando las actividades de registro de la reliquid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s v="Con Memorando Nro. ARCOTEL-CJDP-2017-0218-M de 21 de abril de 2017, se solicita un Delegado del área Financiera para que conjuntamente con la Dra. Marín procedan con la conciliación e inventario de los títulos de crédito._x000a_Se anexa Acta de Reunión de Trabajo-Revisión de Requerimientos Sistema SIFAF relacionado con la integración para seguimiento de Juicios Coactivos de fecha 28 de abril de 2017, firmado por la Dra. Rosa Marín delegada de Coactivas y la Dra. Ana Muñoz delegada del área Financiera_x000a_Se anexa Acta de Conciliación de fecha 25 de mayo de 2017, con la Información de las Cuentas por Cobrar que se encuentran para el cobro por la vía coactiva del Primer Trimestre del año 2017._x000a_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_x000a_Con Memorando No. ARCOTEL-CJDP-2017-579 de 11 de septiembre de 2017 el Dr. José Luis Peñaherrera Véjar dispone a la Dra. Sandra Cabezas dar inmediato cumplimiento a ésta recomendación._x000a_   Con Memorando Nro ARCOTEL-CJDP-2017-0607-M de 19 de septiembre de 2017 el Dr. José Luis Peñaherrera Director de Patrocinio y Coactiva da contestación al Memorando No. ARCOTEL-CADF-2017-1203-M de 19 de septiembre de 2017._x000a_Con Memorando Nro. ARCOTEL-CJDP-2017-0622-M de 21 de septiembre de 2017 el Director de Patrocinio y Coactivas indica al Ing. Merizalde que no ha sido posible registrar los números de los juicios coactivos que no constan en el sistema._x000a_Mediante Memorando Nro. ARCOTEL-CJDP-2017-0628-M de 21 de septiembre de 2017 el Dr. José Luis Peñaherrera pone en conocimiento al Ing. Merizalde que revisado el sistema SIFAF, los procesos que se detallan no constan en el mencionado sistema._x000a_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_x000a_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on la suscripción del acta de conciliación se demuestra el cumplimiento de la recomendación_x000a_2_Se informa a CJUR sobre el acta de conciliación_x000a_3_Se cruza información con la Dirección Financiera_x000a_4_CJDP informa a Financiero sobre el cumplimiento de la recomendación_x000a_5_Financiero informa a la Dirección de Planificación sobre la recomendación 12 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_x000a__x000a_Mediante Memorando ARCOTEL-CJDP-2018-0395-M de 29 de mayo de 2018, relacionado con la Recomendación 12 del Informe 0004-ARCOTEL-AI-2016 (DAI-AI-0066-2017), el Director de Patrocinio y Coactivas remite al Coordinador General de Planificación y Gestión Estratégica copia fotostática del  &quot;ACTA DE CONCILIACIÓN DE LA INFORMACIÓN DE LAS CUENTAS POR COBRAR QUE SE ENCUENTRAN PARA EL COBRO POR LA VIA COACTIVA DE FACTURAS CON JUICIO, AL 31 DE MARZO DE 2018 QUE TIENEN JUICIO COACTIVO&quot;, que justifica la implementación y el cumplimiento de la recomendación por parte de la Dirección de Patrocinio y Coactivas._x000a__x000a_Memorando ARCOTEL-CJDP-2018-0469-M de 12 de julio de 2018:_x000a_1.- ACTA CONCILIACION de 18 de abril de 2018_x000a_El 18 de abril de 2018 se emite el Acta de Conciliación de las cuentas por cobrar que se encuentran para el cobro por vía coactiva_x000a__x000a__x000a_"/>
        <s v="Se realizó un trabajo preliminar de levantamiento de juicios coactivos y cruce de cartera,  se identificó diferencias las cuales deben ser sustentadas_x000a__x000a_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_x000a_En función de dar cumplimiento de la misma se remite copia del ACTA DE CONCILIACIÓN DE LA INFORMACIÓN DE LAS CUENTAS POR COBRAR QUE SE ENCUENTRAN CON JUICIO COACTIVO Y SIN JUICIO COACTIVO AL 31 DE DICIEMBRE DE 2017&quot;,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quot;Gestionar envío de facturas y/o Resoluciones sin juicio a la Dirección de Patrocinio y Coactivas. Coordinar con Tesorería General y Zonales&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Falta incluir el documento verificador por parte de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s v="Memorando ARCOTEL-DAI-2017-0024-M de 09 de marzo de 2017 (notificación DEAR)_x000a_Memorando ARCOTEL-ARCOTEL-2017-0036-M de 20 de marzo de 2017_x000a_Memorando ARCOTEL-CPGE-2017-0195-M de 04 de julio de 2017"/>
        <s v="Se está generando un informe de los datos solicitados a obtenerse mediante el sistema SIFAF.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Cabe señalar que, el Sistema de Facturación de Frecuencias SIFAF dispone de la Opción 52 para generar un reporte referente a los valores no facturados desde la detención automática de la facturación, hasta la terminación de los contratos._x000a_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_x000a_Mediante Memo ARCOTEL-CPDT-2017-0451-M se remite reporte de cumplimiento de Recomendaciones de la CPDT, correspondiente al Tercer Trimestre 2017._x000a_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Con Memorando Nro. ARCOTEL-CPDT-2018-0085-M y ARCOTEL-CPDT-2018-0079-M se notifica el cumplimento de la recomendación Nro. 14 del Informe 0004-ARCOTEL-AI-2016  (DAI-AI-0066-2017)."/>
        <s v="Informe de Ejecución Presupuestaria primer cuatrimestre (enero-abril 2017) _x000a_Informe de Ejecución Presupuestaria segundo cuatrimestre (mayo-agosto 2017)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Desde Diciembre de 2015, se aplica el Instructivo de Trabajo del Formato de Solicitud de Proveeduría de Materiales y Suministros._x000a_Adicionalmente se aplica también el formulario    FO-DAM-02-Proveeduría Bienes_22Dic2015_x000a_Con la aplicación del Instructivo y del Formulario de Proveeduría de bienes, se cumple la recomendación_x000a__x000a_Con Memorando ARCOTEL-CAFI-2018-0247-M de 03 de abril de 2018 la  CADA remite el reporte de cumplimiento de Recomendaciones de CGE"/>
        <s v="En el Capitulo V del Instructivo se establece el procedimiento para el ingreso de los bienes a Bodega. Con lo que se cumpliría la recomendación. _x000a__x000a_Con Memorando ARCOTEL-CAFI-2018-0247-M de 03 de abril de 2018 la  CADA remite el reporte de cumplimiento de Recomendaciones de CGE"/>
        <s v="En abril de 2016, se expidió el Manual de Procedimiento de Contratación Pública. Con sus respectivos formularios, tanto para la presentación de los estudios previos; así como, para la generación de pliegos de los diferentes procesos de contratación. 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a expedición de estas dos herramientas los Directivos de la ARCOTEL, pueden ejercer supervisión continua sobre el proceso de adquisición de bienes y servicios que permita obtener mayor eficiencia y eficacia. Con lo que se cumpliría la recomendación. _x000a__x000a_Con Memorando ARCOTEL-CAFI-2018-0247-M de 03 de abril de 2018 la  CADA remite el reporte de cumplimiento de Recomendaciones de CGE"/>
        <s v="En el citado Instructivo, se establecen los roles para cada uno de los participantes en la gestión de bienes. _x000a__x000a_Al momento de la fusión de las dos instituciones se cumplió esta recomendación al cambiar la bodega de proveeduría de edificio, además se mejoraron las seguridades de la bodega institucional_x000a__x000a_Con Memorando ARCOTEL-CAFI-2018-0247-M de 03 de abril de 2018 la  CADA remite el reporte de cumplimiento de Recomendaciones de CGE"/>
        <s v="La expedición del Instructivo para el manejo de bienes permite realizar un proceso de seguimiento continuo, además la supervisión se facilita al estar normado el procedimiento de los cambios de custodios y las constataciones físicas. _x000a__x000a_Con Memorando ARCOTEL-CAFI-2018-0247-M de 03 de abril de 2018 la  CADA remite el reporte de cumplimiento de Recomendaciones de CGE"/>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s v="Anexo 4 del Informe DAI-AI-0284-2017:  En razón de que los CONTRATOS PRG-2012-100 y DCP-2014-013, se encuentran en ejecución y debiendo  ser liquidados y cobrados  los costos indirecto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Acta de Entrega Recepción finalización Contrato PRG-2013-010  _x000a_ Contratos PRG-2012-100 Y DCP-2014-013_x000a__x000a_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nexo 4 del Informe DAI-AI-0284-2017:  En razón de que los CONTRATOS PRG-2012-100 y DCP-2014-013, se encuentran en ejecución y debiendo  ser liquidados y cobrados  los costos indirectos a su terminación_x000a__x000a_Mediante Acta de Entrega Recepción se da por finalizado el contrato PRG-2013-010 para la Fiscalización del Contrato de Construcción del Laboratorio de Homologación y Restauración del Edificio de Calderón.  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7-M de 03 de abril de 2018 la  CADA remite el reporte de cumplimiento de Recomendaciones de CGE_x000a__x000a_Referirse a los documentos verificadores colocados en la carpeta compartida ubicada en el Servidor Institucional"/>
        <s v="Anexo 4 del Informe DAI-AI-0284-2017: En razón de que los CONTRATOS PRG-2012-100 y DCP-2014-013, se encuentran en ejecución y debiendo  ser liquidados y cobrados  los costos indirectos y las multa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emorando ARCOTEL-CADA-2017-0598-M de 19 de junio de 2017_x000a__x000a_En el citado memorando el Administrador del contrato expone los justificativos para no aplicar multas por cuanto la demora en la entrega del producto final no se le puede imputar al consultor, sino al Municipio de Quito.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nexo 4 del Informe DAI-AI-0284-2017: En razón de que los CONTRATOS PRG-2012-100 y DCP-2014-013, se encuentran en ejecución y debiendo  ser liquidados y cobrados  los costos indirectos y las multas a su terminación._x000a__x000a_Mediante Memorando ARCOTEL-CADA-2017-0598-M de 19 de junio de 2017, el administrador del Contrato  presente un informe a la Directora Administrativa sobre el estado de ejecución del contrato_x000a__x000a_En el citado memorando el Administrador del contrato expone los justificativos para no aplicar multas por cuanto la demora en la entrega del producto final no se le puede imputar al consultor, sino al Municipio de Quito. _x000a__x000a_Con Memorando ARCOTEL-CAFI-2018-0247-M de 03 de abril de 2018 la  CADA remite el reporte de cumplimiento de Recomendaciones de CGE_x000a__x000a_Referirse a los documentos verificadores colocados en la carpeta compartida ubicada en el Servidor Institucional_x000a_"/>
        <s v="Memorando ARCOTEL-DE-2015-0094-M  de 23 de noviembre de 2015_x000a__x000a_"/>
        <s v="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_x000a__x000a_1_CJUR designa a la Sra. Yolanda Bueno_x000a_2_CJUR designa a la Abg. Ana Salcedo_x000a_3_La Abg. Ana Salcedo no acepta la designación_x000a_4_CJUR designa al Sr. Víctor Guachi_x000a__x000a_Con Memorando ARCOTEL-CJUR-2018-0206-M de 27 de marzo de 2018 se remite el reporte de cumplimiento de las Recomendaciones de CGE correspondiente a CJUR_x000a__x000a_Memorando ARCOTEL-CJUR-2018-0471-M de 16 de julio de 2018:_x000a_1.- Informe de seguimiento de las recomendaciones del 1er trimestre_x000a_2.- ARCOTEL-CJUR-2018-0437-M_x000a_1.- Con la emisión del Informe se deja constancia del seguimiento de la recomendaciones_x000a_2.- Con este memorando se actualiza la delegación"/>
        <s v="Mediante Memorando Nro. ARCOTEL-CREG-2018-0018-M de 08 de enero de 2018 se designa funcionarios a cargo del reporte de recomendaciones de la Coordinación Técnica de Regulación._x000a__x000a_Con Memorando ARCOTEL-CREG-2018-0156-M de 24 de marzo de 2018 se remite reporte de cumplimiento de Recomendaciones de la CGE_x000a__x000a_Mediante Memorando ARCOTEL-CREG-2018-0338-M de 17 de julio de 2018 se remite el Anexo 3 que contiene los Planes de Acción para el cumplimiento de las Recomendaciones de CREG, CRDE, CRDM y CRDS. "/>
        <s v="CCON designa a la señora Laura Flores a fin de que presente los reportes trimestrales consolidados de cumplimiento de esta recomendación para los fines de control y seguimiento, conforme sean solicitados por la Dirección de Planificación, Inversión, Seguimiento y Evalu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Mediante Memorando ARCOTEL-CCON-2018-0363-M de 13 de abril de 2018 el Coordinador Técnico de Control comunica se ha delegado a la Lcda. Andrea Verónica Mosquera Jácome en reemplazo de la Sra. Laura Flores para que, en cumplimiento a la recomendación 1 del Informe DAAC-0288-2015, realice el seguimiento del cumplimiento y evaluación de la citada recomendación."/>
        <s v="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_x000a__x000a_Con Memorando ARCOTEL-CAFI-2018-0240-M de 02 de abril de 2018 se remite el reporte de cumplimiento de Recomendaciones de CGE_x000a_(Con Memorando ARCOTEL-CAFI-2018-0249-M de 03 de abril de 2018 se señala que remitió Reporte mediante ARCOTEL-CAFI-2018-0240-M)"/>
        <s v="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 ARCOTEL-CJDP-2018-0439-M de 25 de junio de 2018_x000a_2.- ARCOTEL-CJDP-2018-0437-M de 27 de junio de 2018_x000a_1.- CJDP delega al Servidor para el seguimiento de recomendaciones_x000a_2.- CJUR notifica a CPGE de la delegación"/>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CADT: Se anexa Memorando ARCOTEL-CAFI-2016-0092-M de 27 de septiembre de 2016_x000a__x000a_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_x000a__x000a_Con Memorando ARCOTEL-CAFI-2018-0227-M de 28 de marzo de 2018 se remite reporte de cumplimiento de Recomendaciones de CGE_x000a__x000a_Memorando ARCOTEL-CAFI-2018-0511-M de 16 de julio de 2018 "/>
        <s v="Falta incluir Memorando en el que se indique la persona delegada para el seguimiento de Recomendaciones de la CADF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eposición impartida en el citado memorando, se cumple con la recomendación. _x000a__x000a_Con Memorando ARCOTEL-CAFI-2018-0247-M de 03 de abril de 2018 la  CADA remite el reporte de cumplimiento de Recomendaciones de CGE"/>
        <s v="Contestación de cumplimiento de las Recomendaciones de Exámenes Especiales de Auditoría Interna y de la Contraloría General del Estado (CGE)_x000a__x000a_Con Memorando ARCOTEL-DEDA-2018-0889-M de 27 de marzo de 2018 se remite el reporte de cumplimiento de Recomendaciones de CGE_x000a_Referirse a los documentos verificadores colocados en la carpeta compartida ubicada en el Servidor Institucional "/>
        <s v="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_x000a_Referirse a los documentos verificadores colocados en la carpeta compartida ubicada en el Servidor Institucional _x000a__x000a_Con Memorando ARCOTEL-DECS-2018-0080-M de 28 de marzo de 2018 se remite el reporte de cumplimiento de Recomendaciones de CGE_x000a__x000a_Mediante Memorando ARCOTEL-DECS-2018-0166-M de 22 de junio de 2018, en respuesta al memorando ARCOTEL-CPGE-2018-0221-M de 22 de junio de 2018, se informa que el Lic. Fredy Velasco es el servidor delegado del seguimiento de las recomendaciones de la CGE correspondientes a la DECS._x000a_"/>
        <s v="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quot;ESTATUTO ORGÁNICO DE GESTIÓN ORGANIZACIONAL POR PROCESOS DE LA AGENCIA DE REGULACIÓN Y CONTROL DE LAS TELECOMUNICACIONES, ARCOTEL&quot;._x000a__x000a_De conformidad al Estatuto no es competencia de CPDP._x000a__x000a_Marzo 27: Reiteramos lo informado en diciembre 2017, no es competencia de la CPDP_x000a__x000a_Con Memorando ARCOTEL-CPDP-2018-0054-M de 27 de marzo de 2018 se remite el reporte de cumplimiento de Recomendaciones de CGE_x000a__x000a_"/>
        <s v="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s v="Mediante Memo ARCOTEL-CPDT-2018-0185-M se remite reporte de cumplimiento de Recomendaciones de la CPDT correspondiente al Primer Trimestre 2018, puntualizando:_x000a_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
        <s v="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_x000a__x000a_Memorando ARCOTEL-CTHB-2018-0689-M de 13 de julio de 2018 : Con memorando Nro. ARCOTEL-CTHB-2018-0630-M de 27 de junio de 2018, se designa a los ingenieros Katty Ramírez y Santiago Guamialama"/>
        <s v="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_x000a__x000a_Memorando ARCOTEL-CTDE-2018-0746-M de 13 de julio de 2018 : _x000a_Mediante Memorando ARCOTEL-CTDE-2018-0671-M de 28 de junio de 2018, el  Director Técnico de Títulos Habilitantes del Espectro Radioeléctrico, en atención al Memorando Nro. ARCOTEL-CPGE-2018-0221-M enviado por la Coordinación General de Planificación y Gestión Estratégica, comunica que ha designado como responsables  del seguimiento de las recomendaciones de la Contraloría General del Estado a la Ing. Ramírez Yánez Katty Alexandra (Principal) y a la Ing. Ibeth Martinez (Apoyo)."/>
        <s v="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_x000a__x000a_Con Memorando ARCOTEL-CTDS-2018-0243-M de 20 de marzo de 2018 se remite el reporte de cumplimiento de Recomendaciones  CGE "/>
        <s v="Se designó al Abg. Sebastián Franco el encargo, seguimiento y evaluación periódica de la aplicación de las Recomendaciones y para la asistencia a las reuniones de trabajo.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04-M de 26 de junio de 2018 se señala el  Abg. Sebastián Franco  es el delegado para realizar el seguimiento de las Recomendaciones de Auditoría Interna y de la CGE.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s v="LAS MISMAS OBSERVACIONES QUE EN MESES ANTERIORES A EXCEPCIÓN DE LA FINAL:_x000a_Mediante Memorando ARCOTEL-CRDS-2016-0062-M de 29 de septiembre de 2016, el  Director Técnico de Regulación de Servicios y Redes de Telecomunicaciones comunica al Director de Planificación, Inversión, Seguimiento y Evaluación lo siguiente:  _x000a_En cumplimiento de la Recomendación de Contraloría que dispone: &quot;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quot;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_x000a__x000a_Con Memorando ARCOTEL-CRDS-2018-0027- M de 23 de marzo de 2018 se remite el reporte de cumplimiento de las Recomendaciones de la CGE._x000a__x000a__x000a_En el segundo trimestre de 2018:_x000a_- Con Memorando ARCOTEL-CADF-2018-0452-M de 23 de marzo de 2018 se pide se realice el pedido de cambio de partida de la 530204 a 530807 y reforma presupuestaria, por ser la adecuada para la adquisición de publiaciones._x000a_- Con Memorando ARCOTEL-CREG-2018-0188-M  de 16 de abril de 2018 se realiza lo indicado._x000a_- Con Memorando ARCOTEL-CADF-2018-0669-M de 09 de mayo de 2018 se informa que se realizó cambio de partida y reforma presupuestaria aprobada con Resolución ARCOTEL-2018-0388 de 03 de mayo_x000a_de 2017_x000a_- Con Memorando ARCOTEL-CREG-2018-0239-M de 16 de mayo de 2018 se solicita a la Dirección Financiera  se realicen las acciones correspondientes para adquisición de las publicaciones._x000a_- Con Memoradno ARCOTEL-CRDS-2018-0068-M de 21 de mayo de 2018 se solicita a Dirección Financiera certificación presupuestaria y se remite formulario de validación PAC-Presupuesto-POA_x000a_- Con Memorando Nro. ARCOTEL-CADF-2018-0753-M de 22 de mayo la Dirección financiera emite la certificación presupuetaria para la adquisición de publicaciones._x000a_- Con memorando ARCOTEL-CREG-2018-0249-M de 24 de mayo de 2018, conforme procedimiento de contratación pública y adquisiiones la CREG solicita a la CAFI y CPGE se realicen las acciones correspondientes para la adquisición de publicaciones y se remite el formulario de validación PAC-Presupuesto-POA para validación final y se realice las contrataciones._x000a_- Hasta la fecha no se tiene respuesta ni tampoco se ha procedido a las contrataciones solicitadas._x000a__x000a_Mediante Memorando ARCOTEL-CREG-2018-0338-M de 17 de julio de 2018 se remite el Anexo 3 que contiene los Planes de Acción para el cumplimiento de las Recomendaciones de CREG, CRDE, CRDM y CRDS. _x000a_"/>
        <s v=" - Con Memorando  ARCOTEL-CRDE-2016-0032-M se designó a la funcionaria encargada del seguimiento de las recomendaciones que aplican para cumplimiento de la CRDE._x000a__x000a_- En atención al Memorando Nro. ARCOTEL-CPGE-2017-0093, con Memorando ARCOTEL-CPGE-2017-0164-M se notifica la creación del acceso  al funcionario delegado por parte de la CRDE a la carpeta &quot;Unidades Administrativas ARCOTEL&quot;, con la finalidad de que suba la documentación que sustente los cumplimientos de las Recomendaciones._x000a__x000a_ - Con Memorando ARCOTEL-CRDE-2018-0012-M de 26 de marzo de 2018 se remite el reporte de cumplimiento de Recomendaciones de la CGE_x000a__x000a_Mediante Memorando ARCOTEL-CREG-2018-0338-M de 17 de julio de 2018 se remite el Anexo 3 que contiene los Planes de Acción para el cumplimiento de las Recomendaciones de CREG, CRDE, CRDM y CRDS. "/>
        <s v="La CRDM comunica a la CPDS que ratifica la designación para el seguimiento de las recomendaciones a las funcionarias Germania Rodríguez y Lourdes Ruiz_x000a__x000a_Con Memorando ARCOTEL-CRDM-2018-0047-M de 02 de abril de 2018 se remite el reporte de cumplimiento de Recomendaciones de CGE_x000a_///////////////////////////////_x000a_Memorando Nro. ARCOTEL-CRDM-2018-0105-M_x000a_Quito, D.M., 25 de junio de 2018 se designa el funcionario_x000a_///////////////////////////////////_x000a__x000a_Mediante Memorando ARCOTEL-CREG-2018-0338-M de 17 de julio de 2018 se remite el Anexo 3 que contiene los Planes de Acción para el cumplimiento de las Recomendaciones de CREG, CRDE, CRDM y CRDS. _x000a_"/>
        <s v="Con memorando ARCOTEL-CJDA-2018-0110-M de 20 de marzo de 2018, se nombra delegada a la Abg. Ana Salcedo Arcos,  para seguimiento de las recomendaciones_x000a__x000a_Memorando ARCOTEL-CJDA-2018-0247-M de 11 de julio de 2018:_x000a_Con Memorandos  ARCOTEL-CJDA-2018-0116-M de 21 de marzo de 2018 y  ARCOTEL-CJUR-2018-0206-M de 27 de marzo de 2018 se remite el reporte de cumplimiento de Recomendaciones de la CGE  correspondientes a CJDA_x000a_del Primer Trimestre de 2018_x000a__x000a_"/>
        <s v="El señor Mauricio Calderón mediante el memorando de la referencia, fue designado para asistir al Taller que trató los planes de acción e implementación de las recomendaciones emitidas por los organismos de control.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ARCOTEL-CJDI-2018-0315-M de 25 de junio de 2018 _x000a_1.- Se nombra a la Dra. Judith Quishpe como delegada para el seguimiento de las recomendaciones"/>
        <s v="Se designó a los Ings. Marlon J. Cartagena y Cristian Arce como responsables de este proceso _x000a__x000a_Con Memorando ARCOTEL-CCDS-2018-0255-M de 04 de abril de 2018 se remite el reporte de cumplimiento de Recomendaciones de CGE_x000a__x000a_Memorando ARCOTEL-CCDS-2018-0398-M de 20 de julio de 2018 : Con Memorando ARCOTEL-CCDS-2018-0351-M de 4 de julio de 2018, se reitera la designación de los Ings. Marlon J. Cartagena y Cristian Arce como responsables de este proceso _x000a_"/>
        <s v="Con Memorando  ARCOTEL-CCDE-2018-0235-M de 05 de abril de 2018 se remite reporte de cumplimiento de Recomendaciones de CGE_x000a__x000a_Memorando ARCOTEL-CCDE-2018-0528-M de 23 de julio de 2018 "/>
        <s v="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_x000a_ - Mediante Correo electrónico de 06/03/2018, se informa a la Directora Administrativa  (CADA), sobre los servidores designados como custodios administra􀆟vos por parte de la CCDR, para la utilización, manejo y control de los bienes e inventarios de la Dirección._x000a__x000a_Con Memorando ARCOTEL-CCON-2018-0290-M de 29 de marzo de 2018 (CCDR) se remite reporte de cumplimiento de Recomendaciones de CGE_x000a__x000a_Memorando ARCOTEL-CCDR-2018-0045-M de 13 de julio de 2018 _x000a__x000a_"/>
        <s v="Mediante memorando ARCOTEL-CCDH-2016-0050-M de 30 de septiembre de 2016, se designa a los ingenieros Rafael Matute (principal) y Santiago Noriega (alterno) el seguimiento y evaluación de esta recomendación, a fin de que presenten los informes trimestrales consolidados de cumplimiento._x000a__x000a_Mediante memorando  ARCOTEL-CCDH-2017-0043-M de 30 de marzo de 2017, se remite a la CDPS el reporte del  primer trimestre del 2017_x000a_Mediante memorando  ARCOTEL-CCDH-2017-0071-M de 22 de junio de 2017, se remite a la CDPS el reporte del  segundo trimestre del 2017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_x000a__x000a_Memorando ARCOTEL-CCDH-2018-0069-M de 12 de julio de 2018 "/>
        <s v="El  Director de CTDG  - Ing. Marco Logacho- designó esta actividad a la Ing. Lucía Narváez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_x000a__x000a_Memorando ARCOTEL-CTDG-2018-0348-M de 11 de julio de 2018 :     Con memorando Nro. ARCOTEL-CTDG-2018-0316-M de 28 de junio de 2018, el Director Técnico de Gestión Económica de Títulos Habilitantes, delega a la ingeniera Lucía Narváez para realizar el seguimiento de las recomendaciones de Auditoría Interna y de la Contraloría General del Estado."/>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Actualización y ratificación del servidor de la DEAC  acargo del seguimientos de las recomendaciones de la CGE y DAI. Memorando No. ARCOTEL-DEAC-2018-0065-M de fecha 29 de junio de 2018"/>
        <s v="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_x000a__x000a_Memorando ARCOTEL-CZO2-2017-0521-M  de 16 de mayo de 2017 e incluye informe de seguimiento de recomendaciones de 16 de mayo de 2017_x000a_Memorando ARCOTEL - CZO2-2017-1477-M de 22 de diciembre de 2017 (Informe de seguimiento de las recomendaciones)_x000a_Con Memorando ARCOTEL-CZO2-2018-0347-M de 27 de marzo de 2018 se remite el reporte de cumplimiento de Recomendaciones de CGE_x000a_Memorando ARCOTEL-CZO2-2018-1051-M de 23 de julio de 2018"/>
        <s v="La Ing. Lina Machuca encargada del seguimiento hasta el 31 de julio de 2016_x000a__x000a_Matriz Recomendaciones ex SENATEL +  (01-Abril-2016)_x000a_El Tlgo. Fernando González encargado del seguimiento desde el 8 de septiembre de 2016_x000a__x000a_Con Memorando ARCOTEL-CZO3-2018-0664-M de 02 de abril de 2018 se remite reporte de cumplimiento de Recomendaciones de CGE_x000a_(Con Memorando ARCOTEL-CZO3-2018-0715-M de 05 de abril de 2018 se señala que remitió Reporte mediante Memorando ARCOTEL-CZO3-2018-0664-M)_x000a_"/>
        <s v="Con Memorando ARCOTEL-CZO4-2018-0222-M de 27 de marzo de 2018 se remite el reporte de cumplimiento de Recomendaciones de CGE_x000a__x000a_Memorando ARCOTEL-CZO4-2018-0513-M de 24 de julio de 2018 "/>
        <s v="Con Memorando ARCOTEL-CZ5-2015-0237-M de 27 de mayo de 2015 se designa a Mariana Barros _x000a__x000a_Con Memorando ARCOTEL-CZO5-2018-0396-M de 21 de marzo de 2018 se remite el reporte de cumplimiento de Recomendaciones de la CGE_x000a__x000a_Con Memorando ARCOTEL-CZO5-2018-1098-M de 22 de junio de 2018  se designa a Mariana Barros para que realice el seguimiento de Recomendaciones de la CGE_x000a_Memorando ARCOTEL-CZO5-2018-1240-M de 20 de julio de 2018 "/>
        <s v=" Mediante memorando Nr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_x000a__x000a_Con Memorando ARCOTEL-CZ5G-2018-0137-M de 28 de marzo de 2018 se remite el reporte de cumplimiento de Recomendaciones  de CGE_x000a__x000a_Memorando ARCOTEL-CZ5G-2018-0346-M de 20 de julio de 2018 "/>
        <s v="Memorando ARCOTEL-DE-2015-0094-M  de 23 de noviembre de 2015_x000a__x000a_Memorando ARCOTEL-DFN-2015-1183-M de 31 de diciembre de 2015"/>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_x000a_"/>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s v="Memorando ARCOTEL-DE-2015-0094-M  de 23 de noviembre de 2015_x000a__x000a_Memorando ARCOTEL-DFN-2015-1183-M de 31 de diciembre de 2015_x000a__x000a_Memorando ARCOTEL-DFN-2016-0741-M de 31 de mayo de 2016"/>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Memorando ARCOTEL-DFN-2016-0741-M de 31 de mayo de 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
        <s v="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_x000a__x000a_AÑO 2016: EN DICIEMBRE DE 2016: TRASPASO ADMINISTRATIVO DEL DR. GUSTAVO ALEJANDRO QUIJANO PEÑAFIEL A LA COORDINACIÓN GENERAL JÚRIDICA COMO ENCARGADO. SIGUE EN ENERO Y FEBRERO DE 2017_x000a__x000a_AL 20 DE JUNIO DE 2017:_x000a_EL DR. GUSTAVO QUIJANO SE REINTEGRA NUEVAMENTE A LA CRDS (ACCIONES DE PERSONAL CONSTAN EN LA DIRECCIÓN DE TALENTO HUMANO)_x000a__x000a_AL 18 DE SEPTIEMBRE DE 2017:_x000a_EL ING. ALONSO LLANOS SE REINTEGRA A LA INSTITUCIÓN LUEGO DE COMISIÓN DE SERVICIOS EN EL ANTERIOR MICSE DESDE EL 01 DE JUNIO DE 2017 E INGRESA A LA CRDS (ACCIONES DE PERSONAL CONSTAN EN LA DIRECCIÓN DE TALENTO HUMANO)_x000a__x000a_AL 15 DE DICIEMBRE DE 2017:_x000a_En la CRDS NO han existido variaciones de lo detallado en el tercer trimestre del 2017._x000a__x000a_AL 23 DE MARZO DE 2018:_x000a_En la CRDS NO han existido variaciones de lo detallado en el CUARTO trimestre del 2017._x000a__x000a_AL 10 DE JULIO DE 2018:_x000a_- En la CRDS el 01 de julio hay cambio de Director (E), sale el Ing. Pablo López Piedra, entra la Ing. Paulina Zhunio (se adjunta acciones de personal Nros. 315 y 316 de 29 de junio de 2018); fue remitido por correo electrónico un informe de temas pendientes de Pablo López a Paulina Zhunio_x000a_-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_x000a__x000a_Mediante Memorando ARCOTEL-CREG-2018-0338-M de 17 de julio de 2018 se remite el Anexo 3 que contiene los Planes de Acción para el cumplimiento de las Recomendaciones de CREG, CRDE, CRDM y CRDS. _x000a_"/>
        <s v="Memorando  ARCOTEL-DE-2015-0106-M de 30 de diciembre de 2015_x000a__x000a_Memorando ARCOTEL-DE-2016-0004-M de 28 de enero de 2016_x000a__x000a_Memorando ARCOTEL-CZ2-2016-0424-M de 08 de abril de 2016_x000a__x000a_Memorando ARCOTEL-CZ3-2016-0476-M de 19 de abril de 2016_x000a__x000a_Memorando ARCOTEL-CZ6-2016-0742-M de 06 de abril de 2016_x000a__x000a_Memorando ARCOTEL-OTG-2016-0201-M de 07 de abril de 2016_x000a__x000a_"/>
        <s v="CADT: De acuerdo a la Metodología implementada por el Ministerio del Trabajo se realizó el levantamiento de las necesidades de capacitación de los servidores de la ARCOTEL._x000a_Documentación entregada: _x000a_1. Plan de Capacitación 2017 Aprobado._x000a_2. Registro de actividades de capacitación ejecutadas en el periodo 2017_x000a_ _x000a_En el primer trimestre de 2018, se ha elaborado y aprobado el Plan de Capacitación 2018, de conformidad a las directrices del Ministerio del Trabajo._x000a__x000a_Con Memorando ARCOTEL-CAFI-2018-0227-M de 28 de marzo de 2018 se remite reporte de cumplimiento de Recomendaciones de CGE_x000a__x000a_Referirse a los documentos verificadores colocados en la carpeta compartida ubicada en el Servidor Institucional _x000a__x000a_Memorando ARCOTEL-CAFI-2018-0511-M de 16 de julio de 2018 "/>
        <s v="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_x000a__x000a_Mediante Memorando  ARCOTEL-CZO2-2017-0200-M  de 16 de febrero de 2017 :  DESIGNACIÓN RESPONSABLE PRINCIPAL SAMM - CZO2._x000a__x000a_Mediante Memorando ARCOTEL-CZO2-2017-0197-M de 16 de febrero de 2017 se designa responsable alterno. _x000a__x000a_Memorando  ARCOTEL-CZO2-2017-0196-M de fecha de 16 de febrero de 2017, DESIGNACIÓN USUARIOS HERRAMIENTAS SAMM - CZO2_x000a_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_x000a_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_x000a_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_x000a_Memorando Nro. ARCOTEL-CZO2-2017-0447-M_x000a_Quito, D.M., 24 de abril de 2017_x000a_Documentación de cumplimiento de la recomendación están el las siguientes carpetas:_x000a_\\172.20.1.33\Respaldo IRN Actualizado\Unidades\IRN\TECNICA\NPS\Telefonía Móvil TMN\Mediciones\Documentación\2012\Informes\SAMM_x000a_\\172.20.1.33\Respaldo IRN Actualizado\Unidades\IRN\TECNICA\NPS\Telefonía Móvil TMN\Mediciones\Documentación\2013\Informes\SAMM\2013_x000a_\\172.20.1.33\Respaldo IRN Actualizado\Unidades\2014\TÉCNICA\NST\TELEFONIA MOVIL\SAMM_x000a_\\172.20.1.33\Respaldo IRN Actualizado\Unidades\2015\TECNICA\NST\TELEFONIA MOVIL\SAMM_x000a_\\172.20.1.33\Respaldo IRN Actualizado\Unidades\2016\TECNICA\NST\TELEFONIA MOVIL\SAMM_x000a_//172.20.1.33/Respaldo IRN Actualizado/Unidades/2017/DESPACHO/SEGUIMIENTO_x000a_RECOMENDACIONES AIN_x000a_IT-CZO2-C-2017-0017  ene 2017_x000a__x000a_Con Memorando ARCOTEL-CZO2-2018-0347-M de 27 de marzo de 2018 se remite el reporte de cumplimiento de Recomendaciones de CGE_x000a_Memorando ARCOTEL-CZO2-2018-1051-M de 23 de julio de 2018_x000a_Referirse a los documentos verificadores colocados en la carpeta compartida ubicada en el Servidor Institucional 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s v="Con Memorando ARCOTEL-CZO4-2018-0222-M de 27 de marzo de 2018 se remite el reporte de cumplimiento de Recomendaciones de CGE_x000a__x000a_Referirse a los documentos verificadores colocados en la carpeta compartida ubicada en el Servidor Institucional "/>
        <s v="Esta recomendación es de competencia de la  DTH, sin embargo las actividades de Talento Humano descentralizadas se realizan conforme los procesos estandarizados por la DTH como se puede observar en Memorando ARCOTEL-CZ5-2016-0001-C de 24 de mayo de 2016._x000a__x000a_Con Memorando ARCOTEL-CZO5-2018-0396-M de 21 de marzo de 2018 se remite el reporte de cumplimiento de Recomendaciones de la CGE_x000a__x000a_Referirse a los documentos verificadores colocados en la carpeta compartida ubicada en el Servidor Institucional _x000a_Memorando ARCOTEL-CZO5-2018-1240-M de 20 de julio de 2018 "/>
        <s v="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_x000a__x000a_Con Memorando ARCOTEL-CZO6-2018-0710-M de 27 de marzo de 2018 se remite el reporte de cumplimiento de Recomendaciones de la CGE._x000a__x000a_Referirse a los documentos verificadores colocados en la carpeta compartida ubicada en el Servidor Institucional._x000a_Memorando ARCOTEL-CZO6-2018-1883-M de 20 de julio de 2018"/>
        <s v="No aplica , corresponde aplicación a la Dirección Ejecutiva y la Dirección de Talento Humano.  Al momento la CZ5G cuenta con un solo servidor en el área de control, el mismo que realiza todo el trabajo técnico, no existiendo un pool de técnicos_x000a__x000a_Con Memorando ARCOTEL-CZ5G-2018-0137-M de 28 de marzo de 2018 se remite el reporte de cumplimiento de Recomendaciones  de CGE_x000a__x000a_Memorando ARCOTEL-CZ5G-2018-0346-M de 20 de julio de 2018 "/>
        <s v="Memorando  ARCOTEL-CAF-2016-0079-M de 06 de abril de 2016_x000a__x000a_Memorando ARCOTEL-DE-2016-0051-M de 25 de abril de 2016_x000a__x000a_Memorando ARCOTEL-DAM-2016-0716-M de 10 de junio de 2016_x000a__x000a_Memorando ARCOTEL-DAM-2016-0729-M de 15 de junio de 2016"/>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No. ARCOTEL-CJUR-2017-0057-M de 27 de enero de 2017, el señor Coordinador General Jurídico dispone a las Direcciones de Asesoría Jurídica, Patrocinio y Coactivas y a Impugnaciones, dar cumplimiento oportuno y cabal a las recomendaciones de la CGE y de la DAIN _x000a__x000a_1_El encargado de la administración del contrato presenta al Director de Patrocinio y Coactivas el informe de avance (INFORME 001-03-2018- DM -CIAM 005-2016 PROCEDIMIENTO ARBITRAL_x000a__x000a_Memorando ARCOTEL-CJUR-2018-0471-M de 16 de julio de 2018:_x000a_1.- ARCOTEL-CJDP-2018-0209-M de 16/MAR/2018_x000a_1.- Se conoce el avance del contrato ARCOTEL-012-2016"/>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ARCOTEL-CAF-2016-0079-M de 06 de abril de 2016, se notifica a la Dirección Administrativa y Financiera sobre las recomendaciones que deben ser cumplidas."/>
        <s v="Memorando ARCOTEL-DE-2016-0067-M de 19 de mayo de 2016"/>
        <s v="Anexo 4 del Informe DAI-AI-0284-2017:  Siendo un proceso interinstitucional ARCOTEL-YACHAY, se encuentran en coordinaciones para la elaboración  del Proyecto de Automatización del Proceso de OTH del Espectro Radioeléctrico y de los Servicios de Telecomunicaciones._x000a__x000a_En relación a la implementación de una herramienta informática que permita la automatización e interoperabilidad en la administración total de los títulos habilitantes, se llevaron las siguientes acciones:_x000a__x000a_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_x000a__x000a_2.- Priorización del proyecto de automatización OTH/ATH en el comité informático del mes de marzo de 2017,  (Se adjunta el Acta de la reunión del 15 de marzo de 2017 y los memorandos ARCOTEL-CPGE-2017-0110-M y ARCOTEL-CPGE-2017-0111-M de abril del 2017)._x000a__x000a_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_x000a__x000a_4.-Conforme a la petición de la CADF y la CPDS se remitió la matriz del PAI 2018 así como las especificaciones técnicas del componente 4 &quot;C4. Equipos y sistemas tecnológicos modernizados para la gestión, regulación y control de títulos habilitantes del régimen general de las telecomunicaciones y del espectro radioeléctrico.&quot; del Proyecto de Inversión: “Fortalecimiento de la infraestructura tecnológica para el control de los servicios de telecomunicaciones y del uso del espectro radioeléctrico”,  liderado por la CRDM, dentro del cual se consideró  el &quot;Desarrollo del módulo para el proceso de otorgamiento de títulos habilitantes&quot;. (Se adjuntan los correos electrónicos del 08 y 09 de septiembre de 2017)_x000a__x000a_Memorando ARCOTEL-CTDS-2018-0603-M de 13 de julio de 2018 :_x000a__x000a_5.- En función de la convocatoria realizada por CPGE y el correo remitido el 09 de julio para la definición de proyectos del PAI 2019 se procedió a actualizar los componentes y sus actividades con valores y el año en el cual se podría ejecutar según algún tipo de priorización el proyecto: “Fortalecimiento de la infraestructura tecnológica para el control de los servicios de telecomunicaciones y del uso del espectro radioeléctrico”; dentro del cual se encuentra comprendido el módulo para administración (registro y georeferenciación de infraestructura) de los TH. El correo fue respondido el día 12 de julio de 2018._x000a__x000a__x000a_"/>
        <s v="Anexo 4 del Informe DAI-AI-0284-2017:  Siendo un proceso interinstitucional ARCOTEL-YACHAY, se encuentran en coordinaciones para la elaboración  del Proyecto de Automatización del Proceso de OTH del Espectro Radioeléctrico y de los Servicios de Telecomunicaciones._x000a_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quot;Sistema de seguimiento de trámites de gestión de títulos habilitantes._x000a_Implementación de una aplicación informática para la gestión, administración y control de los títulos habilitantes (OTH- ATH)&quot; tiene prioridad 11; por lo que la CPDT se encuentra en proceso de  análisis del levantamiento de requerimientos funcionales y no funcionales._x000a_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_x000a_Mediante Memo ARCOTEL-CPDT-2017-0451-M se remite reporte de cumplimiento de Recomendaciones de la CPDT, correspondiente al Tercer Trimestre 2017._x000a_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078-2016 (DGAI-12747-1-2014)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_x000a__x000a_Mediante Memorando ARCOTEL-CPGE-2017-0370-M de 08 de noviembre de 2017 se comunica al Coordinador Técnico de Títulos Habilitantes lo siguiente:_x000a_CONCLUSIÓN_x000a_Una vez solventados los requerimientos para la reutilización de la plataforma de gestión de procesos, se podría reutilizar las 200 licencias de la Plataforma BPM “Ultimus” y que son de propiedad del ARCOTEL, para implementar el seguimiento y control de los procesos asociados al Otorgamiento y Administración de los Títulos Habilitantes  (OTH - ATH)._x000a_"/>
        <s v="Desde Diciembre de 2015, se aplica el Instructivo de Trabajo del Formato de Solicitud de Proveeduría de Materiales y Suministros._x000a__x000a_Adicionalmente se aplica también el formulario  FO-DAM-02-Proveeduría Bienes_22Dic2015_x000a__x000a_Con la aplicación del Instructivo y del Formulario de Proveeduría de bienes, en el que consta los requisitos y autorizaciones,  se cumple la recomendación._x000a__x000a_Con Memorando ARCOTEL-CAFI-2018-0247-M de 03 de abril de 2018 la  CADA remite el reporte de cumplimiento de Recomendaciones de CGE"/>
        <s v="En el artículo 14 del Instructivo se establece el Rol del Guardalmacén Nacional de Bienes y se determina,  que dentro de sus competencias, está la del cumplimiento de plazos detallados en contratos y facturas_x000a__x000a_Con Memorando ARCOTEL-CAFI-2018-0247-M de 03 de abril de 2018 la  CADA remite el reporte de cumplimiento de Recomendaciones de CGE"/>
        <s v="En el Instructivo para la gestión de los bienes de la ARCOTEL, en su artículo 26 se establece el procedimiento para la constatación física de los bienes, la misma que se la debe realizar por lo menos una vez por año._x000a__x000a_Con Memorando ARCOTEL-CAFI-2018-0247-M de 03 de abril de 2018 la  CADA remite el reporte de cumplimiento de Recomendaciones de CGE"/>
        <s v="Registro contabilidad ex SENATEL.  Ex SENATEL generó la disminución al auxiliar SENATEL, en virtud de que el Juez señala no haber obtenido resultado suficiente para deducir imputación contra persona alguna. Ref. CUR 48478907. Actualmente la Dirección Administrativa, las Coordinaciones Zonales y la Oficina Técnica de Galápagos remiten mensualmente los saldos y la constatación física, con lo cual se verifica la conformidad con los registros contables y hasta la fecha no se ha reportado faltante en consumo de existencia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Memorando ARCOTEL-DE-2016-0062-M de 16 de mayo de 2016_x000a__x000a_Memorando ARCOTEL-ARCOTEL-2017-0140-M de 31 de octubre de 2017_x000a_"/>
        <s v="En esta Coordinación dejó las funciones de Coordinador el Ing. Marcelo Avendaño, mismo que presentó el correspondiente informe_x000a__x000a_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_x000a__x000a_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_x000a__x000a_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los últimos meses de noviembre y diciembre de 2017 no hubo cambios administrativos. _x000a__x000a_Mediante Memorando ARCOTEL-CREG-2018-0338-M de 17 de julio de 2018 se remite el Anexo 3 que contiene los Planes de Acción para el cumplimiento de las Recomendaciones de CREG, CRDE, CRDM y CRDS. _x000a__x000a__x000a__x000a_"/>
        <s v="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_x000a_Se solicitó al Coordinador General de Planificación y Gestión Estratégica, la inclusión de la recomendación en la Normativa Institucional por tratarse una Recomendación permanente._x000a_Se envió al Coordinador General de Planificación y Gestión Estratégica, la actualización de la matriz de Recomendaciones de la ARCOTEL._x000a_Se remite a la Dirección de Talento Humano el acta de entrega-recepción por  el  traslado  del Ing. Luis Enrique Flores Saranchi a otra Unidad Administrativ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Con Memorando ARCOTEL-CCON-2018-0863-M se remite a CADT el Acta de Entrega - Recepción de registros y archivos suscrita el 10 de abril de 2018 entre la Sra. Laura Flores y la Lcda. Andrea Mosquera."/>
        <s v="Con las disposiciones  emitidas en los citados memorandos de remitir las actas de entrega - recepción de archivos, a la Dirección de Talento Humano, cada vez que exista un movimiento, se entiende por cumplida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Memorando No. ARCOTEL-CJDP-2017-0118-M de 14 de marzo de 2017, se envía al Director de Talento Humano, copia del Acta de entrega recepción del Dr. Alberto Yépez  con información física y digital de procesos coactivos suscrita el 05/08/2016._x000a__x000a_Con fecha 2017-05-31 el Dr. José Luis Peñaherrera Vejar entrega el Informe de Actividades de los años 2016-2017 realizada por la Dirección de Patrocinio y Coactivas._x000a_ _x000a_Con fecha 30 de agosto de 2017 el Abg. Cristian Llerena entrega Hoja de Paz y Salvo en el que consta el Informe de fin de Gestión a la Dirección de Talento Humano.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Informe de gestión y ACTA de la Dra. Sandra Cabezas_x000a_Presenta informe y ACTA por traslado a otra Unidad de la ARCOTEL _x000a_"/>
        <s v="Memorando ARCOTEL-CPGE-2017-0179-M de 22 de junio de 2017: Se adjunta copia del Acta de Entrega-Recepción suscrita por la Sra. Adriana Abarca y la Sra. Rosa Muñoz, cuyos cambios administrativos se efectuaron en el mes de junio de 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Se actualiza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s v="CADT:  Las actas de entrega recepción que se hace referencia en esta recomendación, se adjuntan a las acciones de personal o notificaciones del personal de contrato; y reposan en los expedientes de cada servidor._x000a__x000a_Con Memorando ARCOTEL-CAFI-2018-0227-M de 28 de marzo de 2018 se remite reporte de cumplimiento de Recomendaciones de CGE_x000a__x000a_Memorando ARCOTEL-CAFI-2018-0511-M de 16 de julio de 2018 "/>
        <s v=" Falta incluir Acta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Con la disposición  emitida en el citado memorando de remitir las actas de entrega - recepción de archivos, a la Dirección de Talento Humano, cada vez que exista un movimiento, se entiende por cumplida la recomendación. _x000a__x000a_Con Memorando ARCOTEL-CAFI-2018-0247-M de 03 de abril de 2018 la  CADA remite el reporte de cumplimiento de Recomendaciones de CGE"/>
        <s v="Con Memorando ARCOTEL-DEDA-2018-0889-M de 27 de marzo de 2018 se remite el reporte de cumplimiento de Recomendaciones de CGE_x000a__x000a_"/>
        <s v="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_x000a__x000a_Con Memorando ARCOTEL-DECS-2018-0080-M de 28 de marzo de 2018 se remite el reporte de cumplimiento de Recomendaciones de CGE_x000a__x000a_"/>
        <s v="ARCOTEL.- En coordinación con CPDP levantó el: &quot;INSTRUCTIVO DE TRABAJO DEL FORMATO DE CONSTANCIA DE ENTREGA-RECEPCIÓN DE BIENES, TRÁMITES, VALORES y OTROS .- Código: IT-DTH-01 Versión:1.1 MACROPROCESO: GESTIÓN ADMINISTRATIVA FINANCIERA PROCESO: GESTIÓN DEL TALENTO HUMANO Mayo /2016&quot;.- _x000a__x000a_ACTUALMENTE SE PROCEDE DE CONFORMIDAD A LAS DIRECTRICES IMPARTIDAS EN CIRCULAR CADT  (Circular Nro. ARCOTEL-DTH-2016-0003-C  de 20 de mayo de 2016)_x000a__x000a_2017-09-25 A partir de esta fecha fue designada una servidora para cumplir con las directrices emitidas por CADT. (Últimas desvinculaciones:  Carolina Valenzuela y  Byron Chamarro)._x000a__x000a_Marzo 27: Cambio administrativo Carlos Garcés_x000a__x000a_Con Memorando ARCOTEL-CPDP-2018-0054-M de 27 de marzo de 2018 se remite el reporte de cumplimiento de Recomendaciones de CGE_x000a__x000a_Julio 12: Cambios administrativos por parte de la CADT, de conformidad al 70-30 disposiciones emitidas por el Ministerio de Trabajo_x000a_Cambios de servidores: Mosquera Andrea, Santacruz Samantha, Belrán Patricio y renuncia de Gabriela Lazo"/>
        <s v="Memorando ARCOTEL-CPDS-2017-0081-M de 29 de junio de 2017  (Acta de Entrega – Recepción de documentación física y digital,  suscrita por la Sra. Norma Salazar y la Sra. Rosa Muñoz, servidoras de la CPDS, cuyos cambios administrativos se efectuaron en el mes de junio de 2017)_x000a_Memorando ARCOTEL-CPGE-2017-0285-M de 14 de septiembre de 2017 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actualizará  acorde a los últimos cambios administrativos_x000a__x000a_CPDS - Informe de Gestión de Marco Jácome  (10-abril-2018)_x000a_CPDS - Informe de Gestión de Fanny Rivadeneira (11-abril-2018)_x000a_CPDP a CPDS - Informe de Gestión de Samantha Santacruz (27-abril-2018) "/>
        <s v="Mediante Memo ARCOTEL-CPDT-2018-0185-M se remite reporte de cumplimiento de Recomendaciones de la CPDT correspondiente al Primer Trimestre 2018, puntualizando:_x000a_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_x000a__x000a_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_x000a__x000a_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_x000a__x000a_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
        <s v="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_x000a__x000a_Con Memorando ARCOTEL-CTHB-2018-0293-M de 27 de marzo de 2018 se remite el reporte de cumplimiento de Recomendaciones de CGE"/>
        <s v="Se remitió a la Dirección Nacional de Talento Humano los Informes y Actas de Entrega Recepción  de los funcionarios que se desvincularon de la CTDE, con los siguientes  Memorandos:  _x000a__x000a_ARCOTEL-CTDE-2017-1043-M de 12 de diciembre de 2017,  el Informe de gestión suscrito por el señor José María Velasco Espinosa  por desvinculación de la institución _x000a__x000a_ARCOTEL-CTDE-2017-1044-M de 12 de diciembre de 2017,  el Informe suscrito por el señor Wilmer Alcides Yépez Tamayo por traslado administrativo_x000a__x000a_ARCOTEL-CTDE-2017-1063-M de 13 de diciembre de 2017,  el Informe por desvinculación de la institución suscrito por la ingeniera Verónica Ximena Jarrín Aguas_x000a__x000a_ARCOTEL-CTDE-2017-1043-M de 12 de diciembre de 2017,  el Informe suscrito por la Mgs. Nelly Roxana Cahuasquí López por cambio administrativo._x000a__x000a_ARCOTEL-CTDE-2018-0310-M de 26 de marzo de 2018,  el Informe suscrito por la Dra._x000a_Piedad Maldonado  desvinculación de la Institución de la Institución._x000a__x000a_Con Memorando ARCOTEL-CTDE-2018-0316-M de 27 de marzo de 2018 se remite el reporte de cumplimiento de Recomendaciones de CGE_x000a__x000a_"/>
        <s v="Dando cumplimiento a la Recomendación de Auditoria, se enviaron los respectivos informes de las servidoras que salieron de la Dirección en este trimestre a la Dirección de Talento Humano._x000a__x000a_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_x000a__x000a_Con Memorando ARCOTEL-CTDS-2018-0243-M de 20 de marzo de 2018 se remite el reporte de cumplimiento de Recomendaciones  CGE "/>
        <s v="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5-M de 12 de julio de 2018, relacionado con la Recomendación 1 del Informe DAI-AI-0076-2016, el Responsable de la Unidad Técnica de Registro Público comunica a la Directora de Talento Humano (E) lo siguiente:  “En razón que la Ing. Nelly Cahuasqui, funcionaria que se encontraba laborando en la Unidad de Registro Público de Telecomunicaciones, pasó a laborar al lugar de donde provenía de la Dirección Técnica de Títulos Habilitantes del Espectro Radioeléctrico; y, en su lugar regresó la Abg. Jadira Guamaní, en tal sentido; con la finalidad de dar cumplimiento a la mencionada recomendación; adjunto en archivo Pdf en el sistema Quipux el ACTA DE ENTREGA RECEPCION suscrita entre las servidoras entrante y la saliente, y el INFORME DE GESTION de la Ing. Cahuasqui”.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_x000a__x000a_"/>
        <s v="- La CRDE fue creada a partir del 20 de julio de 2016 con la aprobación del estatuto de ARCOTEL. Los funcionarios técnicos se han mantenido y los funcionarios que dan soporte administrativo provienen de otras direcciones._x000a__x000a_- Con Memorando ARCOTEL-CRDE-2017-0005-M se remitió el Informe de Gestión de la ex Dirección del Espectro Radioeléctrico._x000a__x000a_- Con Memorando ARCOTEL-CRDE-2017-0021-M se remitió el informe de labores de la Ing. Nancy Chicango, quien presentó su renuncia y trabajó en la Institución hasta el miércoles 22 de marzo de 2017._x000a__x000a_- Con oficio de 07 de agosto de 2017, el ingeniero David Paredes quien fue removido de su cargo, remitió el informe de labores a la Dirección de Talento Humano._x000a__x000a_-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_x000a__x000a_ - Con Memorando ARCOTEL-CRDE-2018-0012-M de 26 de marzo de 2018 se remite el reporte de cumplimiento de Recomendaciones de la CGE._x000a__x000a_- Para el segundo trimestre del 2018 no ha existido movimiento de personal en la CRDE._x000a__x000a_Mediante Memorando ARCOTEL-CREG-2018-0338-M de 17 de julio de 2018 se remite el Anexo 3 que contiene los Planes de Acción para el cumplimiento de las Recomendaciones de CREG, CRDE, CRDM y CRDS. "/>
        <s v="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En el cuarto trimestre del año 2017 no se registran entradas ni salidas de personal por lo cual no se genera comunicación a la Dirección de Talento Humano_x000a__x000a_El día 6 de febrero de 2018 mediante número de trámite_x000a_ARCOTEL-DEDA-2018-002843-E. el Ing. Javier Merino presenta la renuncia por lo cual de acuerdo a la recomendación la CRDM procede a remitir el acta de entrega-recepción de registros y archivos entregados por el mencionado funcionario._x000a__x000a_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_x000a__x000a_Memorando Nro. ARCOTEL-CRDM-2018-0052-M_x000a_Quito, D.M., 11 de abril de 2018 se notifica la salida de la Economista Leticia Lopera adjuntando el acta de entrega de todas responsabilidades a su cargo._x000a__x000a_Mediante Memorando ARCOTEL-CREG-2018-0338-M de 17 de julio de 2018 se remite el Anexo 3 que contiene los Planes de Acción para el cumplimiento de las Recomendaciones de CREG, CRDE, CRDM y CRDS. "/>
        <s v="Con memorando ARCOTEL-CJDA-2017-0064-M de 15 de marzo de 2017, se solicita documentos del movimiento temporal o definitivo de servidores de la CJDA_x000a__x000a_Actas de 31 de mayo de 2017, con la cual entrega los trámites digitales pendientes y documentos para archivo._x000a__x000a_En el Informe de Labores consta información de documentos virtuales y físicos._x000a__x000a_En los Informes de Labores constan la información de entrega de archivos_x000a__x000a_Acta de Entrega Recepción de Dr. Edison Pozo de fecha 2 de febrero de 2018._x000a__x000a_Informe de Gestión de la Dra. Verónica Guacho  de fecha 12 de enero de 2018._x000a__x000a_Informe de Gestión de la Abg. Ana Salcedo Arcos de fecha 12 de marzo de 2018_x000a__x000a_Memorando ARCOTEL-CJDA-2018-0247-M de 11 de julio de 2018_x000a_Informe de gestión del señor Víctor Guachi de fecha 26 de febrero de 2018_x000a__x000a_Informe de Gestión de la señora Erika Cabrera de fecha 09 de abril de 2018"/>
        <s v="AÑO 2017: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 AÑO 2018: Se produjo el cambio de las doctoras Rosa Marín y Verónica Huacho.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INFORME  DE GESTIÓN de 9 de julio de 2018._x000a_1.- El Abogado Mauricio Calderón Renuncia a su cargo en la Dirección de Impugnaciones de la ARCOTEL,  y presento el denominado &quot; INFORME  DE GESTIÓN&quot; y actas respectivas"/>
        <s v="Se ha registrado la salida de la ARCOTEL del Ing. Adrián Haro de la ARCOTEL por renuncia. Se registra el Acta de Entrega Recepción de Bienes._x000a__x000a_Con Memorando ARCOTEL-CCDS-2018-0255-M de 04 de abril de 2018 se remite el reporte de cumplimiento de Recomendaciones de CGE"/>
        <s v="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_x000a_- Con Memorando ARCOTEL-CCON-2017-0093-M, se informa sobre cumplimiento de las recomendaciones de la Auditoría._x000a_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_x000a_-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_x000a_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_x000a_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_x000a__x000a_Con Memorando ARCOTEL-CCON-2018-0290-M de 29 de marzo de 2018 (CCDR) se remite reporte de cumplimiento de Recomendaciones de CGE_x000a__x000a_Memorando ARCOTEL-CCDR-2018-0045-M de 13 de julio de 2018 "/>
        <s v="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_x000a__x000a_Mediante Memorandos ARCOTEL-CCON-2016-0248-M de 20 de octubre de 2016 y ARCOTEL-CCON-2017-0028-M de 9 de enero de 2017, se remiten a la Dirección de Talento Humano las actas de los Servidores entrantes y salientes._x000a__x000a_Con Memorando ARCOTEL-CCDH-2018-0023-M de 27 de marzo de 2018 se remite reporte de cumplimiento de Recomendaciones de CGE_x000a__x000a_Memorando ARCOTEL-CCDH-2018-0069-M de 12 de julio de 2018 "/>
        <s v="Con acción de personal No. CA 007 de 14 de septiembre de 2017,  se incorporó la Lic. Katia Andrade a la CTDG, mediante email la Lic. Rosero realiza el acta entrega de funciones. 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_x000a__x000a_Memorando ARCOTEL-CTDG-2018-0348-M de 11 de julio de 2018 : Con fecha 7 de junio de 2018, se suscribe el acta entrega recepción de productos, servicios y documentación, entre la servidora Katia Andrade y personal de la CTDG, por cuanto la servidora regresa la Dirección Financiera"/>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_x000a_No han existido cambios, ni movimientos de personal en la DEAC. El personal operativo es el mismo desde la conformación de la Unidad."/>
        <s v="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_x000a__x000a_Esta recomendación se procedió a realizar con el envió de los informes de gestión de los servidores descritos en el presente los cuales pertenecían a la CZO2._x000a_1. Granda Sotomayor Gonzalo_x000a_2.  Lasso Plaza Pablo Fernando_x000a_3. Vallejo Basantes Ramiro Jorge_x000a_4. Velasco Espinosa José María._x000a_Mediante Acta de 15 de agosto de 2016._x000a__x000a_Con Memorando ARCOTEL-CZO2-2018-0347-M de 27 de marzo de 2018 se remite el reporte de cumplimiento de Recomendaciones de CGE_x000a_Memorando ARCOTEL-CZO2-2018-1051-M de 23 de julio de 2018"/>
        <s v="En cumplimiento_x000a__x000a_Ej.: Formularios de CONSTANCIA DE ENTREGA RECEPCIÓN EDWIN RODRIGUEZ, Edison Cajas_x000a__x000a_Ej.: Informe de gestión y actas : Lina Machuca, Alex Troya, Fernando González, Bertha López, Vicente Ricaurte, Vanessa Coloma, Franklin Palate_x000a__x000a_Mediante Memorando ARCOTEL-CZO3-2016-0274-M del 08 de septiembre de 2016 se designa responsable de la Gestión de Talento Humano a la Ing. Bertha López_x000a__x000a_Con Memorando ARCOTEL-CZO3-2018-0664-M de 02 de abril de 2018 se remite reporte de cumplimiento de Recomendaciones de CGE_x000a_(Con Memorando ARCOTEL-CZO3-2018-0715-M de 05 de abril de 2018 se señala que remitió Reporte mediante Memorando ARCOTEL-CZO3-2018-0664-M)"/>
        <s v="Con Memorando ARCOTEL-CZO4-2018-0222-M de 27 de marzo de 2018 se remite el reporte de cumplimiento de Recomendaciones de CGE"/>
        <s v="Con Memorando ARCOTEL-CZO5-2018-0396-M de 21 de marzo de 2018 se remite el reporte de cumplimiento de Recomendaciones de la CGE_x000a_Memorando ARCOTEL-CZO5-2018-1240-M de 20 de julio de 2018 _x000a__x000a_Informe de Gestión por salida de la institución y acta entrega recepción de bienes de fecha 8 de marzo de 2018 (Abg. Verónica Cevallos)"/>
        <s v="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_x000a__x000a_Con Memorando ARCOTEL-CZO6-2018-0710-M de 27 de marzo de 2018 se remite el reporte de cumplimiento de Recomendaciones de la CGE._x000a_Memorando ARCOTEL-CZO6-2018-1883-M de 20 de julio de 2018"/>
        <s v="Mediante sumilla inserta en el Memorando ARCOTEL-DE-2016-0062-M, de 16 de mayo de 2016, se dispuso al responsable de Talento Humano de la OTG, la aplicación inmediata de esta recomendación para los casos pertinentes. _x000a_No se han presentado estos casos en la CZ5G._x000a__x000a_Con Memorando ARCOTEL-CZ5G-2018-0137-M de 28 de marzo de 2018 se remite el reporte de cumplimiento de Recomendaciones  de CGE_x000a__x000a_Memorando ARCOTEL-CZ5G-2018-0346-M de 20 de julio de 2018 "/>
        <s v="Memorando ARCOTEL-DE-2016-0060-M de 16 de mayo de 2016_x000a__x000a_"/>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s v="Con Memorando ARCOTEL-CPDS-2017-0009-M de 23 de enero de 2017 se comunica al Coordinador General de Planificación y Gestión Estratégica que con los siguientes documentos, la Dirección de Planificación, Inversión, Seguimiento y Evaluación cumple con esta recomendación:_x000a_1. Memorando ARCOTEL-DPP-2016-0083-M de 19 de mayo de 2016, se emiten las Directrices para Cumplimiento de Recomendaciones de Auditoría Interna._x000a_2. Memorando ARCOTEL-DPP-2016-0065-M de 20 de abril de 2016, Implantación de Recomendaciones de la Auditoria Interna memorando ARCOTEL-DPP-2016-0064-M de 20 de abril de 2016, Implantación de Recomendaciones de la Auditoria Interna._x000a_3. Memorando ARCOTEL-DPP-2016-0057-M de 01 de abril de 2016, Validación de Recomendaciones de la Ex Senatel, referente al memorando ARCOTEL-DAM-2016-0101 M._x000a_4. Memorando ARCOTEL-DPP-2016-0056-M de 01 de abril de 2016, sobre Examen Especial a los Procesos Precontractual, Contractual y de ejecución del Proyecto SAMM._x000a_5. Memorando ARCOTEL-DPP-2016-0021-M de 28 de enero de 2016, Implantación de las Recomendaciones de la Auditoría Interna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Con Memorando ARCOTEL-CPGE-2018-0068-M 30 de enero de 2018 se remite al Director Ejecutivo el Informe de Gestión y Resultados de la Planificación Institucional 2017  donde se incluye el informe de cumplimiento de las Recomendaciones de la CGE a la gestión de la ARCOTEL.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 de julio de 2018 se solicitó a las unidades administrativas de la ARCOTEL que realicen la revisión y validación del cumplimiento de las Recomendaciones de Auditoría Interna y de la Contraloría General del Estado, y que remitan hasta el 13-07-2018 los respectivos reportes de cumplimiento, incluyendo su plan de acción._x000a__x000a__x000a__x000a_"/>
        <s v="Memorando ARCOTEL-DGDA-2016-1084-M de 29 de abril de 2016_x000a__x000a_Memorando ARCOTEL-DGDA-2016-1100-M de 02 de mayo de 2016_x000a__x000a_Memorando ARCOTEL-DGDA-2016-1101-M de 02 de mayo de 2016_x000a__x000a_Memorando ARCOTEL-DE-2016-0058-M de 16 de mayo de 2016_x000a__x000a_Memorando ARCOTEL-DGDA-2016-1206-M de 16 de mayo de 2016"/>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La DEDA realiza informes periódicos respecto a la alimentación del archivo digital institucional, mismo que refleja el flujo documental de cada unidad administrativa._x000a_Con Memorando ARCOTEL-DEDA-2018-0889-M de 27 de marzo de 2018 se remite el reporte de cumplimiento de Recomendaciones de CGE_x000a__x000a_"/>
        <s v="Memorando ARCOTEL-CAF-2016-0096-M de 29 de abril de 2016_x000a_Memorando ARCOTEL-DGDA-2016-1084-M de 29 de abril de 2016_x000a_Memorando ARCOTEL-DGDA-2016-1083-M de 29 de abril de 2016_x000a_Memorando ARCOTEL-DGDA-2016-1100-M de 02 de mayo de 2016_x000a_Memorando ARCOTEL-DGDA-2016-1101-M de 02 de mayo de 2016_x000a_Memorando ARCOTEL-DE-2016-0058-M de 16 de mayo de 2016_x000a_Memorando ARCOTEL-DPP-2016-0083-M de 19 de mayo de 2016_x000a_Memorando ARCOTEL-DGDA-2016-1310-M de 26 de mayo de 2016_x000a_Memorando MDV-2016-005 de 26 de septiembre de 2016_x000a_Memorando MDV-2016-006 de 13 de octubre de 2016_x000a_Memorando MDV-2016-008 de 09 de diciembre de 2016_x000a_Memorando MDV-2017-001 de 03 de enero de 2017_x000a_Memorando MDV-2017-02 de 02 de febrero de 2017_x000a_Memorando MDV-2017-03 de 03 de marzo de 2017_x000a_Memorando MDV-2017-04 de 10 de abril de 2017_x000a_Memorando MDV-2017-05 de 09 de mayo de 2017_x000a_Memorando MDV-2017-06 de 05 de junio de 2017_x000a_Memorando ARCOTEL-CPGE-2017-0322-M de 06 de octubre de 2017_x000a_Memorando ARCOTEL-ARCOTEL-2017-0127-M de 10 de octubre de 2017_x000a_Memorando ARCOTEL-ARCOTEL-2017-0151-M de 20 de noviembre de 2017_x000a_Memorando ARCOTEL-ARCOTEL-2017-0166-M de 19 de diciembre de 2017_x000a_Memorando ARCOTEL-ARCOTEL-2018-0010-M de 18 de enero de 2018_x000a_Memorando ARCOTEL-ARCOTEL-2018-0033-M de 20 de febrero de 2018_x000a_Memorando ARCOTEL-ARCOTEL-2018-0058-M de 26 de marzo de 2018_x000a_Memorando ARCOTEL-ARCOTEL-2018-0111-M de 17 de mayo de 2018_x000a_Memorando ARCOTEL-ARCOTEL-2018-0113-M de 17 de mayo de 2018_x000a__x000a__x000a_"/>
        <s v="La DEDA verifica esta información con el informe a los archivos digitales indexados en el SAD On Base._x000a_Con Memorando ARCOTEL-DEDA-2018-0889-M de 27 de marzo de 2018 se remite el reporte de cumplimiento de Recomendaciones de CGE_x000a_"/>
        <s v="Memorando ARCOTEL-DGDA-2016-1100-M de 02 de mayo de 2016_x000a__x000a_Memorando ARCOTEL-DGDA-2016-1101-M de 02 de mayo de 2016_x000a__x000a_Memorando ARCOTEL-DE-2016-0058-M de 16 de mayo de 2016_x000a__x000a_Memorando ARCOTEL-DPP-2016-0083-M de 19 de mayo de 2016_x000a__x000a_Memorando ARCOTEL-DGDA-2016-1310-M de 26 de mayo de 2016_x000a__x000a_Memorando ARCOTEL-DGDA-2016-1206-M de 16 de mayo de 2016"/>
        <s v="A la fecha se encuentra en elaboración y verificación el informe a la gestión documental del Despacho de la Máxima autoridad, mismo que una vez autorizado será puesto en conocimiento._x000a_Con Memorando ARCOTEL-DEDA-2018-0889-M de 27 de marzo de 2018 se remite el reporte de cumplimiento de Recomendaciones de CGE_x000a_"/>
        <s v="Memorando ARCOTEL-CAF-2016-0096-M de 29 de abril de 2016_x000a__x000a_Memorando ARCOTEL-DIC-2016-0144-M de 24 de mayo de 2016_x000a__x000a_Memorando ARCOTEL-DIC-2016-0161-M de 03 de junio de 2016, _x000a__x000a_Memorando ARCOTEL-DGDA-2016-1100-M de 02 de mayo de 2016_x000a__x000a_Memorando ARCOTEL-DGDA-2016-1101-M de 02 de mayo de 2016_x000a__x000a_Memorando ARCOTEL-DE-2016-0058-M de 16 de mayo de 2016_x000a__x000a_Memorando ARCOTEL-DGDA-2016-1310-M de 26 de mayo de 2016_x000a__x000a_Memorando ARCOTEL-DGDA-2016-1206-M de 16 de mayo de 2016"/>
        <s v="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 sin embargo la DEDA está trabajando en la emisión de la tabla de plazos de conservación documental._x000a_Con Memorando ARCOTEL-DEDA-2018-0889-M de 27 de marzo de 2018 se remite el reporte de cumplimiento de Recomendaciones de CGE._x000a__x000a_Mediante Memorando ARCOTEL-DEDA-2018-1787-M de 20 de julio de 2018, relacionado con la Recomendación 6 de Informe DAI-AI-0076-2016  (12747-1-2015), el Responsable de la Unidad de Documentación y Archivo comunica lo siguiente:_x000a_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_x000a_Cabe indicar que, el Código Orgánico Administrativo, publicado en el Registro Oficial, Suplemento 31 de julio de 2017, en las Disposiciones Transitorias, menciona, &quot;(...)SEXTA.- En el plazo de seis meses contados desde la publicación de este Código, la Dirección Nacional de Archivo de la Administración Pública expedirá la regla técnica nacional para la organización y mantenimiento de archivos públicos. En la regla técnica se dispondrá los estándares nacionales para alcanzar los objetivos previstos en este Código.(...)&quot;_x000a_Por lo expuesto, cabe precisar que esta Unidad Administrativa está a la espera de mencionada regla técnica que contendrá cambios para la implementación de la tabla. Por lo tanto, se estima esperar la definición normativa a lo mencionado para la elaboración del cronograma con las actividades que se deberá cumplir._x000a__x000a__x000a_"/>
        <s v="Memorando ARCOTEL-CAF-2016-0096-M de 29 de abril de 2016_x000a__x000a_Memorando ARCOTEL-DSI-2016-0268-M de 06 de mayo de 2016 _x000a__x000a_Memorando ARCOTEL-DSI-2016-0277-M de 16 de mayo de 2016_x000a__x000a_Memorando ARCOTEL-DE-2016-0059-M de 16 de mayo de 2016  (evidencia de notificación)"/>
        <s v="Mediante memorando ARCOTEL-CPDT-2017-0157-M de 21 de abril de 2017 la Administrador institucional del Sistema de Gestión Documental Quipux informa sobre el cumplimiento de la recomendación indicando que: &quot;no han existido cambios de imagen institucional o información que requiera ser reflejada en las comunicaciones internas o externas por parte de la Unidad de Comunicación Social; por lo que se mantienen las configuraciones realizadas en junio de 2015.&quot;_x000a_En el período julio a septiembre de 2017 no han existido cambios en la imagen institucional o solicitudes de cambio en las plantillas de documentos institucionales incluidos en el Sistema Quipux.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27-M de 28 de marzo de 2018 se remite reporte de cumplimiento de Recomendaciones de CGE_x000a__x000a_Memorando ARCOTEL-CAFI-2018-0511-M de 16 de julio de 2018 "/>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40-M de 02 de abril de 2018 se remite el reporte de cumplimiento de Recomendaciones de CGE_x000a_(Con Memorando ARCOTEL-CAFI-2018-0249-M de 03 de abril de 2018 se señala que remitió Reporte mediante ARCOTEL-CAFI-2018-0240-M)_x000a__x000a_"/>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7-M de 03 de abril de 2018 la  CADA remite el reporte de cumplimiento de Recomendaciones de CGE"/>
        <s v="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o determinado en el Instructivo de gestión de bienes y transportes, además con el formulario que se utiliza para la movilización de los vehículos, esta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Con lo determinado en el Instructivo de gestión de bienes y transportes, además con el formulario que se utiliza para la movilización de los vehículos, estaría cumplida la presente recomendación. _x000a__x000a_Con Memorando ARCOTEL-CAFI-2018-0247-M de 03 de abril de 2018 la  CADA remite el reporte de cumplimiento de Recomendaciones de CGE"/>
        <s v="CADA_x000a_Estatuto Orgánico de Gestión Organizacional por Procesos de la ARCOTEL  (Resolución N° 04-03-ARCOTEL-2017 de 10 de mayo de 2017 - Registro Oficial N° 13 - Edición Especial  de 14 de junio de 2017)_x000a__x000a_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7-M de 03 de abril de 2018 la  CADA remite el reporte de cumplimiento de Recomendaciones de CGE"/>
        <s v="Memorando ARCOTEL-DEAR-2016-0046-M de 12 de octubre de 2016"/>
        <s v="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s v="De acuerdo a la RESOLUCIÓN 04-03-ARCOTEL-2017 mediante el cual se expidió el ESTATUTO ORGÁNICO DE GESTIÓN ORGANIZACIONAL POR PROCESOS DE LA  ARCOTEL, es competencia de la Unidad de Registro Público._x000a_Con Memorando ARCOTEL-DEDA-2018-0889-M de 27 de marzo de 2018 se remite el reporte de cumplimiento de Recomendaciones de CGE"/>
        <s v="Mediante Memorando ARCOTEL-CPGE-2017-0020-M de 25 de enero de 2017  la Dirección de Tecnologías de la Información y Comunicación, para cumplimiento a la Norma de Control Interno 410-09 de la Contraloría General del Estado relativa al &quot;Mantenimiento y control de la infraestructura tecnológica&quot;, que establece: &quot; ...La Unidad de Tecnología de Información de cada organización definirá y regulará los procedimientos que garanticen el  mantenimiento y uso adecuado de la infraestructura tecnológica de las entidades .&quot;, y que, &quot;7. Se mantendrá el control de los bienes informáticos a través de un inventario actualizado con el detalle de las características y responsables a cargo, conciliado con los registros contables.&quot; consolidó la información remitió a la Coordinación Administrativa Financiera para que realice las actualizaciones pertinentes al inventario informático y su conciliación contabl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La Dirección de Tecnologías de la Información y Comunicación mediante memorando No. ARCOTEL-CPDT-2017-0485-M de 20 de octubre de 2017, delego al Ing. Christian Zhamungui como custodio del software gestionado por la CPDT._x000a__x000a__x000a_Mediante Memo ARCOTEL-CPDT-2018-0185-M se remite reporte de cumplimiento de Recomendaciones de la CPDT correspondiente al Primer Trimestre 2018, puntualizando:_x000a_Mediante Oficio Nro. ARCOTEL-CPDT-2018-0012-OF, la CPDT remitió las acciones realizadas a la Recomendación 2 del Informe DAI-AI-0876-2016 (0001-ARCOTEL-AI-2016) conforme el siguientes Texto:_x000a__x000a_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_x000a__x000a_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_x000a__x000a_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_x000a__x000a__x000a_Mediante Memorando ARCOTEL-CPDT-2018-0287-M de 17 de julio de 2018  se da respuesta al Memorando ARCOTEL-CPGE-2018-0250-M de 06 de julio de 2018 y se remite el Anexo 3 “Plan de Acción” de la recomendación 2 del Informe DAI-AI-0876-2016, puntualizando que la matriz de recomendaciones del ANEXO 2 se encuentra sin avances significativos"/>
        <s v="Mediante Memorando ARCOTEL-CPGE-2017-0049-M de 16 de febrero de 2017  se verifica que previo  a  solicitar  el  inicio  del  proceso  de  contratación  de  la  &quot;RENOVACION  DEL SERVICIO DE SOPORTE Y MANTENIMIENTO DE LA PLATAFORMA ONBASE&quot;, se solicita el  detalle  del  registro  de  bienes  de las licencias adquiridas por la ex SUPERTEL y por la ex SENATEL relacionadas con la Plataforma ONBASE con la finalidad de que los estudios previos técnicos cuenten con la información registrada en la Dirección Administrativa._x000a_Mediante Memorando ARCOTEL-CADA-2017-0435-M de 08 de mayo de 2017, la Dirección Administrativa informa que informar que la unidad_x000a_de Inventarios ha revisado los registros de la unidad y conciliado con la información remitida, por lo que, se remite a la CPDT el archivo conciliado._x000a_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
        <s v="Mediante Memorando ARCOTEL-CJUR-2016-0191-M,  el  Coordinador Jurídico dispone a las Direcciones de Asesoría Jurídica, Patrocinio y Coactivas e Impugnaciones dar inmediato cumplimiento a ésta recomendación.   _x000a__x000a_Con Memorandos ARCOTEL- CJDA-2016-0147-M,  ARCOTEL- CJDI-2016-0141-M,  ARCOTEL- CJDP-2017-0123-M (enviado a los servidores del área para su cumplimiento) las tres Direcciones dan contestación sobre esta recomendación.            _x000a_A su vez con Memorando No.  ARCOTEL-CJUR-2017-0171-M la Coordinación General Jurídica indica que se dio atención a ésta recomendación con los memorandos antes indicados._x000a__x000a_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_x000a_CONCLUIDO_x000a__x000a_Mediante Memorando ARCOTEL-CPDS-2017-0120-M de 14 de septiembre de 2017  se envía el Memo ARCOTEL-CJUR-2017-0543-M a la Dirección Administrativa_x000a__x000a_1_CJUR informa a CPGE la recomendación no es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s v="Mediante Memorando ARCOTEL-CJUR-2016-0191-M,  el  Coordinador Jurídico dispone a las Direcciones de Asesoría Jurídica, Patrocinio y Coactivas e Impugnaciones dar inmediato cumplimiento a esta recomendación.   _x000a__x000a_Con Memorandos ARCOTEL- CJDA-2016-0147-M,  ARCOTEL- CJDI-2016-0141-M,  ARCOTEL- CJDP-2017-0123-M (enviado a los servidores del área para su cumplimiento) las tres Direcciones dan contestación sobre esta recomendación.            _x000a__x000a_A su vez con Memorando No.  ARCOTEL-CJUR-2017-0171-M la Coordinación General Jurídica indica que se dio atención a esta recomendación con los memorandos antes indicados._x000a__x000a_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_x000a__x000a_Mediante Memorando ARCOTEL-CPDS-2017-0120-M de 14 de septiembre de 2017  se envía el Memo ARCOTEL-CJUR-2017-0543-M a la Dirección Administrativa_x000a__x000a_Con Memorando ARCOTEL-CAFI-2018-0240-M de 02 de abril de 2018 se remite el reporte de cumplimiento de Recomendaciones de CGE_x000a_(Con Memorando ARCOTEL-CAFI-2018-0249-M de 03 de abril de 2018 se señala que remitió Reporte mediante ARCOTEL-CAFI-2018-0240-M)"/>
        <s v="Con memorando ARCOTEL-CJUR-2017-0171-M de 20 de marzo de 2017 se informa a la DEAR el cumplimiento de esta recomendación_x000a__x000a_Conforme al Registro de la CJDA, en el período evaluado no se evidencia temática relacionada con la recomendación_x000a__x000a_Mediante Memorando ARCOTEL-CPDS-2017-0120-M de 14 de septiembre de 2017  se envía el Memo ARCOTEL-CJUR-2017-0543-M a la Dirección Administrativa_x000a__x000a_En el registro de la CJDA, en el periodo evaluado no se evidencia temática relacionada con la recomendación._x000a_"/>
        <s v="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Mediante Memo ARCOTEL-CPDT-2017-0451-M se remite reporte de cumplimiento de Recomendaciones de la CPDT, correspondiente al Tercer Trimestre 2017.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_x000a_Mediante Memo ARCOTEL-CPDT-2018-0185-M se remite reporte de cumplimiento de Recomendaciones de la CPDT correspondiente al Primer Trimestre 2018, puntualizando:_x000a_Conforme lo notificado por la CPDT:_x000a_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La CPDT notifica que la recomendación se encuentra cumplida"/>
        <s v="Memorando ARCOTEL-DEAR-2016-0043-M de 12 de octubre de 2016"/>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y las atribuciones establecidas en el Estatuto Orgánico de Gestión Organizacional por Procesos de la  ARCOTEL  vigente"/>
        <s v="Revisado el Informe DAI-AI-0878-2016 (32016-2-2015), se observa que esta Recomendación está dirigida a los Directores Generales Administrativo y Financiero, y al  Subdirector de Gestión Financiera.  _x000a__x000a_Esta recomendación fue notificada al Coordinador General Administrativo Financiero  mediante Memorando ARCOTEL-DEAR-2016-0043-M de 12 de octubre de 2016_x000a__x000a_Las funciones y atribuciones de cada una de las Unidades Administrativas de la ARCOTEL están establecidas en el  Estatuto Orgánico de Gestión Organizacional por Procesos de la ARCOTEL  (Resolución N° 04-03-ARCOTEL-2017 de 10 de mayo de 2017)   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s v="Mediante Memorando ARCOTEL-CJUR-2017-0057-M de 27 de enero de 2017, el señor Coordinador General Jurídico dispone a las Direcciones de Asesoría Jurídica, Patrocinio y Coactivas y a Impugnaciones, dar cumplimiento oportuno y cabal a las recomendaciones de la CGE y de la DAIN._x000a__x000a_Con Memorando ARCOTEL-CJUR-2017-01172-M, el señor Coordinador General Jurídico dispone a las tres Direcciones Jurídicas den cumplimiento a ésta recomendación._x000a__x000a_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_x000a__x000a_Con Memorando ARCOTEL-CJUR-2017-0265-M de 28 de abril de 2017, la Coordinación General Jurídica informa a la Dirección de Planificación el cumplimiento de la recomendación._x000a__x000a_1_CJUR asigna actividades a la Sra. Yolanda Bueno_x000a_2_Mediante contrato el Asesor 3 desarrolla actividades _x000a_3_CJUR agrega actividades para el Asesor 3 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y las atribuciones establecidas en el Estatuto Orgánico de Gestión Organizacional por Procesos de la  ARCOTEL  vigente_x000a__x000a_Memorando ARCOTEL-CJUR-2018-0471-M de 16 de julio de 2018:_x000a_En el segundo trimestre en la Coordinación General Jurídica no se asignaron actividades_x000a_"/>
        <s v="Con memorando ARCOTEL-CJUR-2017-0172-M de 20 de marzo de 2017 se informa a la DEAR el cumplimiento de esta recomendación_x000a__x000a_Con memorando ARCOTEL-CJDA-2017-0092-M 11/ABR/2017 se realiza la asignación de actividades_x000a__x000a_Mediante  Memorando  ARCOTEL-CJDA-2017-0251-M de 19 de septiembre de 2017, se informa que la falta de personal puede afectar la gestión institucional._x000a__x000a_Mediante memorando ARCOTEL-CJDA-2017-0258-M 26/SEP/2017, se solicita personal_x000a__x000a_"/>
        <s v="Mediante los memorandos referidos, se evidencia la particularización de las actividades de los servidores de la Dirección de Impugnaciones, evitando la incompatibilidad o duplicidad innecesaria de las mismas._x000a__x000a_Con Memorando ARCOTEL-CJDI-2018-0149-M de 27 de marzo de 2018 y  ARCOTEL-CJUR-2018-0206-M de 27 de marzo de 2018 se remite el reporte de cumplimiento de Recomendaciones de la CGE  correspondientes a CJDI_x000a__x000a_Referirse a los documentos verificadores colocados en la carpeta compartida ubicada en el Servidor Institucional y las atribuciones establecidas en el Estatuto Orgánico de Gestión Organizacional por Procesos de la  ARCOTEL  vigente_x000a__x000a_Memorando ARCOTEL-CJDI-2018-0355-M de 12 de julio de 2018:_x000a_1.- ARCOTEL-CJDI-2018-0331-M de 04 de julio de 2018_x000a_2.- ARCOTEL-CJDI-2018-0330-M de 04 de julio de 2018_x000a_1.- Se asigna funciones a la Licenciada Maritza Moreno y  memorando _x000a_2.- Se asigna funciones al Ab. Juan Seminario servidores de la dirección de Impugnaciones._x000a_"/>
        <s v="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_x000a_Con Memorando No. ARCOTEL-CJDP-2017-0237-M de 27 de abril de 2017 la Dirección de Patrocinio y Coactivas da cumplimiento a la disposición, asignando funciones al personal de la Dirección con Memorandos Nros:_x000a_ARCOTEL-CJDP-2017-0226-M; ARCOTEL-CJDP-2017-0227-M;_x000a_ ARCOTEL -CJDP-2017-0228-M; ARCOTEL-CJDP-2017-0229-M; ARCOTEL-CJDP-2017-0230-M; ARCOTEL-CJDP-2017-0231-M;  ARCOTEL-CJDP-2017-0232-M; ARCOTEL-CJDP-2017-0233-M; ARCOTEL-CJDP-2017-0234-M; ARCOTEL-CJDP-2017-0235-M; ARCOTEL-CJDP-2017-0236-M;_x000a_ _x000a_Con Memorando No. ARCOTEL-CJUR-2017-0265-M de 28 de abril de 2017, la Coordinación General Jurídica informa a la Dirección de Planificación el cumplimiento de la recomendación._x000a__x000a_1_CJDP actualiza actividades de Dr. Willam Peña_x000a_2_CJDP asigna actividades eventuales a Víctor Guachi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y las atribuciones establecidas en el Estatuto Orgánico de Gestión Organizacional por Procesos de la  ARCOTEL  vigente_x000a__x000a_Memorando ARCOTEL-CJDP-2018-0469-M de 12 de julio de 2018:_x000a_1_ARCOTEL-CJDP-2018-0289-M de 10 de abril de 2018_x000a_1.- Se asignan actividades al Sr. Victor Guachi_x000a__x000a_"/>
        <s v="La Coordinadora Técnica de Control, en el sistema documental QUIPUX, el 18 de octubre de 2016, dispuso a las Direcciones Técnicas lo siguiente &quot;Sumilla Ing. Ana Valdiviezo cumplir estrictamente con recomendaciones AIN según competencias&quot;., como ejemplo el oficio en mención.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y las atribuciones establecidas en el Estatuto Orgánico de Gestión Organizacional por Procesos de la  ARCOTEL  vigente"/>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Se definió funciones a cada servidor del área financiera y administrativa._x000a_Mediante Memorando : CZO2-2017-02554M  y  CZO2-2017-0255-M de 1 marzo de 2017 se establecieron la asignación de atribuciones y responsabilidades._x000a__x000a_Con Memorando ARCOTEL-CZO2-2018-0347-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Memorando ARCOTEL-CZO2-2018-1051-M de 23 de julio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y las atribuciones establecidas en el Estatuto Orgánico de Gestión Organizacional por Procesos de la  ARCOTEL  vigente"/>
        <s v="Con Memorando ARCOTEL-CZO4-2018-0222-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_x000a__x000a_Memorando ARCOTEL-CZO4-2018-0513-M de 24 de julio de 2018 :  Memorando Nro. ARCOTEL-CZO4-2018-0422-M"/>
        <s v="Con Memorando ARCOTEL-CZO5-2018-0396-M de 21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Memorando ARCOTEL-CZO5-2018-1240-M de 20 de julio de 2018 "/>
        <s v="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_x000a__x000a_Con Memorando ARCOTEL-CZO6-2018-0710-M de 27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ZO6-2018-0123-M del 16-01-2018  y Memorando ARCOTEL-CZO6-2018-1376-M del 31-05-2018  _x000a_Memorando ARCOTEL-CZO6-2018-1883-M de 20 de julio de 2018_x000a_"/>
        <s v="Con fecha abril de 2016, se expide el Manual de Procedimientos de Contratación Pública._x000a_En la Directriz General No. 12 se considera que la designación de administradores de contrato por parte de la máxima autoridad, o su delegado, se realice a funcionarios cuyo perfil profesional guarde relación con los contratos a administrar _x000a__x000a_Con la publicación del Manual de Procedimientos de Contratación Pública; se ha avanzado en el cumplimiento de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Mediante  ARCOTEL-CZ5G-2017-0111-M se dispuso al personal administrativo financiero de la CZ5G, que  dentro de sus funciones únicamente ejecuten las actividades que están asignadas y eviten caer en acciones contrarias a lo que establece la recomendación._x000a__x000a_Con Memorando ARCOTEL-CZ5G-2018-0137-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Z5G-2018-0346-M de 20 de julio de 2018 "/>
        <s v="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_x000a_No corresponde a la Dirección de Planificación, Inversión, Seguimiento y Evaluación_x000a_(Con Memorando ARCOTEL-CPDS-2017-0009-M de 23 de enero de 2017 se comunica al Coordinador General de Planificación y Gestión Estratégica que conforme el Estatuto de la ARCOTEL, se han distribuido las actividades en la Dirección de Planificación, Inversión, Seguimiento y Evaluación)_x000a__x000a_Mediante Memorando ARCOTEL-CPDS-2018-0037-M de 14 de marzo de 2018 y sobre la base de lo establecido en el Estatuto Orgánico de Gestión Organizacional por procesos de_x000a_ARCOTEL, se remite el anexo que contiene las actividades asignadas a cada uno de los funcionarios de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s v="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_x000a_MEMORANDO FUNCIONES ASIGNADAS A CADA UNO DE LAS Y LOS SERVIDORES DE LA CPDP._x000a__x000a_Marzo 27: No se presenta variaciones con respecto al último reporte de diciembre 2017.   _x000a__x000a_Con Memorando ARCOTEL-CPDP-2018-0054-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Mediante la Circular Nro. ARCOTEL-DTH-2016-0006, la CADT emitió directrices a los responsables de las unidades administrativas, para el cambio de atribuciones y responsabilidades de los servidores a su cargo._x000a_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Se adjunta listado del personal de la Dirección de Talento Humano por roles._x000a__x000a_Con Memorando ARCOTEL-CAFI-2018-0227-M de 28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AFI-2018-0511-M de 16 de julio de 2018 "/>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Mediante Memo ARCOTEL-CPDT-2017-0451-M se remite reporte de cumplimiento de Recomendaciones de la CPDT, correspondiente al Tercer Trimestre 2017.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_x000a_Referirse a los documentos verificadores colocados en la carpeta compartida ubicada en el Servidor Institucional y las atribuciones establecidas en el Estatuto Orgánico de Gestión Organizacional por Procesos de la  ARCOTEL  vigente._x000a__x000a__x000a_Mediante Memo ARCOTEL-CPDT-2018-0185-M se remite reporte de cumplimiento de Recomendaciones de la CPDT correspondiente al Primer Trimestre 2018, puntualizando:_x000a_Conforme lo notificado por la CPDT: _x000a_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quot;_x000a__x000a_La CPDT notifica que esta recomendación se encuentra cumplida._x000a_"/>
        <s v="FUNCIONES PRESUPUESTO-CONTABILIDAD, TESORERÍA Y CARTERA_x000a_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 - Con Memorando No. ARCOTEL-CCON-2017-0093-M, se informa sobre cumplimiento de las recomendaciones de la Auditoría._x000a_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_x000a__x000a_Con Memorando ARCOTEL-CCON-2018-0290-M de 29 de marzo de 2018 (CCDR)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R-2018-0045-M de 13 de julio de 2018 "/>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_x000a_Se adjunta 1 PDF: Memorando ARCOTEL-DEAR-2016-0043-M de 12 de octubre de 2016  relacionado con el Informe 32016-2-2015   (DAI-AI-0878-2016), Recomendación 1._x000a__x000a_Es una recomendación de carácter permanente, dirigida para todo el nivel directivo de la ARCOTEL; pero, particularmente no es de competencia de la CCDS._x000a__x000a_Con Memorando ARCOTEL-CCDS-2018-0255-M de 04 de abril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Siendo importante señalar que el proceso actual requiere de un ingreso manual de información al sistema SIFAF, luego del cual se genera la facturación, de ahí la importancia de la propuesta planteada.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_x000a_                                                                                                            _x000a_Memorando ARCOTEL-CTDG-2018-0348-M de 11 de julio de 2018 : Con memorando Nro. ARCOTEL-CPDP-2018-0090-M de 29 de mayo de 2018, la Dirección de Procesos, Calidad, Servicios y Cambio y Cultura Organizacional, remite las versiones aprobadas del Manual del Subproceso Micro 1.6 – Reliquidación Económica por Modificaciones Técnicas a Títulos Habilitantes del Espectro Radioeléctrico (Código SPR-CTDG-01.6, Versión 1.0._x000a_                                                                                          "/>
        <s v="El Director de la CCDH considerando el Estatuto Orgánico de Gestión organizacional por procesos de la ARCOTEL y los memorandos ARCOTEL-CADT-2016-0173-M y_x000a_ARCOTEL-CADT-2016-0241-M relativos a los roles de los servidores y su ámbito de aplicación, verifica que la asignación de funciones no sean incompatibles con actos financieros o administrativos._x000a__x000a_Mediante memorandos ARCOTEL-CCDH-2017-0014,15,16,17,45, 46. 47, 48, 49, 50-M, se dispone las actividades de los servidores de la CCDH, verificando lo dispuesto en esta recomendación.  _x000a__x000a_Con Memorando ARCOTEL-CCDH-2018-0023-M de 27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H-2018-0069-M de 12 de julio de 2018 "/>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Con Memorando ARCOTEL-CRDE-2018-0012-M de 26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_x000a_Mediante Memorando ARCOTEL-CREG-2018-0338-M de 17 de julio de 2018 se remite el Anexo 3 que contiene los Planes de Acción para el cumplimiento de las Recomendaciones de CREG, CRDE, CRDM y CRDS. "/>
        <s v="Con Resolución Nro. 04-03-ARCOTEL-2017 publicada en el Registro Oficial Nr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_x000a__x000a_Las asignaciones de funciones y responsabilidades a los funcionarios de la CTDE, son compatibles con los perfiles profesionales y puestos asignados por la Subdirección de Talento Humano, se presentan memorandos de asignación de funciones y responsabilidades._x000a__x000a_ ARCOTEL-CTDE-2017-1076-M de 15 de diciembre de 2017, para la Srta. Abg. Mirian Jeaneth Chicaiza Iza- Servidor Público 4 _x000a__x000a_ARCOTEL-CTDE-2017-1083-M de 15 de diciembre de 2017, para el Sr. Ing. Luis Enrique Flores Saranchi -Asistente Profesional 2_x000a__x000a_ARCOTEL-CTDE-2018-0229-M de 21 de febrero de 2018, para el  Ing. Diego Fabián Acosta Vaca - Asistente de Gestión en Espectro  Radioeléctrico_x000a__x000a_ARCOTEL-CTDE-2018-0261-M de 06 de marzo de 2018, para la Sra. Abg. Andrea Maribel Rosero Erazo - Servidor Público 3_x000a__x000a_ARCOTEL-CTDE-2018-0262-M  de 06 de marzo de 2018, para la Srta. Abg. Mirian Jeaneth Chicaiza Iza Servidor Público 4_x000a__x000a_Con Memorando ARCOTEL-CTDE-2018-0316-M de 27 de marzo de 2018 se remite el reporte de cumplimiento de Recomendaciones de CGE_x000a__x000a__x000a_Referirse a los documentos verificadores colocados en la carpeta compartida ubicada en el Servidor Institucional y las atribuciones establecidas en el Estatuto Orgánico de Gestión Organizacional por Procesos de la  ARCOTEL  vigente_x000a__x000a_Con memorando ARCOTEL-CAFI-2018-0269-M de 10 de abril de 2018 la Coordinación General Administrativo Financiero informa que en cumplimiento del artículo 4 del Acuerdo Interministerial No. 2017-0163 de 29 de diciembre de 2017 suscrito por el Ministerio del Trabajo y Ministerio de Economía y Finanzas, y una vez que Coordinación General Administrativa Financiera, a través de la Dirección del Talento Humano ha concluido con el estudio respectivo, comunica que  pasan a prestar sus servicios en la Coordinación Técnica de Título habilitantes los siguientes servidores:_x000a_Marco Patricio Beltrán Vinueza - Economista, Abogado; Tatiana del Rocío Bolaños Montero- Abogada; Sandra Catalina Cabezas Rea- Doctora en Jurisprudencia; Luis Enrique Flores Saranchi- Ingeniero en Ventas y Administración de Negocios; Marco Leopoldo Jácome Altamirano- Economista; Nerly Alexandra Ibarra Paredes- Abogada; Luis Efrén Díaz Villacís- Ingeniero en Electrónica y Telecomunicaciones_x000a_"/>
        <s v="DEAC  señala:_x000a_Las recomendaciones fueron solventadas y solucionadas a través de los Memorandos indicados y esta Unidad considera que no requieren de revisión a través del tiempo y son de carácter general._x000a__x000a_Nota: Revisado el Informe DAI-AI-0878-2016 (32016-2-2015) se observa que esta Recomendación está dirigida a los Directores Generales Administrativo y Financiero, y al  Subdirector de Gestión Financiera. _x000a__x000a_Con Memorando ARCOTEL-DEAC-2018-0029-M de 29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DEAC-2018-0068-M de 09 de julio de 2018_x000a_Memorando ARCOTEL-DEAC-2018-0069-M 10 de julio de 2018 _x000a_Las atribuciones y responsabilidades de la DEAC se encuentran establecidas en el Estatuto Organizacional por Procesos de la ARCOTEL, mismas que son cumplidas por los servidores de las Unidad"/>
        <s v="Referirse a los documentos verificadores colocados en la carpeta compartida ubicada en el Servidor Institucional y las atribuciones establecidas en el Estatuto Orgánico de Gestión Organizacional por Procesos de la  ARCOTEL  vigente_x000a__x000a_Con Memorando ARCOTEL-DECS-2018-0080-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Con Memorando  ARCOTEL-CCDE-2018-0235-M de 05 de abril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E-2018-0528-M de 23 de julio de 2018 "/>
        <s v="ARCOTEL-CADF-2017-1181-M  17.08.2017 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041 de 18 de enero de 2018 se comunica a la DAI sobre las acciones adoptadas para el cumplimiento de la Recomendación 4 constante en el Informe DAI-AI-0878-2016 _x000a__x000a_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_x000a__x000a_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_x000a__x000a_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quot;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quot;._x000a__x000a_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_x000a__x000a_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_x000a__x000a_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_x000a__x000a_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_x000a__x000a_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_x000a__x000a_Mediante memorando ARCOTEL-CAFI-2018-0179-M de 13 de marzo de 2018, el Coordinado General Administrativo Financiero,  informa al Coordinador General de Planificación y Gestión Estratégica, el cronograma que se llevará a cabo para el cumplimiento de la citada recomendación.  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CAFI-2018-0179-M de 13 de marzo de 2018, se_x000a_adjunto el cronograma avance y resultado de conciliación bancarios 2013-2015, para_x000a_cumplir la citada recomendación._x000a__x000a_Se concluyó la conciliación del mes de abril de año 2013, misma fue entregado_x000a_mediante memorando ARCOTEL-CADF-2018-0316-M de 27 de febrero de 2018,_x000a_para la validación de la Contadora General&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_x000a__x000a_Mediante Memorando ARCOTEL-CADF-2018-1093-M de 24 de julio de 2018 se da respuesta al Memorando ARCOTEL-CPGE-2018-0258-M de 06 de julio de 2018 y se remite el Anexo 3 que contiene el respectivo Plan de Acción.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DFN-2016-0130-M de 01 de febrero de 2016, el_x000a_SubDirector Financiero, remite a la Unidad de Auditoría Interna un anexo con los_x000a_respectivos cuadres entre los sistema e-SIGEF y SIFAF desde el 2014 al 17 de febrero de_x000a_2015.&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a el avance o cumplimiento de las indicadas recomendaciones._x000a__x000a_Mediante Memorando ARCOTEL-CAFI-2018-0199-M el Coordinador General Financiero Administrativo notifica al Tesorero General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En cumplimiento a la cita recomendación se realiza los siguientes proceso:_x000a_Se obtiene del SIFAF el reporte “Cuadre e-SIGEF vs SIFAF”, dicho reporte es_x000a_validado por Contabilidad, en relación al número de factura, la fecha de recaudación,_x000a_monto recaudado y número de CUR de ingreso._x000a_Se verifica que el CUR de ingresos contengan las facturas de respaldos respectivas._x000a_Los servidores responsables suscriben el resumen de recaudaciones diarias según_x000a_competencias:_x000a_Firma responsable de registro_x000a_Firma responsable de recaudación_x000a_Firma de revisión y aprobación por parte del Tesorero General_x000a_Para demostrar el cumplimiento de la recomendación, remito un resumen de reporte_x000a_diario de 06 de noviembre y 04 de diciembre de 2017, que contiene: Resumen reporte diario ingresos matriz, suscrito por el recaudador, revisado y_x000a_aprobado por el Tesorero General._x000a_Cuadre e-SIGEF vs. SIFAF_x000a_CUR de ingresos y factura respectiva_x000a_NOTA: Adjunto en físico, tres fojas útiles originales el &quot;INFORME DE_x000a_COMUNICACIÓN DE RESULTADOS DE AUDITORÍA&quot;, mediante el cual los_x000a_líderes de área de esta Dirección suscriben el citado documento en conformidad a sus_x000a_competencias de gestión y recomendaciones respectivas.&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
        <s v="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anteriormente:_x000a_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_x000a_La recomendación 9 del Informe DAI-AI-0878-2016 se encuentra cumplida."/>
        <s v="En la carpeta que centraliza la documentación de los diferentes sistemas implementados en la Institución y desarrollados internamente, se encuentran algunos manuales del sistema SIFAF._x000a_Cabe señalar que mediante memorando ARCOTEL-CPDT-2017-0032-M de 24 de enero de 2017, el responsable del Sistema de Facturación de Frecuencias SIFAF referencia la ubicación física en el sistema de almacenamiento masivo NAS de los manuales técnicos, de instalación y de operación. _x000a_La Dirección de Tecnologías de la Información y Comunicación mediante memorando No. ARCOTEL-CPDT-2017-0649-M de 22 de diciembre de 2017, solicita la documentación del Sistema de Facturación &quot;SIFAF&quot;.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Memorando Nro. ARCOTEL-CPDT-2018-0101-M, de 22 de marzo el Ing. Iván Orlando Aracil Jácome, remite la respuesta del oficio Respuesta a oficio N° 0142-0002-ARCOTEL-AI-2018 en la que se detalla:_x000a__x000a_“En concordancia con lo solicitado, hago referencia al oficio ARCOTEL-CPDT-2018-0011-M de 21 de marzo de 2018, mediante el cual se indica la ubicación física de almacenamiento masivo NAS, en donde se encuentran los manuales técnicos de instalación y operación. _x000a_Adicionalmente sírvase encontrar adjunto un CD, cuyo contenido corresponde al MANUAL TÉCNICO del Sistema de Facturación SIFAF. “_x000a__x000a_Mediante Oficio 0080-0002-ARCOTEL-AI-2018 de 15 de marzo el Señor Carlos Alberto Jácome Ponce notifica a la Dirección de Tecnologías la comunicación de los resultados y en oficio se notifica que la recomendación 3 del informe DAI-AI-0878-2016 (32016-2-2015) no se encuentra cumplida._x000a__x000a_Mediante 0141-0002-ARCOTEL-AI-2018 del 21 de marzo de 2018 el Señor Carlos Alberto Jácome Ponce notifica a la Dirección de Tecnologías la comunicación de los resultados y en oficio se notifica que la recomendación 10 del informe DAI-AI-0876-2016 se encuentra cumplida._x000a__x000a_La CPDT mediante Oficio Nro. ARCOTEL-CPDT-2018-0012-OF, remitió las respuestas a las recomendaciones no cumplidas en respuesta a los Oficios No. 0080-0002-ARCOTEL-AI-2018 y 0141-0002-ARCOTEL-AI-2018 "/>
        <s v="Memorando ARCOTEL-DAI-2016-0031-M de 21 de septiembre de 20016_x000a__x000a_Memorando ARCOTEL-DEAR-2016-0061-M de 01 de diciembre de 2016"/>
        <s v="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_x000a_1.-  La documentación física de Títulos  Habilitantes se identifica en orden secuencial numérica en Tomo y Fojas, foliados y rotulados. Se respalda en archivos físicos y digitales,  almacenados digitalmente en el sistema ONBASE._x000a_ 2.- La documentación física de los Registros de Interconexiones se identifican por Actas y Páginas, en orden secuencial numérica y sus marginaciones, los archivos físicos son  identificados y rotulados. Se encuentran en archivos digitales de respaldo en el Sistema ONBASE._x000a_3.- Los Registros de datos a la marginación de contratos de los Servicios de Telecomunicaciones, se evidencian en archivos físicos_x000a_identificados por leyenda y por servicios. Los datos almacenados se evidencian en el Sistema SACOF y SIRATV, además se lleva un registro en Hoja de Excel que sirve para el descargo del GPR.                    4.- Inventario permanente de los archivos a cargo del Registro Público. _x000a_Estas actividades son perennes de la gestión que se realiza diariamente en la  Unidad. _x000a_Memorando ARCOTEL-CTRP-2016-0012-M de 30 de diciembre de 2016., Gestión 2016 implantada a los procedimiento para asegurar la confiabilidad de la documentación a cargo de la unidad. 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s v="De acuerdo a la RESOLUCIÓN 04-03-ARCOTEL-2017 mediante el cual se_x000a_expidió el ESTATUTO ORGÁNICO DE GESTIÓN ORGANIZACIONAL POR_x000a_PROCESOS DE LA AGENCIA DE REGULACIÓN Y CONTROL DE LAS_x000a_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_x000a_La recomendación no es de competencia de la CTDS, ya que de acuerdo al memorando Nro. ARCOTEL-CTHB-2016-0117-M de 16 de septiembre de 2016 se dispuso a la CTDE actividades de otorgamiento y administración correspondiente a la operación de redes privadas._x000a__x000a_Con Memorando ARCOTEL-CTDS-2018-0243-M de 20 de marzo de 2018 se remite el reporte de cumplimiento de Recomendaciones  CGE "/>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_x000a_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_x000a_Cabe mencionar, que con la expedición del &quot;Estatuto Orgánico de Gestión Organizacional por Procesos de la Agencia de Regulación y Control de las Telecomunicaciones, ARCOTEL&quot;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_x000a__x000a_Adicionalmente _x000a_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NOTA: La CTDE remitió a CTHB  información relacionada con la Recomendación 2 del Informe DAI-AI-0917-2016  (0002-ARCOTEL-AI-2016):_x000a_En relación a la evidencia del cumplimiento de las recomendaciones de auditoría y contraloría, comunico lo siguiente:_x000a_ 1) Automatización de proceso de otorgamiento de títulos habilitantes _x000a_2) Control sobre el proceso de otorgamiento y administración de títulos habilitantes _x000a_3) Propuestas de mejoras para la optimización del proceso de otorgamiento de títulos habilitantes_x000a__x000a_Adicionalmente, en cumplimiento a esta recomendación, se ha adaptado  el modelo de renovación para Otorga el Título Habilitante de Registro del Servicio Comunal y la Concesión de uso y explotación de Frecuencias Esenciales del espectro radioeléctrico _x000a__x000a_En post de la mejora continua de la Dirección Técnica de Títulos Habilitantes del Espectro Radioeléctrico en relación al cumplimiento de esta Recomendación, se han tomado las siguientes acciones correctivas:_x000a_•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_x000a_• Se remiten mensualmente informes de gestión al Coordinador de Títulos Habilitantes, dentro de los cuales están incluidos los trámites del Otorgamiento de Títulos Habilitantes de operación de Redes Privadas._x000a_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_x000a_•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_x000a__x000a__x000a_•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_x000a_•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_x000a_•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_x000a__x000a_Información que evidencia la continua supervisión en la atención de los trámites de la CTDE, incluyendo los de otorgamiento de operación de redes privadas. _x000a__x000a_Con Memorando ARCOTEL-CTDE-2018-0316-M de 27 de marzo de 2018 se remite el reporte de cumplimiento de Recomendaciones de CGE_x000a__x000a_Memorando ARCOTEL-CTDE-2018-0746-M de 13 de julio de 2018 : _x000a_A fin de cumplir esta recomendación y continuamente mejorar el trabajo de la ARCOTEL, la Dirección Técnica de Títulos Habilitantes del Espectro Radioeléctrico remite la siguiente documentación:_x000a_•Informes mensuales de gestión enviados al Coordinador de Títulos Habilitantes, dentro de los cuales están incluidos los trámites del Otorgamiento de Títulos Habilitantes de operación de Redes Privadas; documentación que está bajo la supervisión de la Dirección Técnica de Títulos Habilitantes del Espectro Radioeléctrico, conforme consta en los documentos suscritos a mi cargo, por lo que con Anexos 1, 2, 3 y 4, se adjuntan los informes de los meses de marzo, abril, mayo y junio de 2018, respectivamente._x000a_• Se adjuntan los anexos 5, 6 7 y 8, productos de la Herramienta Gobierno por Resultados con la que se ha dado seguimiento y control de los trámites durante los meses marzo, abril, mayo y junio de 2018_x000a_"/>
        <s v="De acuerdo con el Estatuto Orgánico por Procesos le corresponde a la Coordinación de Títulos Habilitantes._x000a__x000a_Con Memorando No. ARCOTEL-CJUR-2016-0266-M de fecha 10 de diciembre de 2016, se remite al Ing. Fred Yánez Coordinador Técnico de Títulos Habilitantes, por ser de su competencia a fin de que de atención a ésta recomendación_x000a_CONCLUIDO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1_CJUR informa a CTHB la recomendación es competencia de la coordinación a su cargo  _x000a_2_CJUR solicit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s v="Se realizó la adecuación del modelo de título habilitante para el caso de redes privadas_x000a__x000a_Con memorando Nro. ARCOTEL-CTHB-2018-0289-M de 27 de marzo de 2018, se remite a la Dirección de Auditoría Interna de la Arcotel, la evidencia documental del cumplimiento de la recomendación (se adjunta copia).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Con Memorando ARCOTEL-CTHB-2018-0293-M de 27 de marzo de 2018 se remite el reporte de cumplimiento de Recomendaciones de CGE_x000a__x000a_Memorando ARCOTEL-CTHB-2018-0689-M de 13 de julio de 2018: Y459 En todos los títulos habilitantes de renovación de redes privadas, contemplan la fecha de vencimiento del contrato renovado y para ello se han creado nuevos modelos de informes técnicos y de resolución que se aplican cada vez que se requiere renovar un título habilitante"/>
        <s v="Memorando ARCOTEL-DAI-2016-0031-M de 21 de septiembre de 20016_x000a__x000a_Memorando ARCOTEL-DEAR-2016-0061-M de 01 de diciembre de 2016_x000a__x000a_Mediante Memorando ARCOTEL-ARCOTEL-2018-0152-M de 16 de julio de 2018, la Abg. Karla Moncayo, Analista de Asesoría Jurídica 2, en relación a la Recomendación 4 del Informe DAI-AI-0917-2016 manifiesta que la Coordinación Técnica de Regulación ha realizado todas las gestiones encaminadas para tener listo el proyecto de normativa, sin embargo de lo cual depende del Directorio el incluirlo dentro del orden del día para su aprobación, puntualizando que hasta el momento la Dirección Ejecutiva no ha recibido el informe final por parte del órgano de control."/>
        <s v="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_x000a__x000a_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_x000a__x000a_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_x000a_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_x000a__x000a_De igual manera se solicita por parte del MINTEL mientras no se tengan los lineamientos definidos, se detenga la socialización del reglamento de tarifas_x000a_///////////////////////////////////////////////////////////////////_x000a__x000a_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_x000a_Así también cabe indicar que actualmente el valor de otorgamiento por redes privadas u otros servicios se encuentra estipulado en la transitoria del Reglamento de OTH; por lo que, de ser otorgado este servicio, se viene cobrando conforme el directorio de esa época lo dispuso._x000a_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_x000a__x000a_Con Memorando ARCOTEL-CREG-2018-0156-M de 24 de marzo de 2018 se remite reporte de cumplimiento de Recomendaciones de la CGE_x000a__x000a_Este requerimiento se encuentra incluido en el Reglamento de Tarifas y Derechos que según la Agenda Regulatoria de la ARCOTEL se encuentra para el Ultimo trimestre de este año; y, dependiendo de la expedición del Plan de Servicio Universal a ser generado por el MINTEL._x000a__x000a_Mediante Memorando ARCOTEL-CREG-2018-0338-M de 17 de julio de 2018 se remite el Anexo 3 que contiene los Planes de Acción para el cumplimiento de las Recomendaciones de CREG, CRDE, CRDM y CRDS. "/>
        <s v="De acuerdo a la RESOLUCIÓN 04-03-ARCOTEL-2017 mediante el cual se expidió el ESTATUTO ORGÁNICO DE GESTIÓN ORGANIZACIONAL POR PROCESOS DE LA AGENCIA DE REGULACIÓN Y CONTROL DE LAS 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s v="Sin evidencia de cumplimiento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s v="Memorando ARCOTEL-DAI-2016-0046-M de 21 de septiembre de 2016_x000a__x000a_Memorando ARCOTEL-CPGE-2016-0095-M de 25 de octubre de 2016"/>
        <s v="Memorando ARCOTEL-CPDS-2016-0034-M de 29 de diciembre de 2016_x000a__x000a_Memorando ARCOTEL-CPDS-2017-0004-M de 11 de enero de 2017_x000a__x000a_Memorando ARCOTEL-DEAR-2017-0014-M de 16 de enero de 2017"/>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 _x000a__x000a_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s v="En la letra  f) del artículo 38 se establece la obligatoriedad de mantener un registro completo y archivo de las ordenes de movilización y de manera mensual conciliar con las bitácoras del personal de seguridad e informar al Director Administrativo_x000a__x000a_Con Memorando ARCOTEL-CAFI-2018-0247-M de 03 de abril de 2018 la  CADA remite el reporte de cumplimiento de Recomendaciones de CGE_x000a__x000a_Referirse a los documentos verificadores colocados en la carpeta compartida ubicada en el Servidor Institucional"/>
        <s v="En la letra g) del artículo 38 se establece la obligación de remitir al MIPRO trimestralmente, el informe de reencauche de neumáticos_x000a__x000a_Con Memorando ARCOTEL-CAFI-2018-0247-M de 03 de abril de 2018 la  CADA remite el reporte de cumplimiento de Recomendaciones de CGE_x000a__x000a_Con Memorando ARCOTEL-CAFI-2018-0247-M de 03 de abril de 2018 la  CADA remite el reporte de cumplimiento de Recomendaciones de CGE_x000a__x000a_Referirse a los documentos verificadores colocados en la carpeta compartida ubicada en el Servidor Instituciona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Mediante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Memorando ARCOTEL-CPDS-2016-0034-M de 29 de diciembre de 2016_x000a__x000a_Memorando ARCOTEL-DEAR-2017-0014-M de 16 de enero de 2017"/>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Con Memorando ARCOTEL-CZO5-2018-0396-M de 21 de marzo de 2018 se remite el reporte de cumplimiento de Recomendaciones de la CGE_x000a__x000a_Referirse a los documentos verificadores colocados en la carpeta compartida ubicada en el Servidor Institucional _x000a_Memorando ARCOTEL-CZO5-2018-1240-M de 20 de julio de 2018 "/>
        <s v="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_x000a_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_x000a_Se dispone de expedientes individuales donde se lleva el control y seguimiento de los mantenimientos de cada uno de los vehículos que dispone la Coordinación Zonal 2”._x000a__x000a_Con Memorando ARCOTEL-CZO2-2018-0347-M de 27 de marzo de 2018 se remite el reporte de cumplimiento de Recomendaciones de CGE_x000a_Memorando ARCOTEL-CZO2-2018-1051-M de 23 de julio de 2018_x000a_Referirse a los documentos verificadores colocados en la carpeta compartida ubicada en el Servidor Institucional "/>
        <s v="En el artículo 38 del citado Instructivo se establecen las funciones del Encargado de Transportes o quien haga sus veces. _x000a__x000a_Con Memorando ARCOTEL-CAFI-2018-0247-M de 03 de abril de 2018 la  CADA remite el reporte de cumplimiento de Recomendaciones de CGE_x000a__x000a_Referirse a los documentos verificadores colocados en la carpeta compartida ubicada en el Servidor Instituciona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En el artículo 40, letra c)  del citado Instructivo se establece la obligatoriedad de utilizar los vehículos en horas laborables y se guarden en garajes autorizado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n el artículo 40, letra c)  del citado Instructivo se establece la obligatoriedad de utilizar los vehículos en horas laborables y se guarden en garajes autorizados._x000a__x000a_Con Memorando ARCOTEL-CAFI-2018-0247-M de 03 de abril de 2018 la  CADA remite el reporte de cumplimiento de Recomendaciones de CGE_x000a__x000a_Referirse a los documentos verificadores colocados en la carpeta compartida ubicada en el Servidor Instituciona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580-M de 04 de mayo de 2017_x000a__x000a_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Memorando ARCOTEL-DAI-2017-0052-M de 26 de julio de 2017 (evidencia de notificación)_x000a__x000a_Memorando ARCOTEL-DAI-2017-0047-M de 26 de julio de 2017 (evidencia de notificación a CAFI)"/>
        <s v="Con Memorando ARCOTEL-CAFI-2018-0240-M de 02 de abril de 2018 se remite el reporte de cumplimiento de Recomendaciones de CGE_x000a_(Con Memorando ARCOTEL-CAFI-2018-0249-M de 03 de abril de 2018 se señala que remitió Reporte mediante ARCOTEL-CAFI-2018-0240-M)_x000a__x000a_"/>
        <s v="Con Memorando ARCOTEL-CAFI-2018-0247-M de 03 de abril de 2018 la  CADA remite el reporte de cumplimiento de Recomendaciones de CGE_x000a__x000a_"/>
        <s v="Memorando ARCOTEL-DAI-2017-0049-M de 26 de julio de 2017 (evidencia de notificación)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s v="Memorando ARCOTEL-DAI-2017-0052-M de 26 de julio de 2017 (evidencia de notificación)_x000a__x000a_Memorando ARCOTEL-DAI-2017-0050-M de 26 de julio de 2017 (evidencia de notificación a CPGE)"/>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presentan informes trimestrales sobre el cumplimiento de las Recomendaciones.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_x000a_"/>
        <s v="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_x000a_"/>
        <s v="Memorando ARCOTEL-DAI-2017-0062-M de 15 de noviembre de 2017 (evidencia de notificación)_x000a__x000a_Memorando ARCOTEL-ARCOTEL-2017-0149-M de 16 de noviembre de 2017  (evidencia de notificación)"/>
        <s v="Memorando ARCOTEL-CAF-2017-0725-M de 25 de noviembre de 2017, se notifica con la recomendación y se solicita se informe el avance y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_x000a__x000a_"/>
        <s v="Mediante Memorando ARCOTEL-CADA-2017-1503-M de 01 de diciembre de 2017, la Directora Administrativa (E), en relación a la Recomendación 1 del Informe  DAI-AI-0364-2017,  comunica al Lcdo. José Vicente Vásconez Segovia, Profesional Administrador 2,  lo siguiente: “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_x000a__x000a_Mediante Memorando ARCOTEL-CADA-2017-1503-M de 01 de diciembre de 2017, se comunica la recomendación a los involucrados y se pide remitir información sobre el avance y cumplimiento de la recomendación_x000a__x000a_Con Memorando ARCOTEL-CAFI-2018-0247-M de 03 de abril de 2018 la  CADA remite el reporte de cumplimiento de Recomendaciones de CGE_x000a__x000a_Referirse a los documentos verificadores colocados en la carpeta compartida ubicada en el Servidor Institucional"/>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_x000a_Con Memorando ARCOTEL-CAFI-2018-0240-M de 02 de abril de 2018 se remite el reporte de cumplimiento de Recomendaciones de CGE_x000a_(Con Memorando ARCOTEL-CAFI-2018-0249-M de 03 de abril de 2018 se señala que remitió Reporte mediante ARCOTEL-CAFI-2018-0240-M)_x000a_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s v="Memorando ARCOTEL-CAFI-2017-0725-M de 27 de noviembre de 2017, se notifica con la recomendación y se solicita se informe el avance y cumplimiento de las recomendaciones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0-M de 02 de abril de 2018 se remite el reporte de cumplimiento de Recomendaciones de CGE_x000a_(Con Memorando ARCOTEL-CAFI-2018-0249-M de 03 de abril de 2018 se señala que remitió Reporte mediante ARCOTEL-CAFI-2018-0240-M)_x000a__x000a_Memorando ARCOTEL-CPGE-2018-0265-M de 16 de julio de 2018"/>
        <s v="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_x000a__x000a_Memorando ARCOTEL-CADA-2018-0533-M señala lo siguiente: &quot;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_x000a_Sin embargo una vez analizado la documentación de este proceso se pudo evidenciar lo siguiente:_x000a_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_x000a_Como se puede evidenciar la Ex. Superintendencia de Telecomunicaciones, obtuvo la sentencia favorable en el año 2003, estando a cargo de la Dirección Jurídica la Legalización, sin embargo no se realizó la desmembración del predio._x000a_En noviembre de 2015 el Coordinador General de Patrocinio Judicial de la ARCOTEL, mediante memorando ARCOTEL-PJL-2015-0143-M, solicita se ratifique o rectifique las coordenadas del levantamiento planimétrico del predio._x000a_Con Oficio WUM-2016-003 de 11 de enero de 2016, el Arq. Washington Urresta, remite dos copias de los planos con los ajustes necesarios, 2 discos compactos con los planos georeferenciales corregidos y copia del oficio 2122-CGT-2015 de octubre 2015._x000a_Según información del Ab. Alejandro Lara en ARCOTEL-CADA-2018-0491-M de 16 de marzo de 218, concluye informando textualmente lo siguiente:_x000a_“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_x000a_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_x000a_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7-M de 03 de abril de 2018 la  CADA remite el reporte de cumplimiento de Recomendaciones de CGE_x000a__x000a_Memorando ARCOTEL-CPGE-2018-0265-M de 16 de julio de 2018_x000a__x000a__x000a__x000a__x000a__x000a__x000a__x000a_"/>
        <s v="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A-2018-0570-M de 28 de marzo de 2018,  al Directora Administrativa, dispones al Guardalmacen NAcional que se debe utilizar inexcusablemente el sistema eSBYE para el registro de adquisisiones, donaciones, traspasos u otras formas de ingreso y egreso de bienes. Además de la obligación de informar en forma períodica la Dirección Administrativa el avance del cumplimiento de las disposiciones. _x000a_ _x000a_Se tiene previsto que esta recomendación se cumpla en ENERO de 2019. "/>
        <s v="Mediante Memorando ARCOTEL-CADA-2018-0531-M de 22 de marozo de 2018, la dIRectora Administrativas e dirige a los funcionario sencargados de la constatación física de bienes, sobre la obligatoriedad del cumplimiento de la recomendación, así como la obligación de presentar los informes de la constatación, acompañadosd e las respectivas actas.  El cumplimiento total de la recomendación, de acuerdo al plan de acción se lo evidenciará luego de la constatación que se esta llevando a cabo, esto es en diciembre de 2018._x000a__x000a_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A-2018-0531-M de 22 de marozo de 2018, la dIRectora Administrativas e dirige a los funcionario sencargados de la constatación física de bienes, sobre la obligatoriedad del cumplimiento de la recomendación, así como la obligación de presentar los informes de la constatación, acompañadosd e las respectivas actas.  El cumplimiento total de la recomendación, de acuerdo al plan de acción se lo evidenciará luego de la constatación que se esta llevando a cabo, esto es en diciembre de 2018._x000a__x000a_"/>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F-2018-1093-M de 24 de julio de 2018 se da respuesta al Memorando ARCOTEL-CPGE-2018-0258-M de 06 de julio de 2018 y se remite el Anexo 3 que contiene el respectivo Plan de Acción de la Dirección Financiera._x000a__x000a_"/>
        <s v="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_x000a__x000a_Memorando ARCOTEL-CJDP-2018-0469-M de 12 de julio de 2018:_x000a_1_ARCOTEL-CJDP-2018-0368-M de 16 de mayo de 2018_x000a_2_ARCOTEL-CJDP-2018-0372-M de 16 de mayo de 2018_x000a_3_Actas de constatación_x000a_1.- Se envia cronograma y delegación para la constatación_x000a_2_Petición de certificación presupestaria para movilización de la constatación_x000a_3_En las actas se encuentran identificados las causas judiciales a cargo de las Coordinaciones Zonales y las acciones a realizar por los profesionales en Derecho_x000a__x000a_"/>
        <s v="Mediante Memorando ARCOTEL-ARCOTEL-2018-0152-M de 16 de julio de 2018, la Abg. Karla Moncayo, Analista de Asesoría Jurídica 2, en relación a la Recomendación 1 del Informe DNA4-0025-2018 manifiesta que se trata de una recomendación que se dirige a un evento futuro, es decir se debe aplicar cuando la Dirección Ejecutiva deba aprobar nuevas bases de un concurso público de frecuencias. La recomendación será estrictamente aplicada una vez que se produzca dicha situación; respecto del plan de implementación, el mismo no corresponde al momento por tratarse de un evento futuro."/>
        <s v="Mediante Memorando ARCOTEL-ARCOTEL-2018-0135-M de 28 de junio de 2018 el Director Ejecutivo dispone al Coordinador General Jurídico el cumplimiento de las Recomendaciones 2, 7, 9 y 10 del Informe DNA4-0025-2018  (Evidencia de Notificación)"/>
        <s v="Memorando ARCOTEL-CJUR-2018-0471-M de 16 de julio de 2018:_x000a_Por definir_x000a__x000a_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s v="No Aplica_x000a_Recomendación dirigida al Presidente del CORDICOM"/>
        <m/>
        <s v="Mediante Memorando ARCOTEL-ARCOTEL-2018-0137-M de 28 de junio de 2018 el Director Ejecutivo dispone al Coordinador Técnico de Control el cumplimiento de la Recomendación 13 del Informe DNA4-0025-2018 (Evidencia de Notificación)."/>
        <s v="Memorando ARCOTEL-CCON-2018-0879-M de 27 de julio de 2018:  &quot;La recomendación Nro. 13 del Informe DNA4-0025-2018 aprobado el 22 de junio de 2018, se encuentra en estado “Registrada”, por lo que en el Anexo_3_CCON (26JUL2018) se adjunta el PLAN DE IMPLEMENTACIÓN DE LA RECOMENDACIÓN considerado por la Coordinación Técnica de Control, para que en el marco de sus competencias dar cumplimiento a lo dispuesto por la Contraloría general de Estado en la mencionada recomendación&quot;._x000a__x000a_Con Memorando ARCOTEL-CCON-2018-0889-M de 03 agosto de 2018, de acuerdo con lo establecido en el Estatuto Orgánico de Gestión Organizacional_x000a_por Procesos de la Agencia de Regulación y Control de las Telecomunicaciones ARCOTEL, expedido con Resolución 04-03-ARCOTEL-2017, dentro del ámbito de las competencias de la Coordinación Técnica de Control, adjunto remito el Plan de Implementación de la Recomendación_x000a_No. 13 del Informe DNA4-0025-2018, el cual se está coordinando con la Coordinación Técnica de Títulos Habilitantes y la Coordinación General Jurídica de la ARCOTEL"/>
        <s v="Memorando ARCOTEL-CTHB-2018-0689-M de 13 de julio de 2018:_x000a_En el Anexo 3 se remite el plan de acción_x000a_Con memorando ARCOTEL-CTHB-2018-0667-M, se dispone a la CTDE la elaboración de los informes"/>
        <s v="Mediante Memorando ARCOTEL-ARCOTEL-2018-0138-M de 28 de junio de 2018 el Director Ejecutivo dispone al Director Técnico de Títulos Habilitantes del Espectro Radioeléctrico el cumplimiento de la Recomendación 14 del Informe DNA4-0025-2018 (Evidencia de Notificación)."/>
        <s v="Memorando ARCOTEL-CTDE-2018-0746-M de 13 de julio de 2018 :_x000a_Con memorando ARCOTEL-CTDE-2018-0720-M de 12 de julio de 2018 se dispone a la Ing. Jenny Belén Carrillo Auquilla proceder con la elaboración del informe de revisión de la calificación técnica del oferente Televisión Satelital SA, misma que fue realizada por el Asistente de Gestión del Espectro Radioeléctrico y aprobada por el Coordinador del equipo multidisciplinario; para la revisión y elaboración del informe, debe tomaren cuenta las observaciones establecidas por auditoría."/>
        <s v="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_x000a__x000a_En atención al Memorando  ARCOTEL-ARCOTEL-2018-0136-M,  el Coordinador Técnico de Títulos Habilitantes mediante  Memorando ARCOTEL-CTHB-2018-0691-M de 13 de julio de 2018, comunica al Director Ejecutivo que a través del memorando ARCOTEL-CTHB-2018-0659-M de 05-07-2018 solicitó a la Dirección Técnica de Títulos Habilitantes del Espectro Radioeléctrico (CTDE) y a la Unidad Técnica de Registro Público (CTRP) realizar las actividades correspondientes para dar cumplimiento a las Recomendaciones del Informe DNA4-0025-2018, particularmente a la Recomendación 15._x000a_"/>
        <s v="Mediante Memorando ARCOTEL-CTHB-2018-0659-M de 05 de julio de 2018,  relacionado con la Recomendación 15 del Informe DNA4-0025-2018, el Coordinador Técnico de Títulos Habilitantes dispone al Director Técnico de Títulos Habilitantes del Espectro Radioeléctrico y al Responsable de la Unidad Técnica de Registro Público su cumplimiento, puntualizando que dado el volumen de información de la documentación existente, deben realizar la coordinación necesaria con DEDA y remitir a esta Coordinación un cronograma de cumplimiento de entrega - recepción de dicha documentación._x000a__x000a_En atención al Memorando  ARCOTEL-ARCOTEL-2018-0136-M,  el Coordinador Técnico de Títulos Habilitantes mediante  Memorando ARCOTEL-CTHB-2018-0691-M de 13 de julio de 2018, comunica al Director Ejecutivo que a través del memorando ARCOTEL-CTHB-2018-0659-M de 05-07-2018 solicitó a la Dirección Técnica de Títulos Habilitantes del Espectro Radioeléctrico (CTDE) y a la Unidad Técnica de Registro Público (CTRP) realizar las actividades correspondientes para dar cumplimiento a las Recomendaciones del Informe DNA4-0025-2018, particularmente a la Recomendación 15._x000a__x000a_Mediante Memorando ARCOTEL-CTRP-2018-0323-M de 12 de julio de 2018,  relacionado con la Recomendación 15 del Informe DNA4-0025-2018, el Responsable de la Unidad Técnica de Registro Público, en atención al Memorando ARCOTEL-CTHB-2018-0659-M de 05 de julio de 2018, remite al Responsable de la Unidad de Documentación y Archivo  el cronograma de trabajo para la transferencia de archivos físicos de los Títulos Habilitantes y registros a la Unidad de Documentación y Archivo General._x000a__x000a_Mediante Memorando ARCOTEL-DEDA-2018-1755-M de 16 de julio de 2018,  relacionado con la Recomendación 15 del Informe DNA4-0025-2018, el Responsable de la Unidad de Documentación y Archivo  da respuesta al Memorando ARCOTEL-CTRP-2018-0323-M de 12 de julio de 2018 y comunica al Responsable de la Unidad Técnica de Registro Público que al culminar esta primera jornada laboral de entrega recepción documental, se ha consolidado la transferencia de 11 cajas de Títulos Habilitantes, estimando por lo tanto que el proceso de recepción culminaría en 16,36 días laborables, en virtud de lo cual se estima la modificación del cronograma remitido mediante Memorando ARCOTEL-CTRP-2018-0323-M._x000a__x000a__x000a_Memorando ARCOTEL-CTHB-2018-0689-M de 13 de julio de 2018 : En el Anexo 3 se remite el plan de acción_x000a_Con memorando ARCOTEL-CTHB-2018-0659-M, se dispone a la CTDE y CTRP la entrega de la información a la DEDA"/>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ZO5-2018-1246-M de 23 de julio de 2018, relacionado  con la Recomendación N° 1 del Informe DNA4-0030-2018, el Coordinador Zonal 5  comunica a la Sra. Vanessa Fernanda Vera Solis, Asistente Administrativo 3, lo siguiente: “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_x000a__x000a__x000a__x000a_"/>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CDS-2018-0384-M de 16 de julio de 2018, relacionado  con la Recomendación N° 1 del Informe DNA4-0030-2018, el Director Técnico de Control de Servicios de Telecomunicaciones manifiesta que mediante memorando ARCOTEL-CCDS-2018-0292-M de 3 de mayo de 2018 se  remitió toda la documentación de soporte (Formulario de Estudios Previos, Formulario de Elaboración de Pliegos, etc.), para el proceso de contratación de los “Servicios de Mantenimiento y Soporte Técnico Operativo (7x24) para 78 equipos (RTU) del Sistema Autónomo de Medición de Redes Móviles (SAMM)”, que culminó con el contrato ARCOTEL-2018-013, con lo cual se avala el cumplimiento de la citada Recomendación de Auditoría Interna; que a la fecha constituye el único proceso de contratación vigente para esta Unidad Administrativa."/>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JDP-2018-0486-M de 19 de julio de 2018, relacionado  con la Recomendación N° 1 del Informe DNA4-0030-2018, se solicita a los servidores de la Dirección de Patrocinio y Coactivas en el evento que se programe la contratación de profesionales en derecho, se tenga presente la recomendación de la CGE._x000a__x000a_"/>
      </sharedItems>
    </cacheField>
    <cacheField name="Memorando con el que se remite el reporte de cumplimiento a CPDS_x000a_(respuesta a los Memorandos ARCOTEL-CPGE-2018-0249-M, 0250-M, 0251-M, 0252-M, 0253-M, 0254-M, 0255-M, 0256-M, 0257-M y 0258-M de 06 de julio de 2018;  a los Memorandos ARCOTEL-CPGE-2018-0264-M  y ARCOTEL-CPGE-2018-0265-M de 13 y 16 de julio de 2018, respectivamente, y al Memorando ARCOTEL-CPGE-2018-0282-M de 27 de julio de 2018)" numFmtId="0">
      <sharedItems containsBlank="1" longText="1"/>
    </cacheField>
    <cacheField name="VALIDADO por la respectiva COORDINACIÓN" numFmtId="0">
      <sharedItems containsBlank="1"/>
    </cacheField>
    <cacheField name="Presenta Plan de Accion (ANEXO 3)" numFmtId="0">
      <sharedItems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JURADO BUITRON GABRIELA EDITH" refreshedDate="43374.450084490738" createdVersion="6" refreshedVersion="6" minRefreshableVersion="3" recordCount="569">
  <cacheSource type="worksheet">
    <worksheetSource ref="A6:Y650" sheet="CONSOLIDADO"/>
  </cacheSource>
  <cacheFields count="25">
    <cacheField name="# de Registros" numFmtId="0">
      <sharedItems containsSemiMixedTypes="0" containsString="0" containsNumber="1" containsInteger="1" minValue="1" maxValue="569"/>
    </cacheField>
    <cacheField name="Fecha de aprobación del Informe" numFmtId="0">
      <sharedItems containsSemiMixedTypes="0" containsNonDate="0" containsDate="1" containsString="0" minDate="2010-02-04T00:00:00" maxDate="2018-08-21T00:00:00"/>
    </cacheField>
    <cacheField name="Número de Informe" numFmtId="0">
      <sharedItems/>
    </cacheField>
    <cacheField name="Motivo del Informe" numFmtId="0">
      <sharedItems longText="1"/>
    </cacheField>
    <cacheField name="Número Recomendación_x000a_" numFmtId="0">
      <sharedItems containsSemiMixedTypes="0" containsString="0" containsNumber="1" containsInteger="1" minValue="1" maxValue="22"/>
    </cacheField>
    <cacheField name="Descripción  Recomendación" numFmtId="0">
      <sharedItems longText="1"/>
    </cacheField>
    <cacheField name="Pág. Inf." numFmtId="0">
      <sharedItems containsString="0" containsBlank="1" containsNumber="1" containsInteger="1" minValue="6" maxValue="123"/>
    </cacheField>
    <cacheField name="Oficio de aprobación_x000a_N°" numFmtId="0">
      <sharedItems containsBlank="1"/>
    </cacheField>
    <cacheField name="Oficio de aprobación_x000a_Fecha" numFmtId="0">
      <sharedItems containsNonDate="0" containsDate="1" containsString="0" containsBlank="1" minDate="2018-06-08T00:00:00" maxDate="2018-09-11T00:00:00"/>
    </cacheField>
    <cacheField name="Recomendación_x000a_Permanente" numFmtId="0">
      <sharedItems containsBlank="1"/>
    </cacheField>
    <cacheField name="Recomendación Eventual" numFmtId="0">
      <sharedItems containsBlank="1"/>
    </cacheField>
    <cacheField name="COORDINACIÓN" numFmtId="15">
      <sharedItems count="8">
        <s v="CJUR"/>
        <s v="CAFI"/>
        <s v="CPGE"/>
        <s v="DEAR"/>
        <s v="CREG"/>
        <s v="CCON"/>
        <s v="ZONALES"/>
        <s v="CTHB"/>
      </sharedItems>
    </cacheField>
    <cacheField name="SIGLAS_x000a_RESPONSABLE" numFmtId="0">
      <sharedItems count="38">
        <s v="CJUR"/>
        <s v="CADF"/>
        <s v="CPDP"/>
        <s v="CPDS"/>
        <s v="DEDA"/>
        <s v="CPDT"/>
        <s v="CADA"/>
        <s v="CADT"/>
        <s v="CAFI"/>
        <s v="CRDE"/>
        <s v="DEAR"/>
        <s v="CCON"/>
        <s v="CCDS"/>
        <s v="CPGE"/>
        <s v="CREG"/>
        <s v="DECS"/>
        <s v="CZO6"/>
        <s v="CZO3"/>
        <s v="CJDA"/>
        <s v="CZO5"/>
        <s v="CRDS"/>
        <s v="CZO2"/>
        <s v="CCDH"/>
        <s v="CJDP"/>
        <s v="CZO4"/>
        <s v="CZ5G"/>
        <s v="DEAC"/>
        <s v="CTDG"/>
        <s v="CCDE"/>
        <s v="CCDR"/>
        <s v="CRDM"/>
        <s v="CJDI"/>
        <s v="CTHB"/>
        <s v="CTDE"/>
        <s v="CTDS"/>
        <s v="CTRP"/>
        <s v="CORDICOM"/>
        <s v="DIR"/>
      </sharedItems>
    </cacheField>
    <cacheField name="RESPONSABLE" numFmtId="0">
      <sharedItems count="48" longText="1">
        <s v="Coordinación General Jurídica"/>
        <s v="Dirección Financiera"/>
        <s v="Dirección de Procesos, Calidad, Servicios y Cambio y Cultura Organizacional"/>
        <s v="Dirección de Planificación, Inversión, Seguimiento y Evaluación"/>
        <s v="Responsable de Gestión Documental_x000a_y Archivo"/>
        <s v="Dirección de Tecnologías de la Información y Comunicación"/>
        <s v="Dirección Administrativa"/>
        <s v="Dirección de Talento Humano"/>
        <s v="Coordinación General Administrativa Financiera_x000a__x000a_"/>
        <s v="Dirección Técnica de Regulación del Espectro Radioeléctrico"/>
        <s v="Dirección Ejecutiva"/>
        <s v="Coordinación Técnica de Control"/>
        <s v="Dirección Técnica de Control de Servicios de Telecomunicaciones"/>
        <s v="Coordinación General de Planificación y Gestión Estratégica"/>
        <s v="Coordinación Técnica de Regulación"/>
        <s v="Responsable de Comunicación Social"/>
        <s v="Coordinación Zonal  6"/>
        <s v="Coordinación Zonal  3"/>
        <s v="Dirección de Asesoría Jurídica"/>
        <s v="Coordinación Zonal  5"/>
        <s v="Coordinación General Administrativa Financiera"/>
        <s v="Dirección Técnica de Regulación de Servicios y Redes de Telecomunicaciones"/>
        <s v="Coordinación Zonal  2"/>
        <s v="Dirección Técnica de Homologación de Equipos"/>
        <s v="Dirección de Patrocinio y Coactivas"/>
        <s v="Coordinación Zonal  4"/>
        <s v="Dirección de Oficina Técnica _x000a_(Galápagos)"/>
        <s v="Responsable de Atención al Consumidor de Servicios_x000a_de Telecomunicaciones"/>
        <s v="Dirección Técnica de Gestión Económica de Títulos Habilitantes"/>
        <s v="Dirección Técnica de Control del Espectro Radioeléctrico"/>
        <s v="Dirección Técnica de Control de Seguridad de Redes de Telecomunicaciones"/>
        <s v="Dirección Técnica de Estudios, Análisis Estadístico y de Mercado"/>
        <s v="Dirección de Impugnaciones"/>
        <s v="Coordinación Técnica de Títulos Habilitantes"/>
        <s v="Dirección Técnica de Títulos Habilitantes del Espectro Radioeléctrico"/>
        <s v="Dirección Técnica de Títulos Habilitantes de Servicios y Redes de Telecomunicaciones"/>
        <s v="Unidad Técnica de Registro Público"/>
        <s v="Dirección Financiera  →  Jefe de Gestión de Cartera"/>
        <s v="Dirección Financiera  →  Tesorero General"/>
        <s v="Dirección Financiera  →  Contador General"/>
        <s v="Presidente del CORDICOM"/>
        <s v="A los Miembros del Pleno del Directorio del CORDICOM y a los Miembros del Directorio de ARCOTEL:_x000a__x000a_ - Ministro del MINTEL - Presidente del Directorio (Guillermo León Santacruz)_x000a_ - Delegado de SENPLADES (Omar Quijano Peñafiel)_x000a_ - Delegado del Presidente de la República (Marcelo Cadena Aguirre)_x000a_"/>
        <s v="Presidente del Directorio de la ARCOTEL"/>
        <s v="Unidad de Gestión Documental y Archivo"/>
        <s v="Coordinador Técnico de Títulos Habilitantes"/>
        <s v="Director de Gestión Económica de Títulos Habilitantes"/>
        <s v="Coordinador Técnico de Regulación"/>
        <s v="Coordinador Técnico de Control"/>
      </sharedItems>
    </cacheField>
    <cacheField name="Responsable del cumplimiento en el Informe" numFmtId="0">
      <sharedItems containsBlank="1" longText="1"/>
    </cacheField>
    <cacheField name="Cumplimiento_x000a_Si" numFmtId="0">
      <sharedItems containsBlank="1"/>
    </cacheField>
    <cacheField name="Cumplimiento_x000a_No" numFmtId="0">
      <sharedItems containsBlank="1"/>
    </cacheField>
    <cacheField name="No _x000a_aplicable" numFmtId="0">
      <sharedItems containsBlank="1"/>
    </cacheField>
    <cacheField name="No _x000a_Competencia" numFmtId="0">
      <sharedItems containsBlank="1" longText="1"/>
    </cacheField>
    <cacheField name="Documentos que fundamenten  el cumplimiento, no aplicabilidad o no competencia de la Recomendación" numFmtId="0">
      <sharedItems containsBlank="1" longText="1"/>
    </cacheField>
    <cacheField name="Observaciones" numFmtId="0">
      <sharedItems containsBlank="1" longText="1"/>
    </cacheField>
    <cacheField name="INSTITUCION" numFmtId="0">
      <sharedItems containsBlank="1"/>
    </cacheField>
    <cacheField name="ESTADO _x000a_Revisión CPDS" numFmtId="0">
      <sharedItems containsBlank="1" count="4">
        <s v="En proceso de cumplimiento"/>
        <s v="Cumplida (validada CPDS)"/>
        <s v="Registrada"/>
        <m/>
      </sharedItems>
    </cacheField>
    <cacheField name="Evidencia de cumplimiento requerida" numFmtId="0">
      <sharedItems containsBlank="1" longText="1"/>
    </cacheField>
    <cacheField name="Evidencias de cumplimiento presentadas para dar cumplimiento a la Recomendació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3">
  <r>
    <n v="1"/>
    <d v="2010-02-09T00:00:00"/>
    <x v="0"/>
    <s v="Examen especial al seguimiento de recomendaciones sugeridas en los informes de auditoría, generados tanto por la Contraloría General del Estado como por la Unidad de Auditoría Interna de la Superintendencia de Telecomunicaciones periodo del 1 de febrero de 2007 al 30 de septiembre de 2008"/>
    <x v="0"/>
    <s v="El  Superintendente de Telecomunicaciones: _x000a_Dispondrá al Procurador General de la Institución realice las gestiones pertinentes para concluir con los procesos iniciados a fin de recuperar el IVA no devuelto por parte del Servicio de Rentas Internas a la Superintendencia de Telecomunicaciones."/>
    <n v="29"/>
    <m/>
    <m/>
    <x v="0"/>
    <s v="x"/>
    <x v="0"/>
    <x v="0"/>
    <s v="Coordinación General Jurídica"/>
    <s v=" Superintendente de Telecomunicaciones_x000a__x000a_Procurador General de la Institución"/>
    <m/>
    <m/>
    <m/>
    <m/>
    <s v="Memorandos ARCOTEL-CJDP-2016-0224-M de 07 de noviembre de 2016_x000a_Memorando ARCOTEL- CJDP-2017-0051-M de 20 de enero de 2017_x000a_Se presentó recurso de casación _x000a__x000a_1_Memorando ARCOTEL-CJUR-2018-0090-M de 31 de enero de 2018_x000a_2_Memorando ARCOTEL-CJDP-2018-0076-M de 31 de enero de 2018_x000a__x000a_Memorando ARCOTEL-CJUR-2018-0206-M de 27 de marzo de 2018_x000a__x000a_"/>
    <s v="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Con fecha 31 de octubre de 2016 se presentó recurso de casación._x000a_ _x000a_ Con  Memorando V9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Con Memorando ARCOTEL-CJUR-2018-0206-M de 27 de marzo de 2018 se remite el reporte de cumplimiento de las Recomendaciones de CGE correspondiente a CJUR_x000a__x000a_"/>
    <x v="0"/>
    <x v="0"/>
    <s v="Procesos iniciados a fin de recuperar el IVA no devuelto por  el Servicio de Rentas Internas"/>
    <x v="0"/>
    <s v="Memorando ARCOTEL-CJUR-2018-0471-M de 16 de julio de 2018 _x000a__x000a_Memorando ARCOTEL-CJUR-2018-0505-M de 27 julio 2018"/>
    <s v="si"/>
    <m/>
  </r>
  <r>
    <n v="2"/>
    <d v="2010-02-09T00:00:00"/>
    <x v="0"/>
    <s v="Examen especial al seguimiento de recomendaciones sugeridas en los informes de auditoría, generados tanto por la Contraloría General del Estado como por la Unidad de Auditoría Interna de la Superintendencia de Telecomunicaciones periodo del 1 de febrero de 2007 al 30 de septiembre de 2008"/>
    <x v="1"/>
    <s v="El Intendente de Gestión: _x000a_Dispondrá al Director General Financiero Administrativo efectúe el respectivo análisis sobre los valores no devueltos a los concesionarios a fin de establecer si se tratan de saldos no factibles de ser reintegrados y proceder mediante Resolución motivada a su baja de los registros contables, cuenta: “Depósitos y Fondos de Terceros por Pagar”."/>
    <n v="31"/>
    <m/>
    <m/>
    <x v="0"/>
    <s v="x"/>
    <x v="1"/>
    <x v="1"/>
    <s v="Dirección Financiera"/>
    <s v="Director General Financiero Administrativo"/>
    <m/>
    <m/>
    <m/>
    <m/>
    <s v="Memorando ARCOTEL-CPGE-2017-0355-M de 26 de octubre de 2017 _x000a_Memorando ARCOTEL-CAFI-2017-0647-M de 30 de octubre de 2017_x000a_Memorando ARCOTEL-CAFI-2018-0023-M de 12 de enero de 2018_x000a__x000a_Memorando ARCOTEL-CAFI-2018-0248-M de 03 de abril de 2018"/>
    <s v="Referirse al Informe ST-AI-0064-2011 relacionado con el Examen Especial al Seguimiento de Recomendacione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0"/>
    <s v="Análisis sobre los valores no devueltos a los concesionarios a fin de establecer si se tratan de saldos no factibles de ser reintegrados y proceder mediante Resolución motivada a su baja de los registros contables, cuenta: “Depósitos y Fondos de Terceros por Pagar”"/>
    <x v="1"/>
    <s v="Memorando ARCOTEL-CADF-2018-1093-M de 24 de julio de 2018 _x000a_Memorando  ARCOTEL-CAFI-2018-0558-M de 06 de agosto de 2018 (validación de Anexo 2 y 3 de la CADF)"/>
    <s v="si"/>
    <m/>
  </r>
  <r>
    <n v="3"/>
    <d v="2010-02-22T00:00:00"/>
    <x v="1"/>
    <s v="Examen especial a las adquisiciones de bienes y servicios de la administración central de la Superintendencia de Telecomunicaciones periodo del 1 de septiembre de 2006 al 31 de julio de 2008"/>
    <x v="2"/>
    <s v="El Superintendente de Telecomunicaciones: _x000a_Dispondrá al Director General de Imagen y Comunicación, que con el concurso del Director General de Planificación actualice el documento Manual de Imagen Visual Institucional y lo someta a consideración de la Máxima Autoridad, a fin de que sea promulgado mediante resolución motivada y se cumpla con el objeto del contrato, en función del interés institucional."/>
    <n v="36"/>
    <m/>
    <m/>
    <x v="0"/>
    <s v="x"/>
    <x v="2"/>
    <x v="2"/>
    <s v="Dirección de Procesos, Calidad, Servicios y Cambio y Cultura Organizacional"/>
    <s v="Superintendente de Telecomunicaciones_x000a__x000a_Director General de Imagen y Comunicación_x000a__x000a_Director General de Planificación "/>
    <m/>
    <m/>
    <m/>
    <s v="x"/>
    <s v="RESOLUCIONES EX SUPERTEL:  ST-2015-0073 de 09 de febrero de 2015_x000a__x000a_Anexo 1 MANUAL DE PROCEDIMIENTOS PARA GESTIONAR LA COMUNICACIÓN Y LA IMAGEN INSTITUCIONAL (CÓDIGO D0.5.DIC.01 Fecha de vigencia 06-feb-2015 Versión 3.0)_x000a__x000a_ARCOTEL_x000a_RESOLUCIÓN ARCOTEL-2015-R-0027 de 19 de marzo de 2015_x000a_MANUAL DE IMAGEN INSTITUCIONAL_x000a__x000a_Memorando ARCOTEL-CPDP-2018-0054-M de 27 de marzo de 2018"/>
    <s v="La Dirección Nacional de Planificación y Gestión de la Calidad  actualizó el manual de conformidad al documento en su Versión 3.0 del 06 de febrero de 2015._x000a_Recomendación estaría cumplida._x000a__x000a_De conformidad al Estatuto actualmente no es competencia de la DPCP._x000a__x000a_Marzo 27: Se solicita tomar en cuenta lo reportado en diciembre 2017_x000a__x000a_Con Memorando ARCOTEL-CPDP-2018-0054-M de 27 de marzo de 2018 se remite el reporte de cumplimiento de Recomendaciones de CGE_x000a_"/>
    <x v="0"/>
    <x v="1"/>
    <s v="Manual de Imagen Visual Institucional aprobado por la Máxima Autoridad mediante resolución motivada"/>
    <x v="2"/>
    <s v="Memorando ARCOTEL-CPDP-2018-0125-M de 12 de julio de 2018  "/>
    <s v="si"/>
    <m/>
  </r>
  <r>
    <n v="4"/>
    <d v="2010-06-29T00:00:00"/>
    <x v="2"/>
    <s v="Examen especial a la determinación, facturación, registro, recaudación y depósito de los ingresos de la Secretaría Nacional de Telecomunicaciones SENATEL, por el período comprendido entre el 1 de enero de 2008 y el 31 de diciembre de 2009.  (Aprobado el 2010-06-29 por la Contraloría General del Estado según oficio 011817 de 2010-07-06)"/>
    <x v="3"/>
    <s v="Al Director General de Control de Gestión:  Comprobará que los titulares de las unidades administrativas responsables de determinar los ingresos y administrar los títulos habilitantes, contratos, convenios o acuerdos que generan, a quienes está dirigida la recomendación anterior, remitan esa información y evaluará su ejecución, a fin de que el presupuesto respecto a ingresos refleje el manejo técnico y eficiente en la percepción de recursos monetarios para el Estado. Los resultados informará al Secretario Nacional de Telecomunicaciones para las acciones correctivas pertinentes._x000a__x000a_"/>
    <n v="18"/>
    <m/>
    <m/>
    <x v="0"/>
    <s v="x"/>
    <x v="2"/>
    <x v="3"/>
    <s v="Dirección de Planificación, Inversión, Seguimiento y Evaluación"/>
    <s v="Director General de Control de Gestión"/>
    <m/>
    <m/>
    <m/>
    <m/>
    <s v="Memorando ARCOTEL-CPGE-2016-0061-M de 28 de septiembre de 2016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TDG-2018-0047-M de 08 de febrero de 2018_x000a__x000a_Memorando ARCOTEL-CPGE-2018-0125-M de 19 de marzo de 2018"/>
    <s v="Mediante Memorando ARCOTEL-CPGE-2016-0061-M de 28 de septiembre de 2016, el Coordinador General de Planificación y Gestión Estratégica, comunica al Director de Planificación, Inversión, Seguimiento y Evaluación que es  importante tomar en cuenta la siguiente normativa para la implantación de esta recomendación:_x000a_1. El artículo 292 de la Constitución de la República del Ecuador._x000a_2. El numeral 403-01 de la Norma de Control Interno para las entidades, organismos del sector público y de las personas jurídicas de derecho privado que dispongan de recursos públicos._x000a_3. Las letras h) y o) del numeral 1.3.1.1.1 del Estatuto Orgánico de Gestión Organizacional por Procesos de la ARCOTEL establece que entre las atribuciones y responsabilidades del Director/a de Planificación, Inversión, Seguimiento y Evaluación se encuentran las de elaborar mecanismos de seguimiento para la ejecución de las metas y del presupuesto de la Institución._x000a_4. El numeral 6 de los productos y servicios de la Gestión de Planificación e Inversión del Estatuto Orgánico de Gestión Organizacional por Procesos de la ARCOTEL determina la emisión de Informes sobre cambios o ajustes a la planificación y presupuesto instituciona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De acuerdo al Estatuto Orgánico de Gestión Organizacional por Procesos de la Agencia de Regulación y Control de las Telecomunicaciones - ARCOTEL  (Resolución N° 04-03-ARCOTEL-2017 de 10 de mayo de 2017 - Registro Oficial N° 13 - Edición Especial  de 14 de junio de 2017)   Numeral 1.2.1.2.3  el cumplimiento de esta Recomendación le compete a CADF en coordinación con CTDG   (Memorando ARCOTEL-CTDG-2018-0047-M de 08 de febrero de 2018).  Por tanto esta Recomendación no compete a CPDS sino a CADF y CTDG.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x v="1"/>
    <x v="1"/>
    <s v="Evaluación e informe de  la ejecución de los ingresos institucionales presentado a la Máxima Autoridad"/>
    <x v="3"/>
    <m/>
    <s v="si"/>
    <m/>
  </r>
  <r>
    <n v="5"/>
    <d v="2010-06-29T00:00:00"/>
    <x v="2"/>
    <s v="Examen especial a la determinación, facturación, registro, recaudación y depósito de los ingresos de la Secretaría Nacional de Telecomunicaciones SENATEL, por el período comprendido entre el 1 de enero de 2008 y el 31 de diciembre de 2009.  (Aprobado el 2010-06-29 por la Contraloría General del Estado según oficio 011817 de 2010-07-06)"/>
    <x v="4"/>
    <s v="Al Secretario Nacional de Telecomunicaciones_x000a_Recomendación 2b_x000a_Se plantee la reforma a lo señalado en el artículo 15, literal d), del Reglamento Orgánico, Estructural y Funcional de la Secretaría Nacional de Telecomunicaciones o reformule el proceso en lo relativo a la determinación de conceptos y valores de ingresos."/>
    <n v="14"/>
    <m/>
    <m/>
    <x v="0"/>
    <s v="x"/>
    <x v="1"/>
    <x v="1"/>
    <s v="Dirección Financiera"/>
    <s v="Secretario Nacional de Telecomunicaciones"/>
    <m/>
    <m/>
    <m/>
    <m/>
    <s v="Memorando ARCOTEL-DFN-2015-0398-M, de 15 de julio de 2015_x000a_Memorando DGAF-2014-0021-M de 29 de enero de 2014_x000a_Memorando DGAF-2013-0638-M de 25 de noviembre de 2013_x000a_Memorando ARCOTEL-CPGE-2017-0355-M de 26 de octubre de 2017 _x000a_Memorando ARCOTEL-CAFI-2017-0647-M de 30 de octubre de 2017_x000a_Memorando ARCOTEL-CAFI-2018-0023-M de 12 de enero de 2018_x000a__x000a_Memorando ARCOTEL-CAFI-2018-0248-M de 03 de abril de 2018_x000a_"/>
    <s v="Con memorando ARCOTEL-DFN-2015-0398-M, de 15 de julio de 2015, La Dirección General Administrativa Financiera de la ex SENATEL mediante memorando DGAF-2013-0638-M de 25 de noviembre de 2013, comunica a la Máxima Autoridad el Informe de la Comisión Interdepartamental, referente a la revisión integral realizada al Proceso de Facturación Institucional, así como también la definición de competencias y responsabilidades por cada Área Institucional._x000a__x000a_La Dirección General Administrativa Financiera de la ex SENATEL mediante memorando DGAF-2014-0021-M de 29 de enero de 2014, comunica a la Máxima Autoridad el Informe de Validación de Fórmulas que intervienen en el Proceso de Facturación Institucional, proceso que es complementario al memorando DGAF-2013-0638-M de 25 de noviembre de 2013.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Reforma a lo señalado en el artículo 15, literal d), del Reglamento Orgánico, Estructural y Funcional de la Secretaría Nacional de Telecomunicaciones o reformulación del proceso en lo relativo a la determinación de conceptos y valores de ingresos."/>
    <x v="4"/>
    <s v="Memorando ARCOTEL-CADF-2018-1093-M de 24 de julio de 2018 _x000a_Memorando  ARCOTEL-CAFI-2018-0558-M de 06 de agosto de 2018 (validación de Anexo 2 y 3 de la CADF)"/>
    <s v="si"/>
    <m/>
  </r>
  <r>
    <n v="6"/>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5"/>
    <s v="Al Secretario Nacional de Telecomunicaciones_x000a_Dispondrá de manera específica a las y los actuales titulares de las unidades de los niveles asesor, operativo y de apoyo de la entidad, que presenten informes pormenorizados del estado en que se encuentran los recursos, documentación e información física y digital, sistemas, programas, bases de datos, funciones, controles y actividades, del ex Consejo Nacional de Radiodifusión y Televisión, a base de los cuales conocer y ordenar acciones correctivas sobre trámites, omisiones o errores pendientes."/>
    <n v="18"/>
    <m/>
    <m/>
    <x v="0"/>
    <s v="x"/>
    <x v="3"/>
    <x v="4"/>
    <s v="Responsable de Gestión Documental_x000a_y Archivo"/>
    <s v="Secretario del CONATEL, Secretario General y Directores Generales"/>
    <m/>
    <m/>
    <s v="X"/>
    <m/>
    <s v="Memorando ARCOTEL-DEDA-2018-0889-M de 27 de marzo de 2018"/>
    <s v="Esta recomendación se considera no aplicable por extemporánea corresponde a hechos sucedidos en el año 2009. Decreto Ejecutivo 8 de 13-08-2009_x000a__x000a_Con Memorando ARCOTEL-DEDA-2018-0889-M de 27 de marzo de 2018 se remite el reporte de cumplimiento de Recomendaciones de CGE"/>
    <x v="1"/>
    <x v="1"/>
    <s v="Informes pormenorizados del estado en que se encuentran los recursos, documentación e información física y digital, sistemas, programas, bases de datos, funciones, controles y actividades, del ex Consejo Nacional de Radiodifusión y Televisión."/>
    <x v="5"/>
    <m/>
    <m/>
    <m/>
  </r>
  <r>
    <n v="7"/>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5"/>
    <s v="Al Secretario Nacional de Telecomunicaciones_x000a_Dispondrá de manera específica a las y los actuales titulares de las unidades de los niveles asesor, operativo y de apoyo de la entidad, que presenten informes pormenorizados del estado en que se encuentran los recursos, documentación e información física y digital, sistemas, programas, bases de datos, funciones, controles y actividades, del ex Consejo Nacional de Radiodifusión y Televisión, a base de los cuales conocer y ordenar acciones correctivas sobre trámites, omisiones o errores pendientes."/>
    <n v="18"/>
    <m/>
    <m/>
    <x v="0"/>
    <s v="x"/>
    <x v="2"/>
    <x v="5"/>
    <s v="Dirección de Tecnologías de la Información y Comunicación"/>
    <s v="Secretario del CONATEL, Secretario General y Directores Generales"/>
    <m/>
    <m/>
    <s v="X"/>
    <m/>
    <s v="Memorando ARCOTEL-CPDT-2017-0451-M de 03/10/2017_x000a_Memorando ARCOTEL-CPDT-2017-0447-M de 03/10/2017 (anexo al Memo ARCOTEL-CPDT-2017-0451-M)_x000a__x000a_Memorando ARCOTEL-CPDT-2018-0185-M de 16 de mayo de 2018"/>
    <s v="Debido a que el ex Consejo Nacional de Radiodifusión y Televisión jurídicamente se suprimió con el Decreto Ejecutivo 8 del 13 de Agosto del 2009 (con el cual se crea el MINTEL),  esta recomendación se considera extemporánea.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x v="1"/>
    <x v="1"/>
    <s v="Informes pormenorizados del estado en que se encuentran los recursos, documentación e información física y digital, sistemas, programas, bases de datos, funciones, controles y actividades, del ex Consejo Nacional de Radiodifusión y Televisión."/>
    <x v="6"/>
    <s v="ARCOTEL-CPDT-2018-0287-M de 17 de julio de 2018  "/>
    <s v="si"/>
    <m/>
  </r>
  <r>
    <n v="8"/>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4"/>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x v="0"/>
    <s v="x"/>
    <x v="1"/>
    <x v="6"/>
    <s v="Dirección Administrativa"/>
    <s v="Directoras Generales Administrativa Financiera y de Sistemas Informáticos"/>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Memorando ARCOTEL-CPGE-2017-0355-M de 26 de octubre de 2017_x000a_Memorando ARCOTEL-CAFI-2017-0668-M de 07 de noviembre de 2017_x000a__x000a_Memorando ARCOTEL-CAFI-2018-0247-M de 03 de abril de 2018"/>
    <s v="Con fecha 28 de marzo de 2017 se aprobó el Instructivo para la administración central y desconcentrada para el uso, manejo y custodia de los bienes de larga duración, bienes de control administrativo y transporte de la Agencia de Regulación y Control de las Telecomunicaciones_x000a__x000a_En el proceso de fusión de la SENATEL y SUPERTEL se superó esta recomendación. _x000a__x000a_Con Memorando ARCOTEL-CAFI-2018-0247-M de 03 de abril de 2018 la  CADA remite el reporte de cumplimiento de Recomendaciones de CGE"/>
    <x v="1"/>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x v="7"/>
    <s v="Memorando ARCOTEL-CAFI-2018-0553-M 01 agosto 2018"/>
    <s v="si"/>
    <m/>
  </r>
  <r>
    <n v="9"/>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4"/>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x v="0"/>
    <s v="x"/>
    <x v="1"/>
    <x v="1"/>
    <s v="Dirección Financiera"/>
    <s v="Directoras Generales Administrativa Financiera y de Sistemas Informáticos"/>
    <m/>
    <m/>
    <m/>
    <m/>
    <s v="Memorando No. DGSI-2014-0191-M de 18 de junio de 2014_x000a_Memorando DGSI-2014-0084-M de 11 de marzo de 2014_x000a_Memorando ARCOTEL-CPGE-2017-0355-M de 26 de octubre de 2017 _x000a_Memorando ARCOTEL-CAFI-2017-0647-M de 30 de octubre de 2017_x000a_Memorando ARCOTEL-CAFI-2018-0023-M de 12 de enero de 2018_x000a__x000a_Memorando ARCOTEL-CAFI-2018-0248-M de 03 de abril de 2018"/>
    <s v="Con Memorando No. DGSI-2014-0191-M, de 18 de junio de 2014, la DGSI a través de Memorando No. DGSI-2014-0084-M, comunica que esta recomendación no aplica en la Dirección._x000a_Con memorando DGSI-2014-0084-M de 11 de marzo de 2014, informa que en relación a la recomendación no aplica en la Dirección General de Sistemas Informático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x v="7"/>
    <s v="Memorando ARCOTEL-CADF-2018-1093-M de 24 de julio de 2018 _x000a_Memorando  ARCOTEL-CAFI-2018-0558-M de 06 de agosto de 2018 (validación de Anexo 2 y 3 de la CADF)"/>
    <s v="si"/>
    <m/>
  </r>
  <r>
    <n v="10"/>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4"/>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x v="0"/>
    <s v="x"/>
    <x v="2"/>
    <x v="5"/>
    <s v="Dirección de Tecnologías de la Información y Comunicación"/>
    <s v="Directoras Generales Administrativa Financiera y de Sistemas Informáticos"/>
    <m/>
    <m/>
    <s v="X"/>
    <m/>
    <s v="Memorando ARCOTEL-CPDT-2017-0451-M de 03/10/2017_x000a_Memorando ARCOTEL-CPDT-2017-0447-M de 03/10/2017 (anexo al Memo ARCOTEL-CPDT-2017-0451-M)_x000a__x000a_Memorando ARCOTEL-CPDT-2018-0185-M de 16 de mayo de 2018"/>
    <s v="Debido a que el ex Consejo Nacional de Radiodifusión y Televisión jurídicamente se suprimió con el Decreto Ejecutivo 8 del 13 de Agosto del 2009 (con el cual se crea el MINTEL),  esta recomendación se considera extemporánea.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x v="1"/>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x v="7"/>
    <s v="ARCOTEL-CPDT-2018-0287-M de 17 de julio de 2018  "/>
    <s v="si"/>
    <m/>
  </r>
  <r>
    <n v="11"/>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6"/>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x v="0"/>
    <s v="x"/>
    <x v="1"/>
    <x v="6"/>
    <s v="Dirección Administrativa"/>
    <s v="Directora General Administrativa Financiera y Subdirectora de Gestión del Talento Humano Encargada"/>
    <m/>
    <m/>
    <m/>
    <s v="x"/>
    <s v="Memorando ARCOTEL-CPGE-2017-0355-M de 26 de octubre de 2017_x000a_Memorando ARCOTEL-CAFI-2017-0668-M de 07 de noviembre de 2017_x000a__x000a_Memorando ARCOTEL-CAFI-2018-0247-M de 03 de abril de 2018"/>
    <s v="Dentro de las funciones de la Dirección Administrativa establecidas en el  Estatuto de Gestión Organizacional  por Procesos  de la ARCOTEL no se prevé la administración del talento humano. _x000a_El  Análisis y la revisión de los expedientes del personal  corresponde  a la Dirección de Talento Humano_x000a__x000a_Con Memorando ARCOTEL-CAFI-2018-0247-M de 03 de abril de 2018 la  CADA remite el reporte de cumplimiento de Recomendaciones de CGE"/>
    <x v="1"/>
    <x v="1"/>
    <s v="Informe de revisión y evaluación de los expedientes del personal del ex CONARTEL que pasó a la SENATEL "/>
    <x v="8"/>
    <s v="Memorando ARCOTEL-CAFI-2018-0553-M 01 agosto 2018"/>
    <s v="si"/>
    <m/>
  </r>
  <r>
    <n v="12"/>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6"/>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x v="0"/>
    <s v="x"/>
    <x v="1"/>
    <x v="1"/>
    <s v="Dirección Financiera"/>
    <s v="Directora General Administrativa Financiera y Subdirectora de Gestión del Talento Humano Encargada"/>
    <m/>
    <m/>
    <s v="X"/>
    <m/>
    <s v="Memorando ARCOTEL-CPGE-2017-0355-M de 26 de octubre de 2017 _x000a_Memorando ARCOTEL-CAFI-2017-0647-M de 30 de octubre de 2017_x000a_Memorando ARCOTEL-CAFI-2018-0023-M de 12 de enero de 2018_x000a__x000a_Memorando ARCOTEL-CAFI-2018-0248-M de 03 de abril de 2018"/>
    <s v="Esta recomendación se considera no aplicable por extemporánea corresponde a hechos sucedidos en el año2009. _x000a__x000a_Decreto Ejecutivo # 8 de 13-08-2009_x000a__x000a_(Nota:  No existe información en la matriz de Recomendaciones de la ex SENATEL (Archivo que utiliza CPD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Informe de revisión y evaluación de los expedientes del personal del ex CONARTEL que pasó a la SENATEL "/>
    <x v="8"/>
    <s v="Memorando ARCOTEL-CADF-2018-1093-M de 24 de julio de 2018 _x000a_Memorando  ARCOTEL-CAFI-2018-0558-M de 06 de agosto de 2018 (validación de Anexo 2 y 3 de la CADF)"/>
    <s v="si"/>
    <m/>
  </r>
  <r>
    <n v="13"/>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6"/>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x v="0"/>
    <s v="x"/>
    <x v="1"/>
    <x v="7"/>
    <s v="Dirección de Talento Humano"/>
    <s v="Directora General Administrativa Financiera y Subdirectora de Gestión del Talento Humano Encargada"/>
    <m/>
    <m/>
    <s v="X"/>
    <m/>
    <s v="Memorando  SGTH-2011-552 de  12 de mayo de 2011_x000a__x000a_Memorando ARCOTEL-CAFI-2018-0227-M de 28 de marzo de 2018"/>
    <s v="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Con Memorando ARCOTEL-CAFI-2018-0227-M de 28 de marzo de 2018 se remite reporte de cumplimiento de Recomendaciones de CGE"/>
    <x v="1"/>
    <x v="1"/>
    <s v="Informe de revisión y evaluación de los expedientes del personal del ex CONARTEL que pasó a la SENATEL "/>
    <x v="9"/>
    <s v="Memorando ARCOTEL-CAFI-2018-0511-M de 16 de julio de 2018 "/>
    <s v="si"/>
    <m/>
  </r>
  <r>
    <n v="14"/>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3"/>
    <s v="Al Secretario Nacional de Telecomunicaciones_x000a_Ordenará a la Directora General Administrativa Financiera y Jefe de División, Encargado de Mantenimiento, que concluyan los trámites de entrega del área comunal que utilizaba el ex CONARTEL en el edificio Inglaterra donde funcionaba, para evitar reclamos y observaciones posteriores innecesarias."/>
    <n v="38"/>
    <m/>
    <m/>
    <x v="0"/>
    <s v="x"/>
    <x v="1"/>
    <x v="6"/>
    <s v="Dirección Administrativa"/>
    <s v="Directora General Administrativa Financiera y Jefe de División, Encargado de Mantenimiento"/>
    <m/>
    <m/>
    <s v="X"/>
    <m/>
    <s v="Decreto Ejecutivo # 8 de 13-08-2009_x000a__x000a_Se elimina el CONARTEL y se crea el MINTEL._x000a__x000a_Memorando ARCOTEL-CPGE-2017-0355-M de 26 de octubre de 2017_x000a_Memorando ARCOTEL-CAFI-2017-0668-M de 07 de noviembre de 2017_x000a__x000a_Memorando ARCOTEL-CAFI-2018-0247-M de 03 de abril de 2018"/>
    <s v="Decreto Ejecutivo # 8 de 13-08-2009_x000a__x000a_Se elimina el CONARTEL y se crea el MINTEL._x000a__x000a_Esta recomendación se considera no aplicable por extemporánea corresponde a hechos sucedidos en el año 2009. _x000a__x000a_Con Memorando ARCOTEL-CAFI-2018-0247-M de 03 de abril de 2018 la  CADA remite el reporte de cumplimiento de Recomendaciones de CGE"/>
    <x v="1"/>
    <x v="1"/>
    <s v="Trámites de entrega del área comunal que utilizaba el ex CONARTEL en el edificio Inglaterra donde funcionaba"/>
    <x v="10"/>
    <s v="Memorando ARCOTEL-CAFI-2018-0553-M 01 agosto 2018"/>
    <s v="si"/>
    <m/>
  </r>
  <r>
    <n v="15"/>
    <d v="2011-01-05T00:00:00"/>
    <x v="3"/>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x v="3"/>
    <s v="Al Secretario Nacional de Telecomunicaciones_x000a_Ordenará a la Directora General Administrativa Financiera y Jefe de División, Encargado de Mantenimiento, que concluyan los trámites de entrega del área comunal que utilizaba el ex CONARTEL en el edificio Inglaterra donde funcionaba, para evitar reclamos y observaciones posteriores innecesarias."/>
    <n v="38"/>
    <m/>
    <m/>
    <x v="0"/>
    <s v="x"/>
    <x v="1"/>
    <x v="1"/>
    <s v="Dirección Financiera"/>
    <s v="Directora General Administrativa Financiera y Jefe de División, Encargado de Mantenimiento"/>
    <m/>
    <m/>
    <s v="X"/>
    <m/>
    <s v="Memorando ARCOTEL-CPGE-2017-0355-M de 26 de octubre de 2017 _x000a_Memorando ARCOTEL-CAFI-2017-0647-M de 30 de octubre de 2017_x000a_Memorando ARCOTEL-CAFI-2018-0023-M de 12 de enero de 2018_x000a__x000a_Memorando ARCOTEL-CAFI-2018-0248-M de 03 de abril de 2018"/>
    <s v="Esta recomendación se considera no aplicable por extemporánea corresponde a hechos sucedidos en el año2009. _x000a__x000a_Decreto Ejecutivo # 8 de 13-08-2009_x000a__x000a_(Nota:  No existe información en la matriz de Recomendaciones de la ex SENATEL (Archivo que utiliza CPD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Trámites de entrega del área comunal que utilizaba el ex CONARTEL en el edificio Inglaterra donde funcionaba"/>
    <x v="10"/>
    <s v="Memorando ARCOTEL-CADF-2018-1093-M de 24 de julio de 2018 _x000a_Memorando  ARCOTEL-CAFI-2018-0558-M de 06 de agosto de 2018 (validación de Anexo 2 y 3 de la CADF)"/>
    <s v="si"/>
    <m/>
  </r>
  <r>
    <n v="16"/>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7"/>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x v="0"/>
    <s v="x"/>
    <x v="1"/>
    <x v="8"/>
    <s v="Coordinación General Administrativa Financiera_x000a__x000a_"/>
    <s v="Encargado del Control General de Bienes"/>
    <m/>
    <m/>
    <m/>
    <m/>
    <s v="Memorando ARCOTEL-CAFI-2017-0429-M de 26 de julio de 2017_x000a_Acta de conciliación de activos fijos y bienes sujetos a control administrativo de la SENATEL por el período del 1 de enero al 31 de diciembre de 2011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El funcionario responsable de la custodia de los bienes de la Ex SENATE y Ex CONARTEL, remite el acta de conciliación de activos fijos y bienes sujetos a control administrativo de la SENATLE por el período del 1 de enero al 31 de diciembre de 2011._x000a__x000a__x000a_Con Memorando ARCOTEL-CAFI-2018-0240-M de 02 de abril de 2018 se remite el reporte de cumplimiento de Recomendaciones de CGE_x000a_(Con Memorando ARCOTEL-CAFI-2018-0249-M de 03 de abril de 2018 se señala que remitió Reporte mediante ARCOTEL-CAFI-2018-0240-M)"/>
    <x v="1"/>
    <x v="0"/>
    <s v="Baja de los bienes muebles de larga duración del ex CONARTEL y el egreso del registro contable y del inventario del Encargado del Control General de Bienes de la SENATEL"/>
    <x v="11"/>
    <s v="Memorando  ARCOTEL-CAFI-2018-0553-M de 01 de agosto de 2018_x000a_Memorando  ARCOTEL-CAFI-2018-0558-M de 06 de agosto de 2018 (validación de Anexo 2 y 3 de la CADF)_x000a_Memorando  ARCOTEL-CAFI-2018-0560-M de 06 de agosto de 2018 (validacion CADF)"/>
    <s v="si"/>
    <m/>
  </r>
  <r>
    <n v="17"/>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7"/>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x v="0"/>
    <s v="x"/>
    <x v="1"/>
    <x v="6"/>
    <s v="Dirección Administrativa"/>
    <s v="Encargado del Control General de Bienes"/>
    <m/>
    <m/>
    <s v="X"/>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sta recomendación se considera no aplicable por extemporánea corresponde a hechos sucedidos en el año 2009. _x000a__x000a_Decreto Ejecutivo # 8 de 13-08-2009_x000a_Se elimina el CONARTEL y se crea el MINTEL _x000a__x000a_Con Memorando ARCOTEL-CAFI-2018-0247-M de 03 de abril de 2018 la  CADA remite el reporte de cumplimiento de Recomendaciones de CGE_x000a_"/>
    <x v="1"/>
    <x v="1"/>
    <s v="Baja de los bienes muebles de larga duración del ex CONARTEL y el egreso del registro contable y del inventario del Encargado del Control General de Bienes de la SENATEL"/>
    <x v="11"/>
    <s v="Memorando ARCOTEL-CAFI-2018-0553-M 01 agosto 2018"/>
    <s v="si"/>
    <m/>
  </r>
  <r>
    <n v="18"/>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7"/>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x v="0"/>
    <s v="x"/>
    <x v="1"/>
    <x v="1"/>
    <s v="Dirección Financiera"/>
    <s v="Encargado del Control General de Bienes"/>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Baja de los bienes muebles de larga duración del ex CONARTEL y el egreso del registro contable y del inventario del Encargado del Control General de Bienes de la SENATEL"/>
    <x v="11"/>
    <s v="Memorando ARCOTEL-CADF-2018-1093-M de 24 de julio de 2018 _x000a_Memorando  ARCOTEL-CAFI-2018-0558-M de 06 de agosto de 2018 (validación de Anexo 2 y 3 de la CADF)"/>
    <s v="si"/>
    <m/>
  </r>
  <r>
    <n v="19"/>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8"/>
    <s v="A la Directora General Administrativa Financiera_x000a_Requerirá al servidor encargado de la entrega recepción de los bienes muebles de larga duración entre la Secretaría Nacional de Telecomunicaciones y el Ministerio de Telecomunicaciones  y de la Sociedad de la Información, las actas relativas a las sietes pizarras electrónicas para su registro o descargo correspondiente."/>
    <n v="36"/>
    <m/>
    <m/>
    <x v="0"/>
    <s v="x"/>
    <x v="1"/>
    <x v="8"/>
    <s v="Coordinación General Administrativa Financiera_x000a__x000a_"/>
    <s v="Directora Administrativa Financiera, servidor encargado de la entrega de bienes muebles de larga duración entre SENATEL y MINTEL"/>
    <m/>
    <m/>
    <m/>
    <m/>
    <s v="Memorando ARCOTEL-CAFI-2017-0429-M de 26 de julio de 2017_x000a_Memorando-DGAF-2011--0821 de 22 de agosto de 2011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_x000a__x000a_Con Memorando ARCOTEL-CAFI-2018-0240-M de 02 de abril de 2018 se remite el reporte de cumplimiento de Recomendaciones de la CGE_x000a_(Con Memorando ARCOTEL-CAFI-2018-0249-M de 03 de abril de 2018 se señala que remitió Reporte mediante ARCOTEL-CAFI-2018-0240-M)"/>
    <x v="1"/>
    <x v="1"/>
    <s v="Actas relativas a las sietes pizarras electrónicas para su registro o descargo correspondiente."/>
    <x v="12"/>
    <s v="Memorando  ARCOTEL-CAFI-2018-0553-M de 01 de agosto de 2018_x000a_Memorando  ARCOTEL-CAFI-2018-0558-M de 06 de agosto de 2018 (validación de Anexo 2 y 3 de la CADF)_x000a_Memorando  ARCOTEL-CAFI-2018-0560-M de 06 de agosto de 2018 (validacion CADF)"/>
    <s v="si"/>
    <m/>
  </r>
  <r>
    <n v="20"/>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8"/>
    <s v="A la Directora General Administrativa Financiera_x000a_Requerirá al servidor encargado de la entrega recepción de los bienes muebles de larga duración entre la Secretaría Nacional de Telecomunicaciones y el Ministerio de Telecomunicaciones  y de la Sociedad de la Información, las actas relativas a las sietes pizarras electrónicas para su registro o descargo correspondiente."/>
    <n v="36"/>
    <m/>
    <m/>
    <x v="0"/>
    <s v="x"/>
    <x v="1"/>
    <x v="6"/>
    <s v="Dirección Administrativa"/>
    <s v="Directora Administrativa Financiera, servidor encargado de la entrega de bienes muebles de larga duración entre SENATEL y MINTE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Con Memorando ARCOTEL-CAFI-2018-0247-M de 03 de abril de 2018 la  CADA remite el reporte de cumplimiento de Recomendaciones de CGE"/>
    <x v="1"/>
    <x v="1"/>
    <s v="Actas relativas a las sietes pizarras electrónicas para su registro o descargo correspondiente."/>
    <x v="12"/>
    <s v="Memorando ARCOTEL-CAFI-2018-0553-M 01 agosto 2018"/>
    <s v="si"/>
    <m/>
  </r>
  <r>
    <n v="21"/>
    <d v="2011-04-21T00:00:00"/>
    <x v="4"/>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x v="9"/>
    <s v="A la Directora General Administrativa Financiera: Designará a una o un servidor para que revise el envío mensual por parte de las y los responsables del manejo de las máquinas fotocopiadoras, del resumen, de los formularios tramitados y su comparación con la numeración generada en el registro de la fotocopiadora, y le informe de su presentación como de las inconsistencias, diferencias u observaciones de haberlas para la toma de acciones correctivas oportunas."/>
    <n v="45"/>
    <m/>
    <m/>
    <x v="0"/>
    <s v="x"/>
    <x v="1"/>
    <x v="6"/>
    <s v="Dirección Administrativa"/>
    <s v="Directora Administrativa Financiera, servidor encargado de la entrega de bienes muebles de larga duración entre SENATEL y MINTE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n el citado instructivo se prevé las funciones de cada uno de los participantes en la gestión de bienes. _x000a__x000a_Con Memorando ARCOTEL-CAFI-2018-0247-M de 03 de abril de 2018 la  CADA remite el reporte de cumplimiento de Recomendaciones de CGE"/>
    <x v="1"/>
    <x v="1"/>
    <s v="Designación de un servidor para el informe mensual del registro de fotocopiadoras"/>
    <x v="13"/>
    <s v="Memorando ARCOTEL-CAFI-2018-0553-M 01 agosto 2018"/>
    <s v="si"/>
    <m/>
  </r>
  <r>
    <n v="22"/>
    <d v="2011-09-22T00:00:00"/>
    <x v="5"/>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x v="5"/>
    <s v="El Procurador General de la Institución:_x000a_Realizará las gestiones respectivas necesarias, a fin de concluir con los nueve trámites procesales que se relacionan con el cumplimiento de la Recomendación 12 del Informe sobre el análisis a la expedición de nombramientos en el periodo comprendido del 1 al 31 de agosto del 2008. "/>
    <n v="21"/>
    <m/>
    <m/>
    <x v="0"/>
    <s v="x"/>
    <x v="0"/>
    <x v="0"/>
    <s v="Coordinación General Jurídica"/>
    <s v="Procurador General de la Institución"/>
    <m/>
    <m/>
    <m/>
    <m/>
    <s v="Memorando ARCOTEL-CJUR-2017-0159-M de 13 de marzo de 2017_x000a_Memorando ARCOTEL-CJDP-2017-0158-M  de  24 de marzo de 2017 _x000a_Memorando ARCOTEL-CJUR-2017-0191-M de 29 de marzo de 2017_x000a__x000a_1_Memorando ARCOTEL-CJUR-2018-0096-M de 1 de febrero de 2018_x000a_2_Memorando ARCOTEL-CJDP-2018-0088-M de 5 de febrero de 2018_x000a_3_Memorando ARCOTEL-CJUR-2018-0100-M de 6 de febrero de 2018_x000a_4_Memorando ARCOTEL-CJDP-2018-0127-M de 16 de febrero de 2018_x000a_5_Memorando ARCOTEL-DAI-2018-0024-M de 19 de febrero de 2018_x000a_6_Memorando ARCOTEL-CJUR-2018-0151-M de 1 de marzo de 2018_x000a_7_Memorando ARCOTEL-ARCOTEL-2018-0040-M de 6 de marzo de 2018_x000a_8_Memorando ARCOTEL-CJUR-2018-0166-M de 8 de marzo de 2018_x000a_9_Memorando ARCOTEL-CJUR-2018-0202-M de 22 de marzo de 2018_x000a__x000a_Memorando ARCOTEL-CJUR-2018-0206-M de 27 de marzo de 2018_x000a__x000a_"/>
    <s v="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_x000a_La Dirección de Patrocinio y Coactivas da contestación a esta recomendación con Memorando ARCOTEL-CJDP-2017-0158-M  _x000a_La Coordinación General Jurídica remite a la Dirección de Planificación el cumplimiento de esta disposición con Memorando ARCOTEL-CJUR-2017-0191-M de 29 de marzo de 2017._x000a__x000a_1_Se solicita información a la CJDP sobre la recomendación_x000a_2_La CJDP informa no se ha obtenido ninguna respuesta de parte de Auditoría Interna solicitada con memorando AIN.2009.0349 de 23 de diciembre de 2009_x000a_3_CJUR solicita a CJDP que solicite a la Contraloría General del Estado una actualización de la consulta_x000a_4_CJDP solicita a Auditor General Interno - ARCOTEL, realizar las gestiones pertinentes_x000a_5_Auditor General Interno - ARCOTEL informa a CJDP, los aspectos relacionados con las Unidades de Talento Humano sean atendidos por la Dirección Nacional de Talento Humano de la Contraloría General del Estado _x000a_6_CJUR informa al Director Ejecutivo y al Coordinador General Administrativo Financiero la información del Auditor Interno y señala &quot;a la Dirección Ejecutiva con el concurso de la Coordinación General Administrativa Financiera y la Dirección de Talento Humano, implementar las acciones necesarias a fin de concluir con el trámite...&quot; _x000a_7_El Director Ejecutivo dispone el cumplimiento de la recomendación a la Coordinación General Administrativa Financiera y General Jurídica_x000a_8_CJUR señala a la Dirección Ejecutiva que no corresponde realizar gestión adicional en Derecho, siendo la Coordinación General Administrativa Financiera quien debe adoptar una decisión al respecto, con el curso de la Dirección de Talento Humano _x000a_9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x v="0"/>
    <x v="1"/>
    <s v="Gestiones  para concluir con los nueve trámites procesales que se relacionan con el cumplimiento de la Recomendación 12 sobre el análisis a la expedición de nombramientos en el periodo comprendido del 1 al 31 de agosto del 2008. "/>
    <x v="14"/>
    <s v="Memorando ARCOTEL-CJUR-2018-0471-M de 16 de julio de 2018 _x000a__x000a_Memorando ARCOTEL-CJUR-2018-0505-M de 27 julio 2018"/>
    <s v="si"/>
    <m/>
  </r>
  <r>
    <n v="23"/>
    <d v="2011-09-22T00:00:00"/>
    <x v="5"/>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x v="5"/>
    <s v="El Procurador General de la Institución:_x000a_Realizará las gestiones respectivas necesarias, a fin de concluir con los nueve trámites procesales que se relacionan con el cumplimiento de la Recomendación 12 del Informe sobre el análisis a la expedición de nombramientos en el periodo comprendido del 1 al 31 de agosto del 2008. "/>
    <m/>
    <m/>
    <m/>
    <x v="0"/>
    <m/>
    <x v="1"/>
    <x v="8"/>
    <s v="Coordinación General Administrativa Financiera_x000a__x000a_"/>
    <m/>
    <m/>
    <m/>
    <m/>
    <m/>
    <s v="Memorando ARCOTEL-CJUR-2017-0159-M de 13 de marzo de 2017_x000a_Memorando ARCOTEL-CJDP-2017-0158-M  de  24 de marzo de 2017 _x000a_+T39"/>
    <s v="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_x000a_La Dirección de Patrocinio y Coactivas da contestación a esta recomendación con Memorando ARCOTEL-CJDP-2017-0158-M  _x000a_La Coordinación General Jurídica remite a la Dirección de Planificación el cumplimiento de esta disposición con Memorando ARCOTEL-CJUR-2017-0191-M de 29 de marzo de 2017._x000a__x000a_1_Se solicita información a la CJDP sobre la recomendación_x000a_2_La CJDP informa no se ha obtenido ninguna respuesta de parte de Auditoría Interna solicitada con memorando AIN.2009.0349 de 23 de diciembre de 2009_x000a_3_CJUR solicita a CJDP que solicite a la Contraloría General del Estado una actualización de la consulta_x000a_4_CJDP solicita a Auditor General Interno - ARCOTEL, realizar las gestiones pertinentes_x000a_5_Auditor General Interno - ARCOTEL informa a CJDP, los aspectos relacionados con las Unidades de Talento Humano sean atendidos por la Dirección Nacional de Talento Humano de la Contraloría General del Estado _x000a_6_CJUR informa al Director Ejecutivo y al Coordinador General Administrativo Financiero la información del Auditor Interno y señala &quot;a la Dirección Ejecutiva con el concurso de la Coordinación General Administrativa Financiera y la Dirección de Talento Humano, implementar las acciones necesarias a fin de concluir con el trámite...&quot; _x000a_7_El Director Ejecutivo dispone el cumplimiento de la recomendación a la Coordinación General Administrativa Financiera y General Jurídica_x000a_8_CJUR señala a la Dirección Ejecutiva que no corresponde realizar gestión adicional en Derecho, siendo la Coordinación General Administrativa Financiera quien debe adoptar una decisión al respecto, con el curso de la Dirección de Talento Humano _x000a_9_CJUR solicita a CPGE retirar de los listados de la matriz de recomendaciones las que no son de competencia de la CJUR _x000a_             FINALIZADO_x000a__x000a_"/>
    <x v="0"/>
    <x v="0"/>
    <s v="Gestiones  para concluir con los nueve trámites procesales que se relacionan con el cumplimiento de la Recomendación 12 sobre el análisis a la expedición de nombramientos en el periodo comprendido del 1 al 31 de agosto del 2008. "/>
    <x v="15"/>
    <s v="Memorando  ARCOTEL-CAFI-2018-0553-M de 01 de agosto de 2018_x000a_Memorando  ARCOTEL-CAFI-2018-0558-M de 06 de agosto de 2018 (validación de Anexo 2 y 3 de la CADF)_x000a_Memorando  ARCOTEL-CAFI-2018-0560-M de 06 de agosto de 2018 (validacion CADF)"/>
    <s v="si"/>
    <s v="SI"/>
  </r>
  <r>
    <n v="24"/>
    <d v="2011-11-16T00:00:00"/>
    <x v="6"/>
    <s v="Examen especial a la Evaluación del Sistema de Control Interno Institucional de la Secretaría Nacional de Telecomunicaciones, SENATEL, respecto a los componentes de Administración Financiera – Tesorería, con corte de operaciones al 28 de febrero de 2011. (Aprobado el 2011-11-16 por la Contraloría General del Estado según oficio 19086 DCAI de 2011-11-18)_x000a_"/>
    <x v="4"/>
    <s v="Al Secretario Nacional de Telecomunicaciones_x000a_Dispondrá a la Directora General de Gestión del Espectro Radioeléctrico, en función al avance tecnológico, las acciones conducentes para solicitar al Consejo Nacional de Telecomunicaciones la reforma del artículo 2 de la Resolución 082-03-CONATEL-2009, publicada en el Registro Oficial 542 de 6 de marzo de 2009, al tratarse de un dispositivo electrónico o chip y no de un documento de identificación, sin afectar a la percepción de los ingresos que por ese concepto recauda la institución anualmente y al cumplimiento de las normas de control interno y técnica de tesorería relativas a especies valoradas."/>
    <n v="10"/>
    <m/>
    <m/>
    <x v="0"/>
    <s v="x"/>
    <x v="4"/>
    <x v="9"/>
    <s v="Dirección Técnica de Regulación del Espectro Radioeléctrico"/>
    <s v=" Directora General de Gestión del Espectro Radioeléctrico"/>
    <m/>
    <m/>
    <m/>
    <s v="x"/>
    <s v="Resolución RTV-757-21-CONATEL-2011 del 20 de octubre de 2011_x000a__x000a_Memorando ARCOTEL-CRDE-2018-0012-M de 26 de marzo de 2018"/>
    <s v="El Consejo Nacional de Telecomunicaciones mediante Resolución RTV-757-21-CONATEL-2011 de 20 de octubre de 2011, resuelve modificar los artículos 31 y 41 del Reglamento de Radiocomunicaciones, tal como se cita a continuación:_x000a__x000a_“ARTÍCULO PRIMERO.- Sustituir el literal q) del artículo 31 del Reglamento de Radiocomunicaciones, expedido mediante Resolución 556-21-CONATEL-2000, por el siguiente:_x000a__x000a_“q. Colocar, de ser el caso, los dispositivos de identificación, suministrados por la SNT en sus estaciones de radiocomunicaciones.”_x000a__x000a_ARTÍCULO SEGUNDO.- Sustituir el artículo 41 del Reglamento de Radiocomunicaciones, modificado mediante Resolución 082-03-CONATEL-2009 del 19 de febrero de 2009, publicado en el Registro Oficial No. 542 el 6 de marzo de 2009, por el siguiente:_x000a__x000a_“ART. 41.- Dispositivos de Identificación.- Los dispositivos de identificación serán proporcionados por la Secretaría Nacional de Telecomunicaciones o por una empresa en particular contratada por esta entidad para el efecto. Estos dispositivos serán confeccionados mediante un sistema de identificación u otro sistema de acuerdo con el avance tecnológico._x000a__x000a_Los dispositivos de identificación serán proporcionados por la Secretaría Nacional de Telecomunicaciones, previo al pago por el costo del servicio para la provisión del dispositivo. El contrato de concesión de uso de frecuencias faculta al concesionario o usuario la obtención de dichos dispositivos”.”_x000a__x000a_CRDE: De conformidad con los antecedentes que ya han sido expuestos anteriormente, se puede evidenciar que la recomendación orientada al cambio de documentos por dispositivos, tal como fue emitida en su momento, fue cumplida con Resolución RTV-757-21-CONATEL-2011._x000a__x000a_Con Memorando ARCOTEL-CRDE-2018-0012-M de 26 de marzo de 2018 se remite el reporte de cumplimiento de Recomendaciones de la CGE"/>
    <x v="1"/>
    <x v="1"/>
    <s v="Reforma del artículo 2 de la Resolución 082-03-CONATEL-2009, publicada en el Registro Oficial 542 de 6 de marzo de 2009,   referente a dispositivo electrónico o chip"/>
    <x v="16"/>
    <s v="Memorando ARCOTEL-CREG-2018-0338-M de 17 de julio de 2018 _x000a_Memorando ARCOTEL-CRDE-2018-0047-M de 13 de julio de 2018 _x000a__x000a__x000a_"/>
    <s v="si"/>
    <s v="SI"/>
  </r>
  <r>
    <n v="25"/>
    <d v="2011-12-28T00:00:00"/>
    <x v="7"/>
    <s v="Evaluación del Sistema de Control Interno relacionado con las normas 200 – Ambiente de Control; 300 – Evaluación del Riesgo; y, 406 – Administración Financiera – Administración de Bienes, y demás normas y disposiciones legales relacionadas, en el Consejo Nacional de Telecomunicaciones, CONATEL y en la Secretaría Nacional de Telecomunicaciones, SENATEL, por el período comprendido entre el 1 de enero y el 30 de diciembre de 2011. (Aprobado el 2011-12-28 por la Contraloría General del Estado según oficio 00115 DCAI de 2012-01-04)"/>
    <x v="1"/>
    <s v="Al Secretario Nacional de Telecomunicaciones_x000a_Realizará las gestiones necesarias a fin de que la SENATEL cuente con el estatuto orgánico de gestión organizacional por procesos actualizado y aprobado por los organismos competentes."/>
    <n v="7"/>
    <m/>
    <m/>
    <x v="0"/>
    <s v="x"/>
    <x v="3"/>
    <x v="10"/>
    <s v="Dirección Ejecutiva"/>
    <s v="Secretario Nacional de Telecomunicaciones"/>
    <m/>
    <m/>
    <m/>
    <m/>
    <s v="Memorando ARCOTEL-DTH-2015-1000-M de 04 de diciembre de 2015_x000a_Memorando ARCOTEL-DTH-2015-1076-M de 28 de diciembre de 2015"/>
    <s v="Con Memorando ARCOTEL-DTH-2015-1000-M de 04 de diciembre de 2015 se señala:   _x000a_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_x000a_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_x000a__x000a_Mediante Memorando ARCOTEL-DTH-2015-1076-M de 28-12-2015, el Director de Talento Humano  comunica al Director de Planificación sobre el cumplimiento de las Recomendaciones de CGE y de Auditoría Interna -- Cumplida"/>
    <x v="1"/>
    <x v="1"/>
    <s v="Estatuto orgánico de gestión organizacional por procesos de la SENATEL, actualizado y aprobado por los organismos competentes."/>
    <x v="17"/>
    <s v="Memorando ARCOTEL-ARCOTEL-2018-0152-M de 16 de julio de 2018"/>
    <s v="si"/>
    <m/>
  </r>
  <r>
    <n v="26"/>
    <d v="2011-12-28T00:00:00"/>
    <x v="7"/>
    <s v="Evaluación del Sistema de Control Interno relacionado con las normas 200 – Ambiente de Control; 300 – Evaluación del Riesgo; y, 406 – Administración Financiera – Administración de Bienes, y demás normas y disposiciones legales relacionadas, en el Consejo Nacional de Telecomunicaciones, CONATEL y en la Secretaría Nacional de Telecomunicaciones, SENATEL, por el período comprendido entre el 1 de enero y el 30 de diciembre de 2011. (Aprobado el 2011-12-28 por la Contraloría General del Estado según oficio 00115 DCAI de 2012-01-04)"/>
    <x v="1"/>
    <s v="Al Secretario Nacional de Telecomunicaciones_x000a_Realizará las gestiones necesarias a fin de que la SENATEL cuente con el estatuto orgánico de gestión organizacional por procesos actualizado y aprobado por los organismos competentes."/>
    <n v="7"/>
    <m/>
    <m/>
    <x v="0"/>
    <s v="x"/>
    <x v="2"/>
    <x v="2"/>
    <s v="Dirección de Procesos, Calidad, Servicios y Cambio y Cultura Organizacional"/>
    <s v="Secretario Nacional de Telecomunicaciones"/>
    <m/>
    <m/>
    <m/>
    <m/>
    <s v="Resolución SNT-2012-0081 de 25-02-2012:  Manual de Procesos de la Secretaría Nacional de Telecomunicaciones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DP-2018-0054-M de 27 de marzo de 2018"/>
    <s v="DEAR- Mediante Memorando ARCOTEL-DTH-2015-1076-M de 28-12-2015 y DTH-2015-1000-M de 4 de diciembre de 2015, el Director de Talento Humano  comunica al Director de Planificación sobre el cumplimiento de las Recomendaciones de CGE y de Auditoría Interna _x000a_Recomendación estaría cumplida._x000a_Por lo que esta Dirección indica que esta recomendación estaría cumplida._x000a__x000a_Marzo 27: Se solicita tomar en cuenta lo reportado en diciembre 2017_x000a__x000a_Con Memorando ARCOTEL-CPDP-2018-0054-M de 27 de marzo de 2018 se remite el reporte de cumplimiento de Recomendaciones de CGE_x000a_"/>
    <x v="1"/>
    <x v="1"/>
    <s v="Estatuto orgánico de gestión organizacional por procesos de la SENATEL, actualizado y aprobado por los organismos competentes."/>
    <x v="17"/>
    <s v="Memorando ARCOTEL-CPDP-2018-0125-M de 12 de julio de 2018  "/>
    <s v="si"/>
    <m/>
  </r>
  <r>
    <n v="27"/>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5"/>
    <s v="Al Superintendente de Telecomunicaciones _x000a_Emitirá mediante Resolución motivada el Instructivo para efectuar el Control de la Calidad del Servicio Móvil Avanzado, aprobado el 20 de diciembre de 2010, disponiendo su aplicación y cumplimiento."/>
    <n v="15"/>
    <m/>
    <m/>
    <x v="0"/>
    <s v="x"/>
    <x v="3"/>
    <x v="10"/>
    <s v="Dirección Ejecutiva"/>
    <s v="Superintendente de Telecomunicaciones "/>
    <m/>
    <m/>
    <m/>
    <m/>
    <s v="Memorando ARCOTEL-DE-2016-0039-M de 07 de abril de 2016_x000a__x000a_Resolución ST-2013-0242 de 14 de mayo de 2013"/>
    <s v="Mediante Memorando ARCOTEL-DE-2016-0039-M de 07 de abril de 2016, la Directora Ejecutiva de la ARCOTEL comunica al Director de Planificación y Proyectos lo siguiente:  _x000a_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x v="0"/>
    <x v="1"/>
    <s v="Instructivo para Control de la Calidad del Servicio Móvil Avanzado"/>
    <x v="18"/>
    <s v="Memorando ARCOTEL-ARCOTEL-2018-0152-M de 16 de julio de 2018"/>
    <s v="si"/>
    <m/>
  </r>
  <r>
    <n v="28"/>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5"/>
    <s v="Al Superintendente de Telecomunicaciones _x000a_Emitirá mediante Resolución motivada el Instructivo para efectuar el Control de la Calidad del Servicio Móvil Avanzado, aprobado el 20 de diciembre de 2010, disponiendo su aplicación y cumplimiento."/>
    <n v="15"/>
    <m/>
    <m/>
    <x v="0"/>
    <s v="x"/>
    <x v="5"/>
    <x v="11"/>
    <s v="Coordinación Técnica de Control"/>
    <s v="Superintendente de Telecomunicaciones "/>
    <m/>
    <m/>
    <m/>
    <m/>
    <s v="Resolución ST-2013-0242 de 14 de mayo de 2013_x000a__x000a_Memorando ARCOTEL-CCON-2018-0291-M de 29 de marzo de 2018"/>
    <s v="Con Resolución ST-2013-0242 se expidió el procedimiento para efectuar el control de la calidad del Servicio Móvil Avanzado (SM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 "/>
    <x v="0"/>
    <x v="1"/>
    <s v="Instructivo para Control de la Calidad del Servicio Móvil Avanzado"/>
    <x v="19"/>
    <s v="ARCOTEL-CCON-2018-0879-M del 27 julio 2018"/>
    <s v="si"/>
    <m/>
  </r>
  <r>
    <n v="29"/>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5"/>
    <s v="Al Superintendente de Telecomunicaciones _x000a_Emitirá mediante Resolución motivada el Instructivo para efectuar el Control de la Calidad del Servicio Móvil Avanzado, aprobado el 20 de diciembre de 2010, disponiendo su aplicación y cumplimiento."/>
    <n v="15"/>
    <m/>
    <m/>
    <x v="0"/>
    <s v="x"/>
    <x v="5"/>
    <x v="12"/>
    <s v="Dirección Técnica de Control de Servicios de Telecomunicaciones"/>
    <s v="Superintendente de Telecomunicaciones "/>
    <m/>
    <m/>
    <m/>
    <m/>
    <s v="Memorando ARCOTEL-DE-2016-0039-M de 07 de abril de 2016_x000a__x000a_Resolución ST-2013-0242 de 14 de mayo de 2013_x000a__x000a_Memorando ARCOTEL-CCDS-2017-0567-M de 28 de diciembre de 2017_x000a__x000a_Memorando ARCOTEL-CCDS-2018-0255-M de 04 de abril de 2018"/>
    <s v="Mediante Memorando ARCOTEL-DE-2016-0039-M de 07 de abril de 2016, la Directora Ejecutiva de la ARCOTEL comunica al Director de Planificación y Proyectos lo siguiente:  _x000a_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La CCDS considera que el PROCEDIMIENTO DE CONTROL DEL SMA, debe actualizarse considerando la LOT y el RLOT, para lo cual presentarán una propuesta en el cuarto trimestre del 2016._x000a__x000a_El procedimiento se encuentra vigente._x000a__x000a_Con Memorando ARCOTEL-CCDS-2018-0255-M de 04 de abril de 2018 se remite el reporte de cumplimiento de Recomendaciones de CGE"/>
    <x v="0"/>
    <x v="1"/>
    <s v="Instructivo para Control de la Calidad del Servicio Móvil Avanzado"/>
    <x v="20"/>
    <s v="Memorando ARCOTEL-CCDS-2018-0398-M de 20 de julio de 2018 "/>
    <s v="no"/>
    <m/>
  </r>
  <r>
    <n v="30"/>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3"/>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x v="0"/>
    <s v="x"/>
    <x v="2"/>
    <x v="13"/>
    <s v="Coordinación General de Planificación y Gestión Estratégica"/>
    <s v="Superintendente de Telecomunicaciones _x000a__x000a_Directoras Nacionales de Planificación y de Talento Humano"/>
    <m/>
    <m/>
    <m/>
    <m/>
    <s v="Resolución  ST-2012-0353 de 28 de agosto  de 2012_x000a__x000a_Resolución  SNT-2013-0363 de 11 de diciembre de 2013_x000a__x000a_Resolución ARCOTEL-2016-0029 de 25 de enero de 2016_x000a__x000a_Memorando ARCOTEL-CPGE-2017-0285-M de 14 de septiembre de 2017 _x000a__x000a_Memorando ARCOTEL-CPGE-2017-0402-M de 11 de diciembre de 2017_x000a__x000a_Memorando ARCOTEL-CPGE-2018-0125-M de 19 de marzo de 2018_x000a__x000a_Resolución-ARCOTEL-2018-0113 de 01 de febrero de 2018 _x000a__x000a_"/>
    <s v="Mediante Resolución ST-2012-0353 de 28 de agosto  de 2012 se expide el Código de Ética de la SUPERTEL_x000a__x000a_Mediante Resolución SNT-2013-0363 de 11 de diciembre de 2013 se expide el Código de Ética de la SENATEL y del CONATEL_x000a__x000a_Mediante Resolución ARCOTEL-2016-0029 de 25 de enero de 2016 se expide el Código de Ética de los Servidores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Resolución-ARCOTEL-2018-0113 de 01 de febrero de 2018 se resuelve: &quot;EXPEDIR EL CÓDIGO DE ÉTICA DE LOS SERVIDORES DE ARCOTEL&quot;_x000a_"/>
    <x v="0"/>
    <x v="1"/>
    <s v="Código de ética institucional (SUPERTEL)"/>
    <x v="21"/>
    <m/>
    <m/>
    <m/>
  </r>
  <r>
    <n v="31"/>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3"/>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x v="0"/>
    <s v="x"/>
    <x v="2"/>
    <x v="3"/>
    <s v="Dirección de Planificación, Inversión, Seguimiento y Evaluación"/>
    <s v="Superintendente de Telecomunicaciones _x000a__x000a_Directoras Nacionales de Planificación y de Talento Humano"/>
    <m/>
    <m/>
    <m/>
    <m/>
    <s v="Resolución  ST-2012-0353 de 28 de agosto  de 2012_x000a__x000a_Resolución  SNT-2013-0363 de 11 de diciembre de 2013_x000a__x000a_Resolución ARCOTEL-2016-0029 de 25 de enero de 2016_x000a__x000a_Memorando ARCOTEL-CPGE-2017-0285-M de 14 de septiembre de 2017 _x000a__x000a_Memorando ARCOTEL-CPGE-2017-0402-M de 11 de diciembre de 2017_x000a__x000a_Memorando ARCOTEL-CPGE-2018-0125-M de 19 de marzo de 2018_x000a__x000a_Resolución-ARCOTEL-2018-0113 de 01 de febrero de 2018 "/>
    <s v="Mediante Resolución ST-2012-0353 de 28 de agosto  de 2012 se expide el Código de Ética de la SUPERTEL_x000a__x000a_Mediante Resolución SNT-2013-0363 de 11 de diciembre de 2013 se expide el Código de Ética de la SENATEL y del CONATEL_x000a__x000a_Mediante Resolución ARCOTEL-2016-0029 de 25 de enero de 2016 se expide el Código de Ética de los Servidores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Resolución-ARCOTEL-2018-0113 de 01 de febrero de 2018 se resuelve: &quot;EXPEDIR EL CÓDIGO DE ÉTICA DE LOS SERVIDORES DE ARCOTEL&quot;_x000a_"/>
    <x v="0"/>
    <x v="1"/>
    <s v="Código de ética institucional (SUPERTEL)"/>
    <x v="21"/>
    <m/>
    <s v="si"/>
    <m/>
  </r>
  <r>
    <n v="32"/>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3"/>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x v="0"/>
    <s v="x"/>
    <x v="1"/>
    <x v="7"/>
    <s v="Dirección de Talento Humano"/>
    <s v="Superintendente de Telecomunicaciones _x000a__x000a_Directoras Nacionales de Planificación y de Talento Humano"/>
    <m/>
    <m/>
    <m/>
    <m/>
    <s v="Resolución ARCOTEL-2016-0029 de 25 de enero de 2016_x000a_Resolución ARCOTEL-2018-0113 de 01 de febrero de 2018_x000a__x000a_Memorando ARCOTEL-CAFI-2018-0227-M de 28 de marzo de 2018"/>
    <s v="CADT: Código de Ética expedido (Resolución ARCOTEL-2016-0029 de 25 de enero de 2016)_x000a__x000a_La CADT, mediante Memorando Nro. ARCOTEL-CAFI-2017-0472-M de 9 de agosto de 2017, remitió a la máxima autoridad el proyecto del Código de Ética de la ARCOTEL, para su expedición._x000a_Se expide el Código de Ética de los Servidores de la ARCOTEL, mediante Resolución ARCOTEL-2018-0113 de 01 de febrero de 2018_x000a__x000a_Con Memorando ARCOTEL-CAFI-2018-0227-M de 28 de marzo de 2018 se remite reporte de cumplimiento de Recomendaciones de CGE"/>
    <x v="0"/>
    <x v="1"/>
    <s v="Código de ética institucional (SUPERTEL)"/>
    <x v="22"/>
    <s v="Memorando ARCOTEL-CAFI-2018-0511-M de 16 de julio de 2018 "/>
    <s v="si"/>
    <m/>
  </r>
  <r>
    <n v="33"/>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10"/>
    <s v="A la Directora Nacional de Planificación _x000a_Incorporará en el Reglamento Orgánico por Procesos Institucional el Proceso que desarrollan las Unidades que administran y controlan los Equipos Técnicos a nivel regional."/>
    <n v="27"/>
    <m/>
    <m/>
    <x v="0"/>
    <s v="x"/>
    <x v="2"/>
    <x v="13"/>
    <s v="Coordinación General de Planificación y Gestión Estratégica"/>
    <s v="Directora Nacional de Planificación "/>
    <m/>
    <m/>
    <m/>
    <m/>
    <s v="Resolución N°ST-2014-00162 del 29 de mayo del 2014_x000a__x000a_Resolución ST-2013-0346 del 19 de julio del 2013_x000a__x000a_Memorando ARCOTEL-CPGE-2017-0285-M de 14 de septiembre de 2017 _x000a__x000a_Memorando ARCOTEL-CPGE-2017-0402-M de 11 de diciembre de 2017_x000a__x000a_Memorando ARCOTEL-CPGE-2018-0125-M de 19 de marzo de 2018_x000a__x000a_Resolución N° 04-03-ARCOTEL-2017 de 10 de mayo de 2017 : Estatuto Orgánico de Gestión Organizacional por Procesos de la ARCOTEL   (Numeral 2.2.1)_x000a__x000a_"/>
    <s v="Manual de procedimientos para administrar equipos de control técnico expedido con  Resolución N°ST-2014-00162 del 29 de mayo del 2014._x000a__x000a_Estatuto Orgánico de Gestión Organizacional por Procesos de la SUPERTEL expedido mediante Resolución ST-2013-0346 del 19 de julio del 2013 (Disposición General quinta. Artículos: 17, 21)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Estatuto Orgánico de Gestión Organizacional por Procesos de la Agencia de Regulación y Control de las Telecomunicaciones - ARCOTEL  (Resolución N° 04-03-ARCOTEL-2017 de 10 de mayo de 2017 - Registro Oficial N° 13 - Edición Especial  de 14 de junio de 2017)   Numeral 2.2.1_x000a__x000a__x000a_"/>
    <x v="0"/>
    <x v="1"/>
    <s v="Incorporar en el Reglamento Orgánico por Procesos Institucional,  el Proceso para administrar y controlar Equipos Técnicos a nivel regional."/>
    <x v="23"/>
    <m/>
    <m/>
    <m/>
  </r>
  <r>
    <n v="34"/>
    <d v="2012-07-23T00:00:00"/>
    <x v="8"/>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x v="10"/>
    <s v="A la Directora Nacional de Planificación _x000a_Incorporará en el Reglamento Orgánico por Procesos Institucional el Proceso que desarrollan las Unidades que administran y controlan los Equipos Técnicos a nivel regional."/>
    <n v="27"/>
    <m/>
    <m/>
    <x v="0"/>
    <s v="x"/>
    <x v="2"/>
    <x v="2"/>
    <s v="Dirección de Procesos, Calidad, Servicios y Cambio y Cultura Organizacional"/>
    <s v="Directora Nacional de Planificación "/>
    <m/>
    <m/>
    <m/>
    <m/>
    <s v=" Resolución N°ST-2014-00162, del 29 de mayo del 2014 &quot;Manual de procedimientos para administrar equipos de control técnico&quot;_x000a__x000a_Resolución ST-2013-0346 del 19 de julio del 2013 &quot;Estatuto Orgánico de Gestión Organizacional por Procesos de la SUPERTEL&quot;_x000a_Expedición del Estatuto Orgánico de Gestión Organizacional por Procesos de ARCOTEL RO. No.13 (EE) RESOLUCIÓN 04-03-ARCOTEL-2017_x000a__x000a_Memorando ARCOTEL-CPDP-2018-0054-M de 27 de marzo de 2018_x000a_"/>
    <s v="La Coordinación General de Planificación y Gestión Estratégica fundamentó el cumplimento de esta Recomendación con las resoluciones ST-2014-00162 y ST-2013-0346._x000a__x000a_Esta recomendación estaría cumplida._x000a__x000a_Marzo 26: Se solicita tomar en cuenta lo reportado en diciembre 2017_x000a__x000a_Con Memorando ARCOTEL-CPDP-2018-0054-M de 27 de marzo de 2018 se remite el reporte de cumplimiento de Recomendaciones de CGE_x000a_"/>
    <x v="0"/>
    <x v="1"/>
    <s v="Incorporar en el Reglamento Orgánico por Procesos Institucional,  el Proceso para administrar y controlar Equipos Técnicos a nivel regional."/>
    <x v="23"/>
    <s v="Memorando ARCOTEL-CPDP-2018-0125-M de 12 de julio de 2018  "/>
    <s v="si"/>
    <m/>
  </r>
  <r>
    <n v="35"/>
    <d v="2013-01-16T00:00:00"/>
    <x v="9"/>
    <s v="Evaluación Integral al Sistema de Control Interno de la Superintendencia de Telecomunicaciones periodo del 1 de noviembre de 2011 y el 31 de octubre de 2012"/>
    <x v="11"/>
    <s v="Al Superintendente de Telecomunicaciones _x000a_Dispondrá a la Directora Nacional de Planificación, verifique previo a la legalización del contrato la inclusión como producto entregable, el diseño y la implementación de un proceso de administración de riesgos, que implique la metodología, estrategia, técnicas y procedimientos, a través de los cuales las unidades administrativas identificarán, analizarán y tratarán los riesgos a los que está expuesta la Superintendencia.  "/>
    <n v="10"/>
    <m/>
    <m/>
    <x v="0"/>
    <s v="x"/>
    <x v="2"/>
    <x v="3"/>
    <s v="Dirección de Planificación, Inversión, Seguimiento y Evaluación"/>
    <s v="Directora Nacional de Planificación"/>
    <m/>
    <m/>
    <m/>
    <m/>
    <s v="Resolución ST-2012-0510 de 05 de noviembre de 2012_x000a__x000a_Acta de Entrega Recepción única y definitiva del Contrato PRG-2013-001 correspondiente a la Consultoría contratada por la SUPERTEL a la Fundación CPqD para “Diseñar e implementar un Sistema de Mejoramiento Continuo para cimentar la gestión de Calidad Total en la SUPERTEL&quot;_x000a__x000a_Informe de Consultoría PD.33.10.83.0110A-RT04-AC (Producto 4 de la Consultoría a CPqD)_x000a__x000a_Los riesgos se administran a través de la herramienta de Gestión Por Resultados GPR_x000a__x000a_Memorando ARCOTEL-CPGE-2017-0285-M de 14 de septiembre de 2017 _x000a__x000a_Memorando ARCOTEL-CPGE-2017-0402-M de 11 de diciembre de 2017_x000a__x000a_Memorando ARCOTEL-CPGE-2018-0125-M de 19 de marzo de 2018"/>
    <s v="Recomendación dirigida a ex SUPER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Actualmente los riesgos se administran a través de la herramienta de Gestión Por Resultados GPR_x000a_"/>
    <x v="0"/>
    <x v="1"/>
    <s v="Implementación de un proceso de administración de riesgos para SUPERTEL"/>
    <x v="24"/>
    <m/>
    <s v="si"/>
    <m/>
  </r>
  <r>
    <n v="36"/>
    <d v="2013-01-16T00:00:00"/>
    <x v="9"/>
    <s v="Evaluación Integral al Sistema de Control Interno de la Superintendencia de Telecomunicaciones periodo del 1 de noviembre de 2011 y el 31 de octubre de 2012"/>
    <x v="12"/>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x v="0"/>
    <s v="x"/>
    <x v="1"/>
    <x v="8"/>
    <s v="Coordinación General Administrativa Financiera_x000a__x000a_"/>
    <s v=" Director Nacional Financiero Administrativo_x000a__x000a_Dirección Nacional de Tecnología Informática"/>
    <m/>
    <m/>
    <m/>
    <m/>
    <s v="Memorando ARCOTEL-CAFI-2017-0429-M de 26 de julio de 2017_x000a_En el Estatuto Orgánico de Gestión Organizacional por Procesos, en el número 1.3.1.1.3. Gestión de Tecnologías de la Información y Comunicación, i Gestión de Planificación Informática y Aseguramiento de la Calidad, en el número 23 se establece como producto, al propuesta de &quot;Plan Estratégico Informático&quot; 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PDT_x000a_En cumplimiento al ESTATUTO ORGÁNICO DE GESTIÓN ORGANIZACIONAL POR PROCESOS emitido mediante Resolución No. 04-03-ARCOTEL-2017 el 14 de junio de 2017, la Dirección de Tecnologías de la Información y Comunicación ha planteado en la herramienta Gobierno por Resultados GPR un proyecto relacionados con los productos y servicios establecidos como son: la Propuesta de Plan Estratégico Informático. _x000a__x000a_Al constar en el Estatuto Orgánico de Gestión Organizacional por Procesos, la entendería por cumplida la presente recomendación. _x000a__x000a_Memorando ARCOTEL-CPGE-2018-0086-M 15 de febrero de 2018 (Convocatoria a reunión del Comité Informático)_x000a_Memorando ARCOTEL-CPGE-2018-0092-M de 20 de febrero de 2018 (Convocatoria a reunión del Comité Informático)_x000a__x000a_Con Memorando ARCOTEL-CAFI-2018-0240-M de 02 de abril de 2018 se remite el reporte de cumplimiento de Recomendaciones de la CGE_x000a_(Con Memorando ARCOTEL-CAFI-2018-0249-M de 03 de abril de 2018 se señala que remitió Reporte mediante ARCOTEL-CAFI-2018-0240-M)_x000a__x000a_"/>
    <x v="0"/>
    <x v="1"/>
    <s v="Reforma pertinente al Art. 31 del Estatuto Orgánico por Procesos, que indique “Elaborar el Plan Anual Informático Estratégico de Tecnología”, así como en los Productos, uno que diga “Plan Anual informático Estratégico de Tecnología”."/>
    <x v="25"/>
    <s v="Memorando  ARCOTEL-CAFI-2018-0553-M de 01 de agosto de 2018_x000a_Memorando  ARCOTEL-CAFI-2018-0558-M de 06 de agosto de 2018 (validación de Anexo 2 y 3 de la CADF)_x000a_Memorando  ARCOTEL-CAFI-2018-0560-M de 06 de agosto de 2018 (validacion CADF)"/>
    <s v="si"/>
    <m/>
  </r>
  <r>
    <n v="37"/>
    <d v="2013-01-16T00:00:00"/>
    <x v="9"/>
    <s v="Evaluación Integral al Sistema de Control Interno de la Superintendencia de Telecomunicaciones periodo del 1 de noviembre de 2011 y el 31 de octubre de 2012"/>
    <x v="12"/>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x v="0"/>
    <s v="x"/>
    <x v="2"/>
    <x v="13"/>
    <s v="Coordinación General de Planificación y Gestión Estratégica"/>
    <s v=" Director Nacional Financiero Administrativo_x000a__x000a_Dirección Nacional de Tecnología Informática"/>
    <m/>
    <m/>
    <m/>
    <m/>
    <s v="Memorando ARCOTEL-DE-2015-0072-M de 02 de octubre de 2015_x000a__x000a_Resolución ARCOTEL-2016-0236 de 07 de marzo de 2016_x000a__x000a_Memorando ARCOTEL-CPGE-2017-0285-M de 14 de septiembre de 2017 _x000a__x000a_Memorando ARCOTEL-CPGE-2017-0380-M de 16 de noviembre de 2017_x000a__x000a_Memorando ARCOTEL-CPGE-2017-0402-M de 11 de diciembre de 2017_x000a__x000a_Memorando ARCOTEL-CPGE-2017-0410-M de 18 de diciembre de 2017_x000a__x000a_Memorando ARCOTEL-CPGE-2018-0086-M 15 de febrero de 2018 _x000a__x000a_Memorando ARCOTEL-CPGE-2018-0092-M de 20 de febrero de 2018 _x000a__x000a_Memorando ARCOTEL-CPGE-2018-0125-M de 19 de marzo de 2018"/>
    <s v="Mediante Resolución ARCOTEL-2016-0236 de 07 de marzo de 2016 se crea el COMITÉ INFORMÁTICO de la ARCOTEL, que se encargará de aprobar el proyecto del Plan Estratégico Informático._x000a__x000a_Mediante Memorando ARCOTEL-CPGE-2017-0380-M de 16 de noviembre de 2017 se realiza convocatoria a reunión de Comité Informático._x000a__x000a_Mediante Memorando ARCOTEL-CPGE-2017-0410-M de 18 de diciembre de 2017 se comunica a los Coordinadores de la ARCOTEL que a fin de contar con un procedimiento eficiente para formular proyectos que serán de conocimiento y aprobación por parte del Comité Informático, se solicita su colaboración y  se remite los respectivos lineamientos para difusión dentro de sus equipos de trabajo._x000a__x000a_Memorando ARCOTEL-CPGE-2018-0086-M 15 de febrero de 2018 (Convocatoria a reunión del Comité Informático)_x000a_Memorando ARCOTEL-CPGE-2018-0092-M de 20 de febrero de 2018 (Convocatoria a reunión del Comité Informático)_x000a__x000a_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x v="0"/>
    <x v="1"/>
    <s v="Reforma pertinente al Art. 31 del Estatuto Orgánico por Procesos, que indique “Elaborar el Plan Anual Informático Estratégico de Tecnología”, así como en los Productos, uno que diga “Plan Anual informático Estratégico de Tecnología”."/>
    <x v="25"/>
    <m/>
    <m/>
    <m/>
  </r>
  <r>
    <n v="38"/>
    <d v="2013-01-16T00:00:00"/>
    <x v="9"/>
    <s v="Evaluación Integral al Sistema de Control Interno de la Superintendencia de Telecomunicaciones periodo del 1 de noviembre de 2011 y el 31 de octubre de 2012"/>
    <x v="12"/>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x v="0"/>
    <s v="x"/>
    <x v="2"/>
    <x v="5"/>
    <s v="Dirección de Tecnologías de la Información y Comunicación"/>
    <s v=" Director Nacional Financiero Administrativo_x000a__x000a_Dirección Nacional de Tecnología Informática"/>
    <m/>
    <m/>
    <m/>
    <m/>
    <s v="Perfil de Proyecto Elaboración de un Plan Informático definido en la herramienta GPR _x000a_Ficha Informativa del Proyecto definido en GPR_x000a_Acta de Reunión de Trabajo interno de la CPDT de 26 de septiembre de 2017 _x000a__x000a_Memorando ARCOTEL-CPDT-2017-0451-M de 03/10/2017_x000a_Memorando ARCOTEL-CPDT-2017-0447-M de 03/10/2017 (anexo al Memo ARCOTEL-CPDT-2017-0451-M)_x000a__x000a_Memorando ARCOTEL-CPDT-2018-0185-M de 16 de mayo de 2018_x000a_"/>
    <s v="En cumplimiento al ESTATUTO ORGÁNICO DE GESTIÓN ORGANIZACIONAL POR PROCESOS emitido mediante Resolución No. 04-03-ARCOTEL-2017 el 14 de junio de 2016, la Dirección de Tecnologías de la Información y Comunicación ha planteado en la herramienta Gobierno por Resultados GPR un proyecto relacionados con los productos y servicios establecidos como son: la Propuesta de Plan Estratégico Informático. _x000a_En Reunión Interna de la CPDT de 26 de septiembre de 2017 el Director de Tecnologías de la Información y Comunicación establece que de acuerdo a la aprobación del Estatuto Orgánico de Gestión Organizacional por Procesos de la Agencia de Regulación y Control de las Telecomunicaciones, ARCOTEL, emitido el 20 junio de 2016, la CPDT tiene como atribución y responsabilidad:_x000a_“Dirigir, gestionar y evaluar la implementación del Plan Estratégico de Tecnologías de Información (PETI) para aprobación de la autoridad competente alineado al plan estratégico institucional y a las políticas y objetivos gubernamentales.”_x000a_Por lo cual en cumplimiento a esta atribución y considerando que se está elaborando el Plan Estratégico Institucional correspondiente al período del 2017-2021; el Director de Tecnología Encargado establece que es necesario, elaborar el Plan Estratégico de Tecnologías de Información (PETI) alineado al Plan Estratégico Institucional y a las políticas y objetivos gubernamentales actuales; para lo cual asigna actividades.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x v="0"/>
    <x v="1"/>
    <s v="Reforma pertinente al Art. 31 del Estatuto Orgánico por Procesos, que indique “Elaborar el Plan Anual Informático Estratégico de Tecnología”, así como en los Productos, uno que diga “Plan Anual informático Estratégico de Tecnología”."/>
    <x v="25"/>
    <s v="ARCOTEL-CPDT-2018-0287-M de 17 de julio de 2018  "/>
    <s v="si"/>
    <m/>
  </r>
  <r>
    <n v="39"/>
    <d v="2013-01-23T00:00:00"/>
    <x v="10"/>
    <s v="Evaluación Integral del Sistema de control Interno de la SENATEL, por el período comprendido entre el 01-11-2011 y el 31-10-2012, aprobado"/>
    <x v="3"/>
    <s v="Al Director General de Control de Gestión 4. Incorporará los procesos de administración de tesorería, en el Sistema de Gestión de la Calidad-Manual de la Calidad."/>
    <n v="6"/>
    <m/>
    <m/>
    <x v="0"/>
    <s v="x"/>
    <x v="2"/>
    <x v="2"/>
    <s v="Dirección de Procesos, Calidad, Servicios y Cambio y Cultura Organizacional"/>
    <s v="Director General de Control de Gestión"/>
    <m/>
    <m/>
    <s v="X"/>
    <m/>
    <s v="Resolución SNT-2012-081  de 25 de febrero de 2012_x000a__x000a_ NO APLICA_x000a__x000a_PDF-CARACTERIZACION _FinancieroCarteraVencida_Recaudación 26febrero_18_x000a__x000a_Memorando ARCOTEL-CPDP-2018-0054-M de 27 de marzo de 2018"/>
    <s v="La recomendación no es aplicable a la presente fecha._x000a__x000a_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_x000a__x000a_Marzo 27: Caracterizaciones _x000a__x000a_Con Memorando ARCOTEL-CPDP-2018-0054-M de 27 de marzo de 2018 se remite el reporte de cumplimiento de Recomendaciones de CGE"/>
    <x v="1"/>
    <x v="1"/>
    <s v="Incorporar los procesos de administración de tesorería, en el Sistema de Gestión de la Calidad-Manual de la Calidad."/>
    <x v="26"/>
    <s v="Memorando ARCOTEL-CPDP-2018-0125-M de 12 de julio de 2018  "/>
    <s v="si"/>
    <m/>
  </r>
  <r>
    <n v="40"/>
    <d v="2013-01-23T00:00:00"/>
    <x v="10"/>
    <s v="Evaluación Integral del Sistema de control Interno de la SENATEL, por el período comprendido entre el 01-11-2011 y el 31-10-2012, aprobado"/>
    <x v="7"/>
    <s v="Al Director General de Control de Gestión 10. Presentará a la brevedad posible, a la máxima autoridad para su aprobación, el proyecto de política de comunicación interna del CONATEL y SENATEL, para su inmediata implementación."/>
    <n v="13"/>
    <m/>
    <m/>
    <x v="0"/>
    <s v="x"/>
    <x v="2"/>
    <x v="3"/>
    <s v="Dirección de Planificación, Inversión, Seguimiento y Evaluación"/>
    <s v="Director General de Control de Gestión"/>
    <m/>
    <m/>
    <m/>
    <m/>
    <s v="Resolución SNT-2013-0373 de 19 de diciembre de 2013_x000a__x000a_Memorando ARCOTEL-CPGE-2017-0285-M de 14 de septiembre de 2017 _x000a__x000a_Memorando ARCOTEL-CPGE-2017-0402-M de 11 de diciembre de 2017_x000a__x000a_Memorando ARCOTEL-CPGE-2018-0125-M de 19 de marzo de 2018"/>
    <s v="Con Resolución SNT-2013-0373  de 19 de diciembre de 2013, se expide la Política de Comunicación Interna de la SENATEL y del CONATEL._x000a__x000a_Recomendación dirigida a ex SENATEL y ex CONA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x v="1"/>
    <x v="1"/>
    <s v="Proyecto de política de comunicación interna del CONATEL y SENATEL"/>
    <x v="27"/>
    <m/>
    <s v="si"/>
    <m/>
  </r>
  <r>
    <n v="41"/>
    <d v="2013-06-21T00:00:00"/>
    <x v="11"/>
    <s v="A los Ingresos, gastos y a los procesos precontractuales, contractuales y de ejecución de contratos suscritos, su recepción, uso y consumo de bienes y prestación de servicios , periodo del 1 de julio de 2008  hasta el 31 de mayo de 2013"/>
    <x v="5"/>
    <s v="Al Superintendente de Telecomunicaciones_x000a_Dispondrá a los servidores de la Entidad, que cumplan las recomendaciones que constan en los informes emitidos por la Contraloría General del Estado y por la Unidad de Auditoría Interna, y delegará a un servidor para que efectúe evaluaciones periódicas sobre la aplicación de las recomendaciones, los resultados obtenidos constarán en un informe que elaborará para fines de control y seguimiento."/>
    <n v="9"/>
    <m/>
    <m/>
    <x v="1"/>
    <s v="x"/>
    <x v="2"/>
    <x v="13"/>
    <s v="Coordinación General de Planificación y Gestión Estratégica"/>
    <s v=" Superintendente de Telecomunicaciones _x000a__x000a_Servidores de la Entidad "/>
    <m/>
    <m/>
    <m/>
    <m/>
    <s v="Memorando ARCOTEL-CPGE-2017-0057-M de 17 de febrero de 2017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PGE-2018-0125-M de 19 de marzo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
    <x v="0"/>
    <x v="1"/>
    <s v="Delegación de un servidor para control, seguimiento y evaluaciones periódicas sobre la aplicación de las recomendaciones"/>
    <x v="28"/>
    <m/>
    <m/>
    <m/>
  </r>
  <r>
    <n v="42"/>
    <d v="2013-06-21T00:00:00"/>
    <x v="11"/>
    <s v="A los Ingresos, gastos y a los procesos precontractuales, contractuales y de ejecución de contratos suscritos, su recepción, uso y consumo de bienes y prestación de servicios , periodo del 1 de julio de 2008  hasta el 31 de mayo de 2013"/>
    <x v="5"/>
    <s v="Al Superintendente de Telecomunicaciones_x000a_Dispondrá a los servidores de la Entidad, que cumplan las recomendaciones que constan en los informes emitidos por la Contraloría General del Estado y por la Unidad de Auditoría Interna, y delegará a un servidor para que efectúe evaluaciones periódicas sobre la aplicación de las recomendaciones, los resultados obtenidos constarán en un informe que elaborará para fines de control y seguimiento."/>
    <n v="9"/>
    <m/>
    <m/>
    <x v="1"/>
    <s v="x"/>
    <x v="2"/>
    <x v="3"/>
    <s v="Dirección de Planificación, Inversión, Seguimiento y Evaluación"/>
    <s v=" Superintendente de Telecomunicaciones _x000a__x000a_Servidores de la Entidad "/>
    <m/>
    <m/>
    <m/>
    <m/>
    <s v="Memorando ARCOTEL-CPDS-2017-0019-M de 17 de febrero de 2017.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PGE-2018-0125-M de 19 de marzo de 2018"/>
    <s v="SI_x000a__x000a_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Por actualizar sobre la base de la información que reporten las Unidades Administrativas, en respuesta al Memorando ARCOTEL-CPGE-2017-0285-M de 14-09-2017._x000a__x000a_Delegado:  Efrén Díaz   (correo electrónico de 18-09-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x v="0"/>
    <x v="1"/>
    <s v="Delegación de un servidor para control, seguimiento y evaluaciones periódicas sobre la aplicación de las recomendaciones"/>
    <x v="29"/>
    <m/>
    <s v="si"/>
    <m/>
  </r>
  <r>
    <n v="43"/>
    <d v="2013-06-21T00:00:00"/>
    <x v="11"/>
    <s v="A los Ingresos, gastos y a los procesos precontractuales, contractuales y de ejecución de contratos suscritos, su recepción, uso y consumo de bienes y prestación de servicios , periodo del 1 de julio de 2008  hasta el 31 de mayo de 2013"/>
    <x v="6"/>
    <s v="Al Director Nacional Financiero Administrativo_x000a__x000a_3. En coordinación con el Servidor o Servidora Responsable del proceso de administración de activos fijos, programará la ejecución de constataciones físicas anuales, previas al cierre del ejercicio económico, diligencia de la cual se dejará constancia en actas de constatación suscritas por los servidores actuantes."/>
    <n v="14"/>
    <m/>
    <m/>
    <x v="1"/>
    <s v="x"/>
    <x v="1"/>
    <x v="6"/>
    <s v="Dirección Administrativa"/>
    <s v="Director Nacional Financiero Administrativ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n el mencionado Instructivo está prevista la constataciones  físicas anuales de los bienes y la elaboración de las respectivas Actas  (de acuerdo a lo previsto en el artículo 26 del referido Instructivo)_x000a__x000a_Con Memorando ARCOTEL-CAFI-2018-0247-M de 03 de abril de 2018 la  CADA remite el reporte de cumplimiento de Recomendaciones de CGE"/>
    <x v="0"/>
    <x v="1"/>
    <s v="Ejecución de constataciones físicas anuales a través de actas de constatación suscritas por los servidores actuantes."/>
    <x v="30"/>
    <s v="Memorando ARCOTEL-CAFI-2018-0553-M 01 agosto 2018"/>
    <s v="si"/>
    <m/>
  </r>
  <r>
    <n v="44"/>
    <d v="2013-06-21T00:00:00"/>
    <x v="11"/>
    <s v="A los Ingresos, gastos y a los procesos precontractuales, contractuales y de ejecución de contratos suscritos, su recepción, uso y consumo de bienes y prestación de servicios , periodo del 1 de julio de 2008  hasta el 31 de mayo de 2013"/>
    <x v="6"/>
    <s v="Al Director Nacional Financiero Administrativo_x000a__x000a_3. En coordinación con el Servidor o Servidora Responsable del proceso de administración de activos fijos, programará la ejecución de constataciones físicas anuales, previas al cierre del ejercicio económico, diligencia de la cual se dejará constancia en actas de constatación suscritas por los servidores actuantes."/>
    <n v="14"/>
    <m/>
    <m/>
    <x v="1"/>
    <s v="x"/>
    <x v="1"/>
    <x v="1"/>
    <s v="Dirección Financiera"/>
    <s v="Director Nacional Financiero Administrativo"/>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1"/>
    <s v="Ejecución de constataciones físicas anuales a través de actas de constatación suscritas por los servidores actuantes."/>
    <x v="30"/>
    <s v="Memorando ARCOTEL-CADF-2018-1093-M de 24 de julio de 2018 _x000a_Memorando  ARCOTEL-CAFI-2018-0558-M de 06 de agosto de 2018 (validación de Anexo 2 y 3 de la CADF)"/>
    <s v="si"/>
    <m/>
  </r>
  <r>
    <n v="45"/>
    <d v="2013-10-15T00:00:00"/>
    <x v="12"/>
    <s v="A los procesos precontractuales y de ejecución de los siguientes contratos: LATIN PACIFIC CAPITAL- &quot;Consultoría para la valoración de 10 MHz en la banda de 1900 MHz…&quot; LATIN PACIF CAPITAL S.A. &quot;… Contratación de un Banco de Inversión para la valoración de derechos de renovación de la concesión del servicio de telefonía móvil celular...&quot;; a la ejecución de los contratos suscritos entre la SENATEL y NERA ECONOMIC CONSULTING.- &quot;... Análisis, evaluación y unificación de conceptos y procedimientos referidos a la fijación de techos tarifarios, tarifa máxima o pliegos tarifarios iniciales de los servicios de telecomunicaciones...&quot;; NERA ECONOMIC CONSULTING.-&quot;... Determinación de la viabilidad de la portabilidad numérica entre operadoras móviles STMC y SMA...&quot;Además el análisis a los contratos suscritos entre la SENATEL y las operadoras CONECEL S.A. y OTECEL S.A., los cuales comprenden los procesos precontractuales, contractual y de ejecución de los contratos de concesión para la prestación de servicio móvil avanzado, del servicio telefónico de larga distancia internacional, los que podrán prestarse a través de terminales de telecomunicaciones de uso público y concesión de las bandas de frecuencias esenciales, suscritos el 26 de agosto y 20 de noviembre de 2008 respectivamente"/>
    <x v="6"/>
    <s v="Al Secretario Nacional de Telecomunicaciones: &quot;3. En razón de lo señalado en el Art. 408 de la Constitución de la República que señala: &quot;Son propiedad inalienable, imprescriptible e inembargable del Estado los recursos naturales no renovables… y el espectro radioeléctrico ... El Estado participará en los beneficios del aprovechamiento de estos recursos, en un monto que no será inferior a los de la empresa que los explota...&quot; y todos los hechos referidos en el presente informe que tiene relación con la negociación de los contratos de concesión del SMA, el modelo matemático que fue utilizado para determinar el valor referencial para las operadoras CONECEL y OTECEL; los errores en la proyección de las variables del modelo y la falta de una metodología para el cálculo del 2,93% de los valores facturados y cobrados por las operadoras, referente al pago anual, tomará las acciones correspondientes para negociar los contratos de concesión del Servicio Móvil Avanzado, SMA, con las operadoras CONECEL y OTECEL"/>
    <n v="123"/>
    <m/>
    <m/>
    <x v="0"/>
    <s v="x"/>
    <x v="4"/>
    <x v="14"/>
    <s v="Coordinación Técnica de Regulación"/>
    <s v="Secretario Nacional de Telecomunicaciones"/>
    <m/>
    <m/>
    <m/>
    <m/>
    <s v="Mediante Oficio  0011115 DACC de 15 de abril de 2014 la Contraloría General del Estado, notificó al ex Secretario Nacional de Telecomunicaciones el informe DACC-0079-2013 aprobado el 15 de octubre de 2013_x000a_Mediante Memorando DNST-2014-0090-M de 14 de julio de 2014, el Ex Secretario Nacional de Telecomunicaciones (E.), remitió copia del Informe DACC-0079-2013, a fin de que los destinarios de este memorando, realicen el seguimiento o implementación de las recomendaciones señaladas_x000a__x000a_------_x000a_Informe DAI-AI-0284-2017   (Anexo 4)_x000a_Se evaluará posteriormente por las siguientes consideraciones: _x000a_- Contrato Bilateral suscrito antes de la promulgación de la Ley Orgánica de Telecomunicaciones y su Reglamento;_x000a_- Se crea por Ley la ARCOTEL y por tanto se requiere de su normativa interna; _x000a_- En orden de  prioridad, ARCOTEL, procede a cobrar diferencias generadas en las reliquidaciones de los valores facturados por el 2.93%, a las operadoras CONECEL y OTECEL._x000a_______x000a__x000a_Memorando ARCOTEL-CREG-2017-0059-M de 08 de febrero de 2017_x000a_Memorando ARCOTEL-CREG-2017-0060-M de 08 de febrero de 2017_x000a_Memorando ARCOTEL-CPDS-2017-0018-M de 17 de febrero de 2017_x000a_Memorando ARCOTEL-CRDM-2017-0075-M de 02 de mayo de 2017_x000a_Memorando ARCOTEL-CPGE-2017-0355-M de 26 de octubre de 2017 _x000a_Memorando ARCOTEL-CREG-2017-0425-M de 27 de octubre de 2017_x000a_Memorando  ARCOTEL-CREG-2017-0447-M de 16 de noviembre de 2017_x000a__x000a_Correos electrónicos colocados en la carpeta compartida creada por la CPDS._x000a_Acta de sesión 09-ARCOTEL-2017- del Directorio de la Agencia de Regulación y Control de las Telecomunicaciones/ 13 de diciembre de 2017_x000a__x000a_Memorando ARCOTEL-CREG-2018-0028-M de  11 de enero de 2018_x000a_Memorando ARCOTEL-CREG-2018-0039-M de 17 de enero de 2018_x000a_Memorando  ARCOTEL-ARCOTEL-2018-0018-M de 29 de enero de 2018_x000a_Memorando ARCOTEL-ARCOTEL-2018-0019-M de 30 de enero de 2018_x000a_Memorando ARCOTEL-ARCOTEL-2018-0020-M de 31 de enero de 2018_x000a_Memorando ARCOTEL-CJUR-2018-0092-M de 31 de enero de 2018_x000a_Memorando ARCOTEL-CREG-2018-0070-M de 31 de enero de 2018_x000a_Memorando ARCOTEL-CAFI-2018-0086-M de 01 de febrero de 2018_x000a_Memorando ARCOTEL-CPGE-2018-0076-M de 02 de febrero de 2018_x000a_Memorando ARCOTEL-CAFI-2018-0113-M de 07 de febrero de 2018_x000a_Memorando ARCOTEL-ARCOTEL-2018-0029-M  de 15 de febrero de 2018_x000a_Memorando ARCOTEL-CAFI-2018-0123-M de 19 de febrero de 2018_x000a_Memorando  ARCOTEL-CJUR-2018-0125-M de 20 de febrero de 2018 que contiene el Criterio Jurídico No. ARCOTEL-CJDA-2018-20 de la misma fecha._x000a_Memorando ARCOTEL-CREG-2018-0108-M de 28 de febrero de 2018 que contiene  el Informe No. INF-CRDM-53: &quot;INFORME SOBRE EL MODELO MATEMÁTICO UTILIZADO PARA DETERMINAR LOS VALORES REFERENCIALES DE LA NEGOCIACIÓN DE LOS CONTRATOS DEL SMA 2008 Y ACTUALIZACIÓN DE VALORES AL AÑO 2016&quot;_x000a_Memorando ARCOTEL-CTHB-2018-0228-M de 01 de marzo de 2018_x000a_Memorando ARCOTEL-ARCOTEL-2018-0039-M de 01 de marzo de 2018_x000a_Oficios No. ARCOTEL-ARCOTEL-2018-0078-OF y No. ARCOTEL-ARCOTEL-2018-0077-OF de 01 de marzo de 2018 _x000a_Memorando ARCOTEL-CREG-2018-0115-M de 02 de marzo de 2018_x000a_Memorando ARCOTEL-ARCOTEL-2018-0047-M de 09 de marzo de 2018_x000a_Memorando ARCOTEL-DAI-2018-0027-M de 09 de marzo de 2018_x000a_Memorando ARCOTEL-ARCOTEL-2018-0048-M de 12 de marzo de 2018_x000a_Memorando ARCOTEL-CREG-2018-0156-M de 24 de marzo de 2018 (se remite reporte de cumplimiento de Recomendaciones CGE)_x000a_Oficio ARCOTEL-ARCOTEL-2018-0117-OF de  27 de marzo de 2018_x000a__x000a__x000a_"/>
    <s v=" - Mediante Memorando ARCOTEL-CREG-2017-0059-M de 08 de febrero de 2017,  la Coordinación Técnica de Regulación consultó a los funcionarios responsables de las Unidades Administrativas mencionadas en el Memorando DSNT-2014-0090, que se refiere al estado de la implementación de la Recomendación 3 del informe DAAC-0079-2013. _x000a__x000a_- Mediante Memorando ARCOTEL-CREG-2017-0060-M de 08 de febrero de 2017, la Coordinación Técnica de Regulación solicita a la Dirección de Planificación, Inversión, Seguimiento y Evaluación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_x000a_                  _x000a_- Mediante Memorando ARCOTEL-CPDS-2017-0018-M de 17 de febrero de 2017 el Director de Planificación, Inversión, Seguimiento y Evaluación da respuesta al Memorando ARCOTEL-CREG-2017-0060 e informa sobre lo reportado por las Unidades Administrativas responsables del cumplimiento de esta Recomendación._x000a__x000a_- Mediante Memorando ARCOTEL-CRDM-2017-0075-M de 02 de mayo de 2017 se da respuesta al Memorando ARCOTEL-CREG-2017-0059-M y se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3 del Informe DAAC-0079-2013, esta Dirección se encuentra elaborando el citado informe._x000a__x000a_- En el Memorando ARCOTEL-CRDM-2017-0075-M de 02 de mayo de 2017  textualmente se señala:  _x000a_Dirección de Regulación del Espectro Radioeléctrico: &quot;Para la negociación de los contratos del Servicio Móvil Avanzado para la [sic] empresas de CONECEL y OTECEL, se estableció una comisión conformada por varios funcionarios de la ex SENATEL en la cual no existió participación por parte de funcionarios de esta Dirección en la mencionada comisión, al igual que en el modelo matemático de análisis tampoco tuvo parti+U71cipación, motivo por el cual, se solicita se considere la no aplicabilidad de la Recomendación a esta Dirección.&quot;_x000a_ Dirección de Regulación de los Servicios de las Telecomunicaciones: &quot;Eliminar esta recomendación como responsabilidad de la DRS por estar cumplida o no ser de responsabilidad de la DRS&quot;_x000a_ Dirección de Planificación de las Telecomunicaciones: &quot;La presente recomendación no corresponde a la Dirección de Planificación de las Telecomunicaciones, por tal razón no es aplicable a la unidad.&quot;_x000a_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y se deja constancia que el mismo se remitirá en los próximos días._x000a__x000a_- Mediante Memorando ARCOTEL-CPGE-2017-0355-M de 26 de octubre de 2017 se comunica a la Coordinación Técnica de Regulación que no ha remitido el reporte de cumplimiento de las Recomendaciones de los Exámenes Especiales de Auditoría Interna y de la Contraloría General del Estado de su competencia y se solicita remitir el referido reporte de cumplimiento de las recomendaciones de su competencia acorde a las instrucciones y procedimiento establecido para el efecto hasta el día viernes 27 de octubre de 2017._x000a__x000a_- Mediante Memorando ARCOTEL-CREG-2017-0425-M de 27 de octubre de 2017, la Coordinación Técnica de Regulación comunica a la Coordinación General de Planificación y Gestión Estratégica lo siguiente: “En atención al memorando ARCOTEL-CPGE-2017-0355-M de 26 de octubre del año de 2017, con el cual la Coordinación General de Planificación y Gestión Estratégica de esta Agencia, solicitó remitir a las Diferentes direcciones, la matriz del Seguimiento de cumplimiento del tercer trimestre de las Recomendaciones de Exámenes Especiales de Auditoría Interna y de la Contraloría General del Estado a la gestión de la ARCOTEL, correspondiente a esta Coordinación que se encuentra bajo mi responsabilidad; adjunto al presente en archivo zip la matriz y los archivos de respaldo del cumplimiento, los mismos que también han sido cargados en el siguiente &quot;enlace&quot;: Y:4. Informes de Recomendaciones CPDS 2017 Recomendaciones de la Contraloría General del Estado, Unidades Administrativas ARCOTEL, Coordinación Técnica de Regulación CREGIII TRIM 2017”._x000a__x000a_Mediante Memorando  ARCOTEL-CREG-2017-0447-M de 16 de noviembre de 2017, la Coordinadora Técnica de Regulación (E) comunica al Director Ejecutivo sobre lo ejecutado hasta esa fecha, a fin de recibir las directrices pertinentes con el objetivo de dar cumplimiento a la Recomendación 3 del Informe DAAC-0079-2013._x000a__x000a__x000a_- El  27-10-2017 (Memo ARCOTEL-CREG-2017-0425-M) CREG  señala:_x000a_ * Mediante ARCOTEL-CREG-2017-0059-M la Coordinación Técnica de Regulación consultó a los funcionarios responsables de las unidades administrativas mencionadas en el Memorando DSNT-2014-0090, que se refiere al estado de la implementación de la recomendación 3 del informe DAAC-0079-2013, aprobado el 15 de octubre de 2014. _x000a_ * Mediante Memorando ARCOTEL-CREG-2017-0060-M la CREG solicita a la CPDS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_x000a_ * Mediante Memorando ARCOTEL-CRDM-2017-0075-M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Hasta el día 27 de Octubre se informa que la Coordinación Técnica se encuentra en elaboración del informe indicado en memorando ARCOTEL-CRDM-2017-0075-M. Así también se encuentra poniendo en conocimiento al nuevo Director Ejecutivo._x000a__x000a_-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En la Novena Sesión del Directorio de la Agencia de Regulación y Control de las Telecomunicaciones llevada a cabo el 13 de diciembre de 2017 la Coordinadora Técnica de Regulación, Ing. Ana Gabriela Valdiviezo expone a los miembros del Directorio el estado de la Recomendación. _x000a_Como conclusión el Presidente del Directorio manifiesta que se debe solicitar el soporte de la Secretaria Jurídica de la Presidencia de la República a fin de que se exponga el problema y se reciba apoyo para resolver el tema para lo cual solicita al Director Ejecutivo se determinen fechas para tener la información respectiva y detallada para acudir a la Secretaría de la Presidencia._x000a_Los Miembros del Directorio dan por conocida la Recomendación No. 3 de la Contraloría General del Estado, contenida en el informe No. DACC-079-2013._x000a_//////////////////////////////////////////////_x000a__x000a_Mediante Memorando  ARCOTEL-ARCOTEL-2018-0018-M de 29 de enero de 2018, el Director Ejecutivo de la ARCOTEL, en relación a la Recomendación 3 del Informe DACC-0079-2013, comunica lo siguiente:_x000a_A la Coordinación Técnica de Regulación: Realizar un informe con la actualización de los valores del modelo matemático que fue utilizado para determinar el valor referencial de la negociación de los contratos del SMA que hace referencia en la recomendación 3 del informe DACC-0079-2013, con datos de corte a los últimos balances entregados por los operadores móviles._x000a_A la Coordinación Administrativa Financiera: Realizar un informe de cuantificación detallada por año de lo recaudado desde el año 2008 al año 2017 por concepto de derechos de concesión del Servicio Móvil Avanzado, asignación de espectro, pago por uso de frecuencias así como por otros conceptos relacionados al servicio, de las operadoras CONECEL S.A. Y OTECEL S.A._x000a_A la Coordinación Técnica de Títulos Habilitantes: Realice las acciones que correspondan, en el ámbito de su competencia, tendientes a dar cumplimiento a la Recomendación No. 3, que constan en el informe DAAC-0079-2013, con el apoyo y soporte de la Coordinación Jurídica de la ARCOTEL._x000a_A la Coordinación de Planificación: Realizar el seguimiento de la ejecución y cumplimiento de las recomendaciones contenidas en el informe DACC-0079-2013._x000a_Cada uno de los Coordinadores, deberá remitir a esta Dirección Ejecutiva hasta el 31 de enero de 2018, el cronograma de cumplimiento de las acciones que han sido dispuestas en el presente memorando._x000a__x000a_Mediante Memorando ARCOTEL-ARCOTEL-2018-0019-M de 30 de enero de 2018 el Ing. Washington Carrillo,  Director Ejecutivo, comunica al Mgs. Edgar Bolaños, Auditor General Interno de la ARCOTEL, que en la sesión del Directorio de la ARCOTEL del 13 de diciembre de 2017, la Dirección Ejecutiva de la ARCOTEL puso en conocimiento de los miembros del Directorio, el estado de las recomendaciones de la CGE contenidas en el Informe No. DACC-079-2013,  puntualizando que a fin de atender la Recomendación # 3, se dispuso a las Coordinaciones de la ARCOTEL, mediante Memorando ARCOTEL-ARCOTEL-2018-0018-M de 29 de enero de 2018, adoptar las acciones necesarias que permitan dar cumplimiento a la referida Recomendación, y que los respectivos informes servirán de base para continuar con la renegociación._x000a__x000a_Mediante Memorando ARCOTEL-ARCOTEL-2018-0020-M de 31 de enero de 2018 el Ing. Washington Carrillo,  Director Ejecutivo de la ARCOTEL, como alcance al Memorando ARCOTEL-ARCOTEL-2018-0019-M de 30 de enero de 2018, remite al Mgs. Edgar Bolaños, Auditor General Interno de la ARCOTEL, los documentos que respaldan las acciones adoptadas para el cumplimiento de la Recomendación 3 del Informe No. DACC-079-2013 de 15 de octubre de 2013._x000a__x000a_Mediante Memorando ARCOTEL-CJUR-2018-0092-M de 31 de enero de 2018, el Coordinador General Jurídico, en relación al Memorando ARCOTEL-ARCOTEL-2018-0018-M, comunica al Director Ejecutivo, Coordinadora Técnica de Regulación, Coordinador Técnico de Títulos Habilitantes, Coordinador General Administrativo Financiero y Coordinador General de Planificación y Gestión Estratégica lo siguiente: Para todos los efectos ratificamos nuestra predisposición en la colaboración a todas las demás Coordinaciones para la operatividad de la gestión encomendada._x000a__x000a_Mediante Memorando ARCOTEL-CPGE-2018-0076-M de 02 de febrero de 2018, relacionado con la Recomendación 3 del Informe DACC-0079-2013,  se comunica a la  Coordinadora Técnica de Regulación,  al Coordinador General Administrativo Financiero y al Coordinador Técnico de Títulos Habilitantes que deben informar a la CPGE sobre las acciones adoptadas en cumplimiento de la disposición dada por el Director Ejecutivo de la ARCOTEL constante en el Memorando ARCOTEL-ARCOTEL-2018-0018-M de 29 de enero de 2018, y remitir copia de los respectivos Informes._x000a__x000a_Mediante Memorando ARCOTEL-CAFI-2018-0113-M de 07 de febrero de 2018,  el Coordinador General Administrativo Financiero, en atención al Memorando ARCOTEL-ARCOTEL-2018-0018-M de 29 de enero de 2018, relacionado con la implementación de la Recomendación 3 del Informe DACC 0079-2013, comunica al Director Ejecutivo lo siguiente: “Al respecto, dentro del plazo establecido y comunicado a su Despacho por esta Coordinación, a través de Memorando Nro. ARCOTEL-CAFI-2018-0086-M de 01 de febrero de 2018, remito a usted señor Director Ejecutivo, en físico y archivo digital, dos cuadros con el detalle de la recaudación de las operadoras  CONECEL S.A., y OTECEL S.A., por los años 2008 hasta el 2017”. _x000a__x000a_Mediante Memorando ARCOTEL-ARCOTEL-2018-0029-M  de 15 de febrero de 2018, el Director Ejecutivo da contestación al oficio No. 0045-0002-ARCOTEL-AI-2018 de 08 de febrero de 2018 relacionado con el cumplimiento de la Recomendación 3 del Informe DAAC-0079-2013 y comunica al Sr. Carlos Jácome del Equipo de Auditoría Interna, que mediante memorando ARCOTEL-ARCOTEL-2018-0028-M de 15 de febrero de 2018 se solicitó a la Coordinación General Jurídica se remita hasta el día 20 de febrero de 2018 el criterio jurídico referente a la renegociación de los contratos de concesión del SMA con las compañías CONECEL S.A. y OTECEL S.A. a fin dar cumplimiento a esta  Recomendación; además se remite el Cronograma de Trabajo para su implementación._x000a__x000a_Mediante Memorando ARCOTEL-CAFI-2018-0123-M de 19 de febrero de 2018, el Coordinador General Administrativo Financiero, en respuesta al Memorando ARCOTEL-CPGE-2018-0076-M de 02 de febrero de 208, relacionado con la disposición del Director Ejecutivo constante en Memorando ARCOTEL-ARCOTEL-2018-0018-M de 29 de enero de 2018 para dar cumplimiento de la Recomendación 3 del Informe DACC-0079-2013, comunica al Coordinador General de Planificación y gestión Estratégica que mediante Memorando ARCOTEL-CAFI-2018-0113-M de 07 de febrero de 2018, se remitió a la Dirección Ejecutiva el respectivo Informe con sus anexos, dentro del plazo establecido y comunicado a la máxima autoridad  a través de Memorando ARCOTEL-CAFI-2018-0086-M de 01 de febrero de 2018._x000a__x000a_Mediante Memorando ARCOTEL-CTHB-2018-0228-M de 01 de marzo de 2018, relacionado con la Recomendación 3 del Informe DAAC-0079-2013, el Coordinador Técnico de Títulos Habilitantes comunica que mediante Memorando ARCOTEL-CTHB-2018-0018-M de 08 de enero de 2018 se dio respuesta a lo solicitado por la Dirección Ejecutiva._x000a__x000a_Mediante Memorando ARCOTEL-ARCOTEL-2018-0039-M de 01 de marzo de 2018, el Director Ejecutivo remite  al Auditor Carlos Jácome lo siguiente:_x000a_Memorando  ARCOTEL-CJUR-2018-0125-M de 20 de febrero de 2018 que contiene el Criterio Jurídico No. ARCOTEL-CJDA-2018-20 de la misma fecha._x000a_Memorando ARCOTEL-CREG-2018-0108-M de 28 de febrero de 2018 que contiene  el Informe No. INF-CRDM-53: &quot;INFORME SOBRE EL MODELO MATEMÁTICO UTILIZADO PARA DETERMINAR LOS VALORES REFERENCIALES DE LA NEGOCIACIÓN DE LOS CONTRATOS DEL SMA 2008 Y ACTUALIZACIÓN DE VALORES AL AÑO 2016&quot;._x000a_Oficios No. ARCOTEL-ARCOTEL-2018-0078-OF y No. ARCOTEL-ARCOTEL-2018-0077-OF de 01 de marzo de 2018 con los que se puso en conocimiento de OTECEL S.A. y CONECEL S.A., el contenido del informe DAAC-0079-2013, y se les invita a una reunión de trabajo para tratar el contenido de la Recomendación 3._x000a__x000a_Mediante Memorando ARCOTEL-CREG-2018-0115-M de 02 de marzo de 2018,  relacionado con la Recomendación 3 del Informe DAAC-0079-2013, la Coordinadora Técnica de Regulación comunica lo siguiente: “En respuesta a lo solicitado, se comunica que la Coordinación Técnica de Regulación ha dado cumplimiento a la disposición emitida; misma que fue remitida mediante Memorando Nro. ARCOTEL-CREG-2018-0108-M el 28 de febrero de 2018, cumpliendo así la presentación del informe en el plazo establecido y comunicado mediante el memorando ARCOTEL-CREG-2018-0070-M”._x000a__x000a_Mediante Memorando Nro. ARCOTEL-CREG-2018-0115-M de 02 de marzo de 2018 la Coordinación Técnica de Regulación dio cumplimiento a la disposición emitida por el Sr Director Ejecutivo mediante Memorando ARCOTEL-ARCOTEL-2018-0018-M; cumpliendo así la presentación del informe con respecto a la actualización de la información de los valores del modelo matemático que fue utilizado para determinar el valor referencial de la negociación de los contratos del SMA. - No se adjunta el informe, mismo que fue entregado de manera física a  la Dirección Ejecutiva por contener información que pudiera calificarse como confidencial, a fin de que el Señor Director Ejecutivo disponga lo que corresponda.- Finalmente, ya que esta Coordinación ha cumplido con la entrega de información se solicita CPGE revise las responsabilidades de la Matriz Priorizada de Recomendaciones de Exámenes Especiales de Auditoría Interna y de la Contraloría General del Estado ya que esta Coordinación ha entregado la información requerida por lo cual ya no es competencia de la CREG._x000a__x000a_Mediante Memorando ARCOTEL-ARCOTEL-2018-0047-M de 09 de marzo de 2018, el Director Ejecutivo, en relación a la Recomendación 3 del Informe DAAC-0079-2013,   solicita al Auditor General Interno de la ARCOTEL lo siguiente:  “… solicito muy comedidamente se sirva asesorar a esta Dirección Ejecutiva e indicar cuáles serían las condiciones y los montos actualizados sobre la base de los cuáles se debería dar cumplimiento a la Recomendación No. 3 del Informe No. DAAC-0079-2013, tomando en cuenta para el efecto su criterio respecto de la viabilidad legal de la acción de renegociación, implicaciones contractuales y contingente legal futuro de dicha acción para el Estado ecuatoriano”._x000a__x000a_Mediante Memorando ARCOTEL-DAI-2018-0027-M de 09 de marzo de 2018, el Auditor General Interno de la ARCOTEL da respuesta al Memorando ARCOTEL-ARCOTEL-2018-0047-M y comunica al Director Ejecutivo, entre otros aspectos, lo siguiente: ... en la Ley Orgánica de la Contraloría General del Estado en el artículo 15; “Los auditores de esta unidad actuarán individual o colectivamente, con criterio independiente respecto a la operación o actividad auditada y no intervendrán en la autorización o aprobación de los procesos financieros, administrativos, operativos y ambientales. (…)”.   Particular que comunico a fin de que cumpla de forma irrestricta el artículo 92 de la Ley Orgánica de la Contraloría General del Estado, que dispone: “Las recomendaciones de auditoría, una vez comunicadas a las instituciones del Estado y a sus servidores, deben ser aplicadas de manera inmediata y con el carácter de obligatorio…”_x000a__x000a_Mediante Memorando ARCOTEL-ARCOTEL-2018-0048-M de 12 de marzo de 2018  el Director Ejecutivo da respuesta al Memorando ARCOTEL-DAI-2018-0027-M de 09 de marzo de 2018 y comunica al Auditor General Interno de la ARCOTEL, entre otros aspectos, lo siguiente:  &quot;Mediante memorando No. ARCOTEL-ARCOTEL-2018-0039-M de 01 de marzo de 2018, la Dirección Ejecutiva puso en conocimiento del Sr. Carlos Alberto Jácome Ponce, Jefe de Equipo, el cumplimiento del cronograma de trabajo…   Adicionalmente a las acciones emprendidas, mediante el presente, se anexa físicamente una copia del informe No. INF-CRDM-53: &quot;INFORME SOBRE EL MODELO MATEMÁTICO UTILIZADO PARA DETERMINAR LOS VALORES REFERENCIALES DE LA NEGOCIACIÓN DE LOS CONTRATOS DEL SMA 2008 Y ACTUALIZACIÓN DE VALORES AL AÑO 2016.&quot;, el mismo que fue remitido a esta Dirección Ejecutiva con memorando No. ARCOTEL-CREG-2018-0108-M de 28 de febrero de 2018, de conformidad a lo citado en el párrafo precedente.- Asimismo, se le comunica que de conformidad a lo manifestado en el memorando No. ARCOTEL-ARCOTEL-2018-0039-M de 01 de marzo de 2018, el día 09 de marzo de 2018 se llevó a cabo la reunión con CONECEL S.A.; y, el día 12 de marzo de 2018 la reunión con OTECEL S.A., respectivamente. Se deja constancia en las Actas correspondientes, el inicio de la renegociación comunicada por la ARCOTEL a las operadoras en base a la Recomendación No. 3 del Informe No. DAAC-0079-2013; así como la posición que al respecto expresaron CONECEL S.A. y OTECEL S.A. Se adjuntan las Actas, así como los documentos presentados por las operadoras en las referidas reuniones&quot;._x000a__x000a_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_x000a__x000a_Con Memorando ARCOTEL-CREG-2018-0156-M de 24 de marzo de 2018 se remite reporte de cumplimiento de Recomendaciones de la CGE, puntualizando:  “De igual manera se toma conocimiento del hecho que ya se ha considerado el pedido realizado por esta Coordinación con Memorando Nro.ARCOTEL-CREG-2018-0115-M de 02 de marzo de 2018, respecto de eliminar a esta Coordinación el cumplimiento de la Recomendación Eventual # 63, toda vez que se ha cumplido con la entrega de información. Por tal motivo, se solicita a la Coordinación General de Planificación y Gestión Estratégica revise las responsabilidades de la Matriz Priorizada de Recomendaciones de Exámenes Especiales de Auditoría Interna y de la Contraloría General del Estado, ya que esta Coordinación ha entregado la información requerida, por lo cual ya no es competencia de la CREG”._x000a__x000a_"/>
    <x v="1"/>
    <x v="0"/>
    <s v="Acciones correspondientes para negociar los contratos de concesión del Servicio Móvil Avanzado, SMA, con las operadoras CONECEL y OTECEL"/>
    <x v="31"/>
    <s v="Memorando ARCOTEL-CREG-2018-0338-M de 17 de julio de 2018 _x000a_Memorando ARCOTEL-CRDM-2018-0118-M de 18 de julio de 2018 _x000a_Memorando ARCOTEL-CRDE-2018-0047-M de 13 de julio de 2018 _x000a_Memorando ARCOTEL-CRDS-2018-0105-M de 11 de julio de 2018 _x000a__x000a_"/>
    <s v="si"/>
    <m/>
  </r>
  <r>
    <n v="46"/>
    <d v="2015-01-29T00:00:00"/>
    <x v="13"/>
    <s v="Examen Especial a los egresos solicitados por la Dirección Nacional de Imagen y Comunicación de la Superintendencia de Telecomunicaciones, por el periodo comprendido entre el 1 de enero del 2008 y el 30 de junio de 2012  (Informe DAI-AI-0044-2015   / ST-AI-0072-2013)"/>
    <x v="8"/>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x v="0"/>
    <s v="x"/>
    <x v="1"/>
    <x v="1"/>
    <s v="Dirección Financiera"/>
    <s v=" Directora Nacional Financiera Administrativa _x000a__x000a_Director Nacional de Imagen y Comunicación"/>
    <m/>
    <m/>
    <m/>
    <m/>
    <s v="Memorando ARCOTEL-DAM-2016-0132-M  de 03 de febrero de 2016_x000a_Memorando ARCOTEL-DAM-2016-0264-M de 09 de marzo de 2016_x000a_Oficio ARCOTEL-DFN-2016-0085-OF de 17 de marzo de 2016_x000a_Comunicación de 02 de mayo de 2016, suscrita por Patricio Modesto Jarrín Noboa, recibida el 03 de mayo de 2016 en la Dirección Financiera de la ARCOTEL (#1672)_x000a_Oficio ARCOTEL-CADF-2017-0031-OF de 08 de febrer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_x000a__x000a_Mediante Memorando ARCOTEL-DAM-2016-0264-M de 09 de marzo de 2016,  el  Ing. Pablo Santiana,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Lcdo. Fernando Segovia,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Nro. ARCOTEL-DAM-2016-0263-M, para que en el ámbito de su competencia tome las acciones pertinentes, con la finalidad de continuar con el cumplimiento de la recomendación”._x000a__x000a_Mediante Oficio ARCOTEL-DFN-2016-0085-OF de 17 de marzo de 2016, el Director Financiero de la ARCOTEL comunica al Ing. Patricio Jarrín, Asesor de Despacho Ministerial del MINTEL, lo siguiente:_x000a_En cumplimiento de la recomendación No. 11 constante en el examen especial a los egresos solicitados por la Dirección Nacional de Imagen y Comunicación de la SUPERTEL (actualmente ARCOTEL) por el período comprendido entre el 1 de enero y 30 de junio de 2012, que señala: &quot;A la Directora Nacional Financiera Administrativa: Requiera al Director Nacional de Imagen y Comunicación presente los documentos que soporten la recepción de los 440 kits de trabajo por parte de los participantes al evento LACNIC XVII;_x000a_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quot;_x000a_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_x000a_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_x000a_Por lo expuesto, mucho agradeceré a usted, se digne realizar el reintegro de dicho valor en un plazo de 30 días, el pago oportuno evitará el inicio de las acciones legales pertinentes._x000a__x000a_Mediante comunicación de 02 de mayo de 2016, suscrita por Patricio Modesto Jarrín Noboa, recibida el 03 de mayo de 2016 en la Dirección Financiera de la ARCOTEL (#1672),  se comunica al Lcdo. Fernando Segovia, Director Financiero de la ARCOTEL, lo siguiente:_x000a_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_x000a_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_x000a__x000a_Mediante Oficio ARCOTEL-DFN-2016-0181-OF de 14 de julio de 2016, el Director Financiero Encargado de la ARCOTEL, en relación al Informe ST-AL-0072-2013, correspondiente al Examen Especial a los &quot;Egresos solicitados por la Dirección Nacional de Imagen y Comunicación de la Superintendencia de Telecomunicaciones (hoy ARCOTEL)&quot;, por el periodo comprendido entre el 1 de enero de 2008 y el 30 de junio del 2012, Recomendación Nro. 11&quot;, comunica al  Ingeniero Patricio Modesto Jarrín Noboa, Asesor de Despacho Ministerial del MINTEL, lo siguiente: … una vez que han transcurrido más de do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solicitarle se digne dar atención a este requerimiento de carácter institucional_x000a__x000a_Mediante Oficio ARCOTEL-CADF-2016-0081-OF de 07 de noviembre de 2016, el Ing. Carlos Wilson Merizalde, Director Financiero Encargado, en relación a la Recomendación 11 del Informe ST-AL-0072-2013, comunica al Ing. Patricio Modesto Jarrín Noboa, Asesor de Despacho Ministerial del MINTEL, lo siguiente: “… una vez que han transcurrido más de tre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reiterar mi solicitud a fin de que se digne dar atención a este requerimiento de carácter institucional”._x000a__x000a_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x v="0"/>
    <x v="0"/>
    <s v="Documentos que soporten la recepción de los 440 kits de trabajo por parte de los participantes al evento LACNIC XVII"/>
    <x v="32"/>
    <s v="Memorando ARCOTEL-CADF-2018-1093-M de 24 de julio de 2018 _x000a_Memorando  ARCOTEL-CAFI-2018-0558-M de 06 de agosto de 2018 (validación de Anexo 2 y 3 de la CADF)"/>
    <s v="si"/>
    <s v="SI"/>
  </r>
  <r>
    <n v="47"/>
    <d v="2015-01-29T00:00:00"/>
    <x v="13"/>
    <s v="Examen Especial a los egresos solicitados por la Dirección Nacional de Imagen y Comunicación de la Superintendencia de Telecomunicaciones, por el periodo comprendido entre el 1 de enero del 2008 y el 30 de junio de 2012  (Informe DAI-AI-0044-2015   / ST-AI-0072-2013)"/>
    <x v="8"/>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x v="0"/>
    <s v="x"/>
    <x v="1"/>
    <x v="6"/>
    <s v="Dirección Administrativa"/>
    <s v=" Directora Nacional Financiera Administrativa _x000a__x000a_Director Nacional de Imagen y Comunicación"/>
    <m/>
    <m/>
    <m/>
    <m/>
    <s v="Memorando ARCOTEL-DAM-2016-0132-M  de 03 de febrero de 2016_x000a_Memorando ARCOTEL-DAM-2016-0264-M de 09 de marzo de 2016_x000a_Oficio ARCOTEL-DFN-2016-0085-OF de 17 de marzo de 2016_x000a_Comunicación de 02 de mayo de 2016, recibida el 03 de mayo de 2016 en la Dirección Financiera de la ARCOTEL (#1672)_x000a_Memorando ARCOTEL-CPGE-2017-0355-M de 26 de octubre de 2017_x000a_Memorando ARCOTEL-CAFI-2017-0668-M de 07 de noviembre de 2017_x000a__x000a_Memorando ARCOTEL-CAFI-2018-0247-M de 03 de abril de 2018"/>
    <s v="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_x000a__x000a_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_x000a__x000a_Mediante Memorando ARCOTEL-DAM-2016-0264-M de 09 de marzo de 2016,  el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ARCOTEL-DAM-2016-0263-M, para que en el ámbito de su competencia tome las acciones pertinentes, con la finalidad de continuar con el cumplimiento de la recomendación”._x000a__x000a_Mediante Oficio ARCOTEL-DFN-2016-0085-OF de 17 de marzo de 2016, el Director Financiero de la ARCOTEL comunica al  Asesor de Despacho Ministerial del MINTEL, lo siguiente:  En cumplimiento de la recomendación No. 11 constante en el examen especial a los egresos solicitados por la Dirección Nacional de Imagen y Comunicación de la SUPERTEL (actualmente ARCOTEL) por el período comprendido entre el 1 de enero y 30 de junio de 2012, que señala: &quot;A la Directora Nacional Financiera Administrativa: Requiera al Director Nacional de Imagen y Comunicación presente los documentos que soporten la recepción de los 440 kits de trabajo por parte de los participantes al evento LACNIC XVII;_x000a_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quot;_x000a_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_x000a_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_x000a_Por lo expuesto, mucho agradeceré a usted, se digne realizar el reintegro de dicho valor en un plazo de 30 días, el pago oportuno evitará el inicio de las acciones legales pertinentes._x000a__x000a_Mediante comunicación de 02 de mayo de 2016, suscrita por Patricio Modesto Jarrín Noboa, recibida el 03 de mayo de 2016 en la Dirección Financiera de la ARCOTEL (#1672),  se comunica al Director Financiero de la ARCOTEL, lo siguiente:  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_x000a_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_x000a__x000a_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Con Memorando ARCOTEL-CAFI-2018-0247-M de 03 de abril de 2018 la  CADA remite el reporte de cumplimiento de Recomendaciones de CGE"/>
    <x v="0"/>
    <x v="0"/>
    <s v="Documentos que soporten la recepción de los 440 kits de trabajo por parte de los participantes al evento LACNIC XVII"/>
    <x v="33"/>
    <s v="Memorando ARCOTEL-CAFI-2018-0553-M 01 agosto 2018_x000a__x000a_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_x000a__x000a_Actualmente la gestión para el cummplimiento de la Recomendación se encuentra en la Dirección Financiera, encargada de recuperar los valores al Director de Imagen y Comunicación de ese entonces. _x000a__x000a_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_x000a_"/>
    <s v="si"/>
    <m/>
  </r>
  <r>
    <n v="48"/>
    <d v="2015-01-29T00:00:00"/>
    <x v="13"/>
    <s v="Examen Especial a los egresos solicitados por la Dirección Nacional de Imagen y Comunicación de la Superintendencia de Telecomunicaciones, por el periodo comprendido entre el 1 de enero del 2008 y el 30 de junio de 2012  (Informe DAI-AI-0044-2015   / ST-AI-0072-2013)"/>
    <x v="8"/>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x v="0"/>
    <s v="x"/>
    <x v="3"/>
    <x v="15"/>
    <s v="Responsable de Comunicación Social"/>
    <s v=" Directora Nacional Financiera Administrativa _x000a__x000a_Director Nacional de Imagen y Comunicación"/>
    <m/>
    <m/>
    <m/>
    <m/>
    <s v="Memorando ARCOTEL-DECS-2017-140-M de 31 de mayo de 2017 asunto: alcance a Memorando ARCOTEL-DIC-2015-0173-M (Evento LACNIC XVII)_x000a__x000a_Memorando ARCOTEL-CADA-2017-0532-M de 31 de mayo de 2017 asunto: alcance al Memorando ARCOTEL-DIC-2015-0173-M de 23 de diciembre de 2015, mediante el cual se emitió el Informe de implantación de la recomendación realizada por Auditoría Interna del Examen Especial a los egresos solicitados por la Dirección Nacional._x000a__x000a_Mediante memorando No. ARCOTEL-DECS-2017-0166-M de 29 de junio de 2017, se remitió un alcance al memorando No. ARCOTEL-DIC-2015-0173-M (Evento LACNIC XVII)._x000a__x000a_Mediante memorando No. ARCOTEL-DECS-2017-0179-M de 16 de julio de 2017, se solicita el cumplimiento de recomendaciones de auditoría interna a las Coordinaciones zonales._x000a__x000a_Memorando ARCOTEL-DECS-2018-0080-M de 28 de marzo de 2018_x000a__x000a_"/>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Actualmente no es competencia de la Unidad de Comunicación Social  el cumplimiento de la Recomendación._x000a__x000a_Con Memorando ARCOTEL-DECS-2018-0080-M de 28 de marzo de 2018 se remite el reporte de cumplimiento de Recomendaciones de CGE"/>
    <x v="0"/>
    <x v="0"/>
    <s v="Documentos que soporten la recepción de los 440 kits de trabajo por parte de los participantes al evento LACNIC XVII"/>
    <x v="34"/>
    <s v="Memorando ARCOTEL-DECS-2018-0186-M de 12 de julio de 2018"/>
    <s v="N/A"/>
    <m/>
  </r>
  <r>
    <n v="49"/>
    <d v="2013-04-17T00:00:00"/>
    <x v="14"/>
    <s v="Examen Especial a los gastos por instalación, mantenimiento y reparación de los  bienes inmuebles de la Secretaría Nacional de Telecomunicaciones, SENATEL,  por el período comprendido entre el1 de septiembre de 2008 y el 31 de diciembre  de 2012"/>
    <x v="5"/>
    <s v="A la Directora General Administrativa Financiera _x000a_1. Dispondrá al Subdirector de Gestión Financiera, la determinación y aplicación de las partidas presupuestarias y cuentas contables de conformidad a la normativa vigente._x000a_"/>
    <n v="11"/>
    <m/>
    <m/>
    <x v="0"/>
    <s v="x"/>
    <x v="1"/>
    <x v="6"/>
    <s v="Dirección Administrativa"/>
    <s v="Directora General Administrativa Financier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_x000a__x000a_"/>
    <s v="Dentro de las funciones de la Dirección Administrativa establecidas en el  Estatuto de Gestión Organizacional  por Procesos  de la ARCOTEL no se establece la gestión de partidas presupuestarias y cuentas contables _x000a__x000a_La Dirección Administrativa no tiene competencia en la presente recomendación, por cuanto dentro de sus funciones no participa en la gestión de partidas presupuestarias y cuentas contables, correspondiendo esa responsabilidad a la Dirección Financiera. _x000a__x000a_Con Memorando ARCOTEL-CAFI-2018-0247-M de 03 de abril de 2018 la  CADA remite el reporte de cumplimiento de Recomendaciones de CGE"/>
    <x v="1"/>
    <x v="1"/>
    <s v="Determinación y aplicación de las partidas presupuestarias y cuentas contables de conformidad a la normativa vigente._x000a_"/>
    <x v="35"/>
    <s v="Memorando ARCOTEL-CAFI-2018-0553-M 01 agosto 2018"/>
    <s v="si"/>
    <m/>
  </r>
  <r>
    <n v="50"/>
    <d v="2013-04-17T00:00:00"/>
    <x v="14"/>
    <s v="Examen Especial a los gastos por instalación, mantenimiento y reparación de los  bienes inmuebles de la Secretaría Nacional de Telecomunicaciones, SENATEL,  por el período comprendido entre el1 de septiembre de 2008 y el 31 de diciembre  de 2012"/>
    <x v="5"/>
    <s v="A la Directora General Administrativa Financiera _x000a_1. Dispondrá al Subdirector de Gestión Financiera, la determinación y aplicación de las partidas presupuestarias y cuentas contables de conformidad a la normativa vigente._x000a_"/>
    <n v="11"/>
    <m/>
    <m/>
    <x v="0"/>
    <s v="x"/>
    <x v="1"/>
    <x v="1"/>
    <s v="Dirección Financiera"/>
    <s v="Directora General Administrativa Financiera"/>
    <m/>
    <m/>
    <s v="X"/>
    <m/>
    <s v="Memorando ARCOTEL-CPGE-2017-0355-M de 26 de octubre de 2017 _x000a_Memorando ARCOTEL-CAFI-2017-0647-M de 30 de octubre de 2017_x000a_Memorando ARCOTEL-CAFI-2018-0023-M de 12 de enero de 2018_x000a__x000a_Memorando ARCOTEL-CAFI-2018-0248-M de 03 de abril de 2018"/>
    <s v="NO APLICA SE UTILIZA EL SISTEMA DE ADMINISTRACIÓN FINANCIERA E-SIGEF, EL MISMO QUE CONVALIDA PRESUPUESTO VS CONTABILIDAD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Determinación y aplicación de las partidas presupuestarias y cuentas contables de conformidad a la normativa vigente._x000a_"/>
    <x v="36"/>
    <s v="Memorando ARCOTEL-CADF-2018-1093-M de 24 de julio de 2018 _x000a_Memorando  ARCOTEL-CAFI-2018-0558-M de 06 de agosto de 2018 (validación de Anexo 2 y 3 de la CADF)"/>
    <s v="si"/>
    <m/>
  </r>
  <r>
    <n v="51"/>
    <d v="2013-04-17T00:00:00"/>
    <x v="14"/>
    <s v="Examen Especial a los gastos por instalación, mantenimiento y reparación de los  bienes inmuebles de la Secretaría Nacional de Telecomunicaciones, SENATEL,  por el período comprendido entre el1 de septiembre de 2008 y el 31 de diciembre  de 2012"/>
    <x v="4"/>
    <s v="A la Directora General Administrativa Financiera _x000a_2. Dispondrá al Subdirector de Gestión de Servicios Administrativos. que con periodicidad trimestral, presente informes del cumplimiento de las actividades de mantenimiento, que de conformidad a los planes anuales, se hayan definido._x000a_"/>
    <n v="13"/>
    <m/>
    <m/>
    <x v="0"/>
    <s v="x"/>
    <x v="1"/>
    <x v="6"/>
    <s v="Dirección Administrativa"/>
    <s v="Directora General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_x000a__x000a_"/>
    <s v="En el Estatuto Orgánico de Gestión Organizacional por Procesos, en el número 1.3.2.1.2. Gestión Administrativa, ii Gestión de Bienes y Transportes en el número 2 se establece la obligatoriedad de presentar informes trimestrales respecto al cumplimiento de la gestión de bienes.  _x000a__x000a_Adicionalmente se establece en el número cuatro, la planificación anual del mantenimiento preventivo y correctivo de los bienes muebles e inmuebles. _x000a__x000a_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_x000a__x000a_Con Memorando ARCOTEL-CAFI-2018-0247-M de 03 de abril de 2018 la  CADA remite el reporte de cumplimiento de Recomendaciones de CGE"/>
    <x v="1"/>
    <x v="1"/>
    <s v="Informes Trimestrales  del cumplimiento de las actividades de mantenimiento"/>
    <x v="37"/>
    <s v="Memorando ARCOTEL-CAFI-2018-0553-M 01 agosto 2018"/>
    <s v="si"/>
    <m/>
  </r>
  <r>
    <n v="52"/>
    <d v="2013-04-17T00:00:00"/>
    <x v="14"/>
    <s v="Examen Especial a los gastos por instalación, mantenimiento y reparación de los  bienes inmuebles de la Secretaría Nacional de Telecomunicaciones, SENATEL,  por el período comprendido entre el1 de septiembre de 2008 y el 31 de diciembre  de 2012"/>
    <x v="4"/>
    <s v="A la Directora General Administrativa Financiera _x000a_2. Dispondrá al Subdirector de Gestión de Servicios Administrativos. que con periodicidad trimestral, presente informes del cumplimiento de las actividades de mantenimiento, que de conformidad a los planes anuales, se hayan definido._x000a_"/>
    <n v="13"/>
    <m/>
    <m/>
    <x v="0"/>
    <s v="x"/>
    <x v="1"/>
    <x v="1"/>
    <s v="Dirección Financiera"/>
    <s v="Directora General Administrativa Financiera"/>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1"/>
    <x v="1"/>
    <s v="Informes Trimestrales  del cumplimiento de las actividades de mantenimiento"/>
    <x v="38"/>
    <s v="Memorando ARCOTEL-CADF-2018-1093-M de 24 de julio de 2018 _x000a_Memorando  ARCOTEL-CAFI-2018-0558-M de 06 de agosto de 2018 (validación de Anexo 2 y 3 de la CADF)"/>
    <s v="si"/>
    <m/>
  </r>
  <r>
    <n v="53"/>
    <d v="2010-02-04T00:00:00"/>
    <x v="15"/>
    <s v="Examen especial a los rubros de viáticos, subsistencias y pasajes aéreos de la Administración Central de la Superintendencia de Telecomunicaciones periodo del 1 de septiembre de 2006 al 30 de junio de 2008"/>
    <x v="3"/>
    <s v="El Director General Administrativo Financiero, dispondrá: _x000a_A la servidora encargada de la administración de los pasajes aéreos, reporte a la Jefe de la Unidad de Administración de Bienes y Servicios en forma trimestral aquellos pasajes no utilizados, a fin de tramitar en forma oportuna la recuperación de estos valores."/>
    <n v="19"/>
    <m/>
    <m/>
    <x v="0"/>
    <s v="x"/>
    <x v="1"/>
    <x v="6"/>
    <s v="Dirección Administrativa"/>
    <s v="Director General Administrativo Financiero"/>
    <m/>
    <m/>
    <m/>
    <m/>
    <s v="Memorando ARCOTEL-CADA-2017-0418-M de 03 de mayo de 2017_x000a_Estatuto Orgánico de Gestión Organizacional por Procesos de la ARCOTEL  (Resolución N° 04-03-ARCOTEL-2017 de 10 de mayo de 2017 - Registro Oficial N° 13 - Edición Especial  de 14 de junio de 2017)_x000a_Memorando ARCOTEL-CPGE-2017-0355-M de 26 de octubre de 2017_x000a_Memorando ARCOTEL-CAFI-2017-0668-M de 07 de noviembre de 2017_x000a__x000a_Memorando ARCOTEL-CAFI-2018-0247-M de 03 de abril de 2018_x000a__x000a__x000a_"/>
    <s v="Mediante Memorando ARCOTEL-CADA-2017-0418-M de 03 de mayo de 2017, se emite el informe trimestral, en el mismo consta el detalle de la utilización de pasajes aéreos._x000a__x000a_En el Estatuto Orgánico de Gestión Organizacional por Procesos, en el número 1.3.2.1.2. Gestión administrativa, ii Gestión de Bienes y Transportes en el número 10 se establece la obligatoriedad de presentar informes mensuales de la gestión de pasajes aéreos.  _x000a_Al constar en el Estatuto de Gestión Organizacional por Procesos de la Arcotel, la disposición de presentar informes mensuales, se ha cumplido con la recomendación de auditoría. _x000a__x000a_Con Memorando ARCOTEL-CAFI-2018-0247-M de 03 de abril de 2018 la  CADA remite el reporte de cumplimiento de Recomendaciones de CGE"/>
    <x v="0"/>
    <x v="1"/>
    <s v="Reporte  Trimestral de  pasajes aéreos no utilizados"/>
    <x v="39"/>
    <s v="Memorando ARCOTEL-CAFI-2018-0553-M 01 agosto 2018"/>
    <s v="si"/>
    <m/>
  </r>
  <r>
    <n v="54"/>
    <d v="2010-02-04T00:00:00"/>
    <x v="15"/>
    <s v="Examen especial a los rubros de viáticos, subsistencias y pasajes aéreos de la Administración Central de la Superintendencia de Telecomunicaciones periodo del 1 de septiembre de 2006 al 30 de junio de 2008"/>
    <x v="11"/>
    <s v="El Director General Administrativo Financiero, dispondrá: _x000a_A la Jefe de la Unidad de Administración de Bienes y Servicios, efectúe el seguimiento de aquellos pasajes detallados en el presente comentario, cuya recuperación se encuentra pendiente, a fin de que el proceso de devolución sea inmediato."/>
    <n v="19"/>
    <m/>
    <m/>
    <x v="0"/>
    <s v="x"/>
    <x v="1"/>
    <x v="6"/>
    <s v="Dirección Administrativa"/>
    <s v="Director General Administrativo Financiero"/>
    <m/>
    <m/>
    <m/>
    <m/>
    <s v="Memorando ARCOTEL-CADA-2017-0112-M de 30 de enero de 2017_x000a_Memorando ARCOTEL-CPGE-2017-0355-M de 26 de octubre de 2017_x000a_Memorando ARCOTEL-CAFI-2017-0668-M de 07 de noviembre de 2017_x000a__x000a_Memorando ARCOTEL-CAFI-2018-0247-M de 03 de abril de 2018"/>
    <s v="Con el memorando ARCOTEL-CADA-2017-0112-M de 30 de enero de 2017,  el responsable de pasajes aéreos remite la información para la cumplimiento de la recomendación de auditoría. _x000a__x000a_Con Memorando ARCOTEL-CAFI-2018-0247-M de 03 de abril de 2018 la  CADA remite el reporte de cumplimiento de Recomendaciones de CGE_x000a_"/>
    <x v="0"/>
    <x v="1"/>
    <s v="Seguimiento de pasajes aéreos cuya recuperación se encuentra pendiente"/>
    <x v="40"/>
    <s v="Memorando ARCOTEL-CAFI-2018-0553-M 01 agosto 2018"/>
    <s v="si"/>
    <m/>
  </r>
  <r>
    <n v="55"/>
    <d v="2010-02-04T00:00:00"/>
    <x v="15"/>
    <s v="Examen especial a los rubros de viáticos, subsistencias y pasajes aéreos de la Administración Central de la Superintendencia de Telecomunicaciones periodo del 1 de septiembre de 2006 al 30 de junio de 2008"/>
    <x v="11"/>
    <s v="El Director General Administrativo Financiero, dispondrá: _x000a_A la Jefe de la Unidad de Administración de Bienes y Servicios, efectúe el seguimiento de aquellos pasajes detallados en el presente comentario, cuya recuperación se encuentra pendiente, a fin de que el proceso de devolución sea inmediato."/>
    <n v="19"/>
    <m/>
    <m/>
    <x v="0"/>
    <s v="x"/>
    <x v="1"/>
    <x v="1"/>
    <s v="Dirección Financiera"/>
    <s v="Director General Administrativo Financiero"/>
    <m/>
    <m/>
    <m/>
    <s v="x"/>
    <s v="Memorando ARCOTEL-CPGE-2017-0355-M de 26 de octubre de 2017 _x000a_Memorando ARCOTEL-CAFI-2017-0647-M de 30 de octubre de 2017_x000a_Memorando ARCOTEL-CAFI-2018-0023-M de 12 de enero de 2018_x000a__x000a_Memorando ARCOTEL-CAFI-2018-0248-M de 03 de abril de 2018_x000a__x000a_"/>
    <s v="Competencia de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1"/>
    <s v="Seguimiento de pasajes aéreos cuya recuperación se encuentra pendiente"/>
    <x v="41"/>
    <s v="Memorando ARCOTEL-CADF-2018-1093-M de 24 de julio de 2018 _x000a_Memorando  ARCOTEL-CAFI-2018-0558-M de 06 de agosto de 2018 (validación de Anexo 2 y 3 de la CADF)"/>
    <s v="si"/>
    <m/>
  </r>
  <r>
    <n v="56"/>
    <d v="2010-02-04T00:00:00"/>
    <x v="15"/>
    <s v="Examen especial a los rubros de viáticos, subsistencias y pasajes aéreos de la Administración Central de la Superintendencia de Telecomunicaciones periodo del 1 de septiembre de 2006 al 30 de junio de 2008"/>
    <x v="1"/>
    <s v="El Superintendente de Telecomunicaciones: _x000a_Solicitará las comisiones de servicio de servidores de otras instituciones para atender exclusivamente necesidades de la SUPERTEL, requiriendo para ello en forma previa, un informe técnico por parte de la Dirección General de Talento Humano en el que se evidencie tal necesidad."/>
    <n v="24"/>
    <m/>
    <m/>
    <x v="0"/>
    <s v="x"/>
    <x v="1"/>
    <x v="7"/>
    <s v="Dirección de Talento Humano"/>
    <s v="Superintendente de Telecomunicaciones_x000a__x000a_Dirección General de Talento Humano"/>
    <m/>
    <m/>
    <m/>
    <m/>
    <s v="Documentación de cinco (5) servidores que se encuentran contratados en la institución en comisión de servicios._x000a__x000a_Memorando ARCOTEL-CAFI-2018-0227-M de 28 de marzo de 2018"/>
    <s v="Informes archivados en los expedientes de personal._x000a__x000a_CADT: Se entrega documentación de cinco (5) servidores que se encuentran vinculados en la institución en comisión de servicios de otras instituciones._x000a__x000a_Con Memorando ARCOTEL-CAFI-2018-0227-M de 28 de marzo de 2018 se remite reporte de cumplimiento de Recomendaciones de CGE"/>
    <x v="0"/>
    <x v="1"/>
    <s v="Informe técnico de la Dirección General de Talento Humano para las comisiones de servicio de servidores de otras instituciones"/>
    <x v="42"/>
    <s v="Memorando ARCOTEL-CAFI-2018-0511-M de 16 de julio de 2018 "/>
    <s v="si"/>
    <m/>
  </r>
  <r>
    <n v="57"/>
    <d v="2010-02-22T00:00:00"/>
    <x v="1"/>
    <s v="Examen especial a las adquisiciones de bienes y servicios de la administración central de la Superintendencia de Telecomunicaciones periodo del 1 de septiembre de 2006 al 31 de julio de 2008"/>
    <x v="13"/>
    <s v="El Intendente de Gestión: _x000a_Dispondrá al Director General Financiero Administrativo la recuperación de los 70,00 USD y que corresponden a un ex servidor de la Institución, que no aprobó el curso de Contratación Pública, dictado por la Contraloría General del Estado del 3 al 7 de marzo del 2008."/>
    <n v="26"/>
    <m/>
    <m/>
    <x v="0"/>
    <s v="x"/>
    <x v="1"/>
    <x v="1"/>
    <s v="Dirección Financiera"/>
    <s v="Intendente de Gestión_x000a__x000a_Director General Financiero Administrativo"/>
    <m/>
    <m/>
    <m/>
    <m/>
    <s v="Memorando ARCOTEL-CPGE-2017-0355-M de 26 de octubre de 2017 _x000a_Memorando ARCOTEL-CAFI-2017-0647-M de 30 de octubre de 2017_x000a_Memorando ARCOTEL-CAFI-2018-0023-M de 12 de enero de 2018_x000a__x000a_Memorando ARCOTEL-CAFI-2018-0248-M de 03 de abril de 2018"/>
    <s v="De acuerdo al Informe ST-AI-0064-2011 aprobado el 22 de septiembre de 2011, relacionado con el Examen Especial al Seguimiento de Recomendaciones, se determina que la Recomendación 8 del Informe ST-AI-052-2009 (página 12) está cumplid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1"/>
    <s v="Recuperación de los 70,00 USD correspondiente a un ex servidor de la Institución, que no aprobó el curso de Contratación Pública"/>
    <x v="43"/>
    <s v="Memorando ARCOTEL-CADF-2018-1093-M de 24 de julio de 2018 _x000a_Memorando  ARCOTEL-CAFI-2018-0558-M de 06 de agosto de 2018 (validación de Anexo 2 y 3 de la CADF)"/>
    <s v="si"/>
    <m/>
  </r>
  <r>
    <n v="58"/>
    <d v="2010-02-22T00:00:00"/>
    <x v="1"/>
    <s v="Examen especial a las adquisiciones de bienes y servicios de la administración central de la Superintendencia de Telecomunicaciones periodo del 1 de septiembre de 2006 al 31 de julio de 2008"/>
    <x v="2"/>
    <s v="El Superintendente de Telecomunicaciones: _x000a_Dispondrá al Director General de Imagen y Comunicación, que con el concurso del Director General de Planificación actualice el documento Manual de Imagen Visual Institucional y lo someta a consideración de la Máxima Autoridad, a fin de que sea promulgado mediante resolución motivada y se cumpla con el objeto del contrato, en función del interés institucional."/>
    <n v="36"/>
    <m/>
    <m/>
    <x v="0"/>
    <s v="x"/>
    <x v="3"/>
    <x v="15"/>
    <s v="Responsable de Comunicación Social"/>
    <s v="Superintendente de Telecomunicaciones_x000a__x000a_Director General de Imagen y Comunicación_x000a__x000a_Director General de Planificación "/>
    <m/>
    <m/>
    <m/>
    <m/>
    <s v="Mediante correo electrónico de 15 de septiembre de 2017 se informó al Ing. Pablo Yánez lo siguiente: mediante Resolución No. ARCOTEL-2015-r-000027 de 19 de marzo de 2015, se expidió el &quot;MANUAL DE MARCA&quot; de la ARCOTEL._x000a_Mediante memorando No. ARCOTEL-DECS-2017-0327-M de 27 de noviembre de 2017 se informó la actualización en la imagen institucional_x000a__x000a_Memorando ARCOTEL-DECS-2018-0080-M de 28 de marzo de 2018_x000a__x000a_"/>
    <s v="En el primer semestre no ha sido necesario actualizar el documento manual de imagen visual corporativa. (Expedido mediante Resolución No-ARCOTEL-2015-R-0027 de 19 de marzo de 2015)._x000a_En el primer trimestre del año 2018 no ha sido necesario actualizar el Manual de Marca de la ARCOTEL, en su conjunto._x000a__x000a_Con Memorando ARCOTEL-DECS-2018-0080-M de 28 de marzo de 2018 se remite el reporte de cumplimiento de Recomendaciones de CGE"/>
    <x v="0"/>
    <x v="1"/>
    <s v="Actualización del Manual de Imagen Visual Institucional"/>
    <x v="44"/>
    <s v="Memorando ARCOTEL-DECS-2018-0186-M de 12 de julio de 2018"/>
    <s v="N/A"/>
    <m/>
  </r>
  <r>
    <n v="59"/>
    <d v="2010-07-30T00:00:00"/>
    <x v="16"/>
    <s v="Examen especial a los fondos rotativos y de caja chica de la Superintendencia de Telecomunicaciones periodo del 1 de septiembre de 2006 al 31 de diciembre de 2008"/>
    <x v="5"/>
    <s v="El Superintendente de Telecomunicaciones: _x000a_Dispondrá al Intendente Regional Sur y Delegado Regional Centro soliciten a la Unidad de Administración de Bienes y Servicios de la Administración Central las instrucciones necesarias, a fin de que el diseño de los formularios de las órdenes de combustibles que se emiten, guarden similares características a los de la Matriz."/>
    <n v="9"/>
    <m/>
    <m/>
    <x v="0"/>
    <s v="x"/>
    <x v="6"/>
    <x v="16"/>
    <s v="Coordinación Zonal  6"/>
    <s v="Intendente Regional Sur_x000a__x000a_Delegado Regional Centro "/>
    <m/>
    <m/>
    <m/>
    <m/>
    <s v="Memorando ARCOTEL-CAF-2015-0024-M del 22-05-2015 (Hoja de ruta)_x000a__x000a_Memorando ARCOTEL-CADA-2016-0227-M del 14-09-2016  (Hoja de ruta) _x000a__x000a_Memorando ARCOTEL-CZO6-2018-0210-M del 26-01-2018  (Hoja de ruta)_x000a__x000a_Memorando ARCOTEL-CZO6-2018-0710-M de 27 de marzo de 2018"/>
    <s v="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_x000a__x000a_Con Memorando ARCOTEL-CZO6-2018-0710-M de 27 de marzo de 2018 se remite el reporte de cumplimiento de Recomendaciones de la CGE."/>
    <x v="0"/>
    <x v="1"/>
    <s v="Formularios de las órdenes de combustibles  estandarizados con  la Oficina Matriz."/>
    <x v="45"/>
    <s v="Memorando ARCOTEL-CZO6-2018-1883-M de 20 de julio de 2018"/>
    <s v="N/A"/>
    <m/>
  </r>
  <r>
    <n v="60"/>
    <d v="2010-07-30T00:00:00"/>
    <x v="16"/>
    <s v="Examen especial a los fondos rotativos y de caja chica de la Superintendencia de Telecomunicaciones periodo del 1 de septiembre de 2006 al 31 de diciembre de 2008"/>
    <x v="5"/>
    <s v="El Superintendente de Telecomunicaciones: _x000a_Dispondrá al Intendente Regional Sur y Delegado Regional Centro soliciten a la Unidad de Administración de Bienes y Servicios de la Administración Central las instrucciones necesarias, a fin de que el diseño de los formularios de las órdenes de combustibles que se emiten, guarden similares características a los de la Matriz."/>
    <n v="9"/>
    <m/>
    <m/>
    <x v="0"/>
    <s v="x"/>
    <x v="6"/>
    <x v="17"/>
    <s v="Coordinación Zonal  3"/>
    <s v="Intendente Regional Sur_x000a__x000a_Delegado Regional Centro "/>
    <m/>
    <m/>
    <m/>
    <m/>
    <s v="Informe ST-AI-0064-2011_x000a_Examen Especial al Seguimiento de Recomendaciones_x000a__x000a_Memorando ARCOTEL-CZO3-2016-0376-M de 26 de septiembre de 2016_x000a__x000a_Memorando ARCOTEL-CZO3-2018-0664-M de 02 de abril de 2018_x000a_Memorando ARCOTEL-CZO3-2018-0715-M de 05 de abril de 2018"/>
    <s v="En cumplimiento de formularios_x000a_Se anexan cur de pagos con formularios de ago a dic 2016_x000a_Se adjunta los comprobantes de pagos  combustible de los meses de enero a abril 2017_x000a_Se adjunta los comprobantes de pagos  combustible de los meses de mayo - agosto  2017_x000a_Se adjunta los comprobantes de pagos  combustible de los meses de septiembre - diciembre  2017_x000a_Se adjunta los comprobantes de pagos  combustible de los meses de enero a marzo 2018_x000a__x000a_Con Memorando ARCOTEL-CZO3-2018-0664-M de 02 de abril de 2018 se remite reporte de cumplimiento de Recomendaciones de CGE_x000a_(Con Memorando ARCOTEL-CZO3-2018-0715-M de 05 de abril de 2018 se señala que remitió Reporte mediante Memorando ARCOTEL-CZO3-2018-0664-M)"/>
    <x v="0"/>
    <x v="1"/>
    <s v="Formularios de las órdenes de combustibles  estandarizados con  la Oficina Matriz."/>
    <x v="46"/>
    <s v="Memorando ARCOTEL-CZO3-2018-1620-M de 20 de julio de 2018 "/>
    <s v="N/A"/>
    <m/>
  </r>
  <r>
    <n v="61"/>
    <d v="2011-06-03T00:00:00"/>
    <x v="17"/>
    <s v="Examen especial a los siniestros y coberturas mediante pólizas de seguros contratadas por la Superintendencia de Telecomunicaciones periodo del 1 de septiembre de 2006 al 31 de enero de 2010"/>
    <x v="6"/>
    <s v="El Director Nacional Financiero Administrativo, dispondrá: _x000a_A la Contadora General, mantener el registro en cuentas por cobrar por 14 274,37 a cargo de los custodios en los 13 siniestros aún no resueltos y eliminar los ya definidos por 4 451,38 USD, que se citan en las páginas 26, 27, 28 y 29 de este informe"/>
    <n v="38"/>
    <m/>
    <m/>
    <x v="0"/>
    <s v="x"/>
    <x v="1"/>
    <x v="1"/>
    <s v="Dirección Financiera"/>
    <s v="Director Nacional Financiero Administrativo_x000a__x000a_Contadora General"/>
    <m/>
    <m/>
    <m/>
    <m/>
    <s v="Memorando ARCOTEL-DFN-2015-1183-M de 31-12-2015_x000a_Memorando ARCOTEL-CPGE-2017-0355-M de 26 de octubre de 2017 _x000a_Memorando ARCOTEL-CAFI-2017-0647-M de 30 de octubre de 2017_x000a_Memorando ARCOTEL-CAFI-2018-0023-M de 12 de enero de 2018_x000a__x000a_Memorando ARCOTEL-CAFI-2018-0248-M de 03 de abril de 2018"/>
    <s v="DFA-- DIRECTOR NACIONAL$$02/27/2015 16:10:59$$Se notificó y se dispuso el seguimiento, _x000a_Se adjunta cuadro en Excel  de deducibles siniestros cortados a enero de 2015####_x000a__x000a_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0"/>
    <s v="Registro en cuentas por cobrar por 14 274,37 a cargo de los custodios en los 13 siniestros aún no resueltos y eliminar los ya definidos por 4 451,38 USD"/>
    <x v="47"/>
    <s v="Memorando ARCOTEL-CADF-2018-1093-M de 24 de julio de 2018 _x000a_Memorando  ARCOTEL-CAFI-2018-0558-M de 06 de agosto de 2018 (validación de Anexo 2 y 3 de la CADF)"/>
    <s v="si"/>
    <m/>
  </r>
  <r>
    <n v="62"/>
    <d v="2011-09-22T00:00:00"/>
    <x v="5"/>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x v="3"/>
    <s v="El Director Nacional Financiero Administrativo:_x000a_Dispondrá y vigilará que la Contadora General, con base en el informe presentado por el Tesorero General contenido en el memorando TSR-2010-0413 de 7 de diciembre de 2010, proceda a la depuración de los valores no devueltos a los concesionarios por concepto de tasa de control, registrados en la cuenta Fondos de Terceros por Pagar, valores cobrados que no han sido posible ser devueltos, encontrándose pendientes de resolución. "/>
    <n v="22"/>
    <m/>
    <m/>
    <x v="0"/>
    <s v="x"/>
    <x v="1"/>
    <x v="1"/>
    <s v="Dirección Financiera"/>
    <s v="Director Nacional Financiero Administrativo_x000a__x000a_ Contadora General"/>
    <m/>
    <m/>
    <m/>
    <m/>
    <s v="Memorando ARCOTEL-DFN-2015-1183-M de 31-12-2015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x v="0"/>
    <x v="0"/>
    <s v="Depuración de los valores no devueltos a los concesionarios por concepto de tasa de control, registrados en la cuenta Fondos de Terceros por Pagar"/>
    <x v="48"/>
    <s v="Memorando ARCOTEL-CADF-2018-1093-M de 24 de julio de 2018 _x000a_Memorando  ARCOTEL-CAFI-2018-0558-M de 06 de agosto de 2018 (validación de Anexo 2 y 3 de la CADF)"/>
    <s v="si"/>
    <m/>
  </r>
  <r>
    <n v="63"/>
    <d v="2011-09-22T00:00:00"/>
    <x v="5"/>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x v="0"/>
    <s v="El Procurador General de la Institución:_x000a_Realizará las gestiones pertinentes para concluir con los procesos iniciados a fin de recuperar el IVA no devuelto por parte del Servicio de Rentas Internas a la Superintendencia de Telecomunicaciones."/>
    <n v="22"/>
    <m/>
    <m/>
    <x v="0"/>
    <s v="x"/>
    <x v="0"/>
    <x v="0"/>
    <s v="Coordinación General Jurídica"/>
    <s v="Procurador General de la Institución"/>
    <m/>
    <m/>
    <m/>
    <m/>
    <s v="Memorando ARCOTEL-CJUR-2017-0136-M de 06 de marzo de 2017_x000a_Memorando ARCOTEL- CJDP-2017-0051-M de 20 de enero de 2017_x000a_Memorando ARCOTEL-CJDP-2016-0224-M de 07 de noviembre de 2016._x000a_Se presentó recurso de casación._x000a__x000a_1_Memorando ARCOTEL-CJUR-2018-0090-M de 31 de enero de 2018_x000a_2_Memorando ARCOTEL-CJDP-2018-0076-M de 31 de enero de 2018_x000a__x000a_Memorando ARCOTEL-CJUR-2018-0206-M de 27 de marzo de 2018"/>
    <s v="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_x000a_                                                                                                            _x000a_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Con Memorando ARCOTEL-CJUR-2018-0206-M de 27 de marzo de 2018 se remite el reporte de cumplimiento de las Recomendaciones de CGE correspondiente a CJUR_x000a__x000a_"/>
    <x v="0"/>
    <x v="0"/>
    <s v="Recuperación del IVA no devuelto por parte del Servicio de Rentas Internas a la Superintendencia de Telecomunicaciones."/>
    <x v="49"/>
    <s v="Memorando ARCOTEL-CJUR-2018-0471-M de 16 de julio de 2018 _x000a__x000a_Memorando ARCOTEL-CJUR-2018-0505-M de 27 julio 2018"/>
    <s v="si"/>
    <m/>
  </r>
  <r>
    <n v="64"/>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2"/>
    <x v="2"/>
    <s v="Dirección de Procesos, Calidad, Servicios y Cambio y Cultura Organizacional"/>
    <s v="Director Nacional Financiero Administrativo_x000a__x000a_Directora Nacional de Talento Humano_x000a__x000a_Director Nacional de Planificación"/>
    <m/>
    <m/>
    <s v="X"/>
    <m/>
    <s v="Resolución  ST-2013-0200, de 11 de abril de 2013 &quot;REGLAMENTO PARA LA CONCESIÓN DE ANTICIPOS DE REMUNERACIONES PARA LOS SERVIDORES Y TRABAJADORES DE LA SUPERINTENDENCIA DE TELECOMUNICACIONES&quot;_x000a__x000a_Resolución ARCOTEL-2017-0074 del 23 de febrero de 2017  /Resolución MDT-DTRSP2-2017-6739-R2-LR del 20 de abril de 2017   &quot;REGLAMENTO INTERNO DE ADMINISTRACIÓN DEL TALENTO HUMANO PARA LOS SERVIDORES DE LA AGENCIA DE REGULACIÓN Y CONTROL DE LAS TELECOMUNICACIONES AMPARADOS POR LA LEY ORGANICA DEL SERVICIO PUBLICO&quot;_x000a__x000a_&quot;REGLAMENTO INTERNO DE TRABAJO DE LA AGENCIA DE REGULACIÓN Y CONTROL DE LAS TELECOMUNICACIONES ARCOTEL DOMICILIADA EN EL CANTON  QUITO, PROVINCIA DE PICHINCHA&quot;_x000a__x000a_Memorando ARCOTEL-CPDP-2018-0054-M de 27 de marzo de 2018"/>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arzo 27: No es aplicable a la presente._x000a__x000a_Con Memorando ARCOTEL-CPDP-2018-0054-M de 27 de marzo de 2018 se remite el reporte de cumplimiento de Recomendaciones de CGE"/>
    <x v="0"/>
    <x v="1"/>
    <s v="Modificación del Reglamento Interno de Concesión de anticipos para los funcionarios de libre nombramiento y remoción"/>
    <x v="50"/>
    <s v="Memorando ARCOTEL-CPDP-2018-0125-M de 12 de julio de 2018  "/>
    <s v="si"/>
    <m/>
  </r>
  <r>
    <n v="65"/>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1"/>
    <x v="6"/>
    <s v="Dirección Administrativa"/>
    <s v="Director Nacional Financiero Administrativo_x000a__x000a_Directora Nacional de Talento Humano_x000a__x000a_Director Nacional de Planificación"/>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
    <s v="Dentro de las funciones de la Dirección Administrativa establecidas en el  Estatuto de Gestión Organizacional  por Procesos  de la ARCOTEL no se establece la gestión de préstamos o anticipos a los funcionarios de la ARCOTEL _x000a__x000a_La Dirección Administrativa no tiene competencia en la presente recomendación, por cuanto dentro de sus funciones no participa en la entrega de préstamos. Esta recomendación se la realiza por que a la fecha del examen, la Dirección Administrativa y Financiera era una sola en la Superintendencia de Telecomunicaciones. _x000a__x000a_Con Memorando ARCOTEL-CAFI-2018-0247-M de 03 de abril de 2018 la  CADA remite el reporte de cumplimiento de Recomendaciones de CGE"/>
    <x v="0"/>
    <x v="1"/>
    <s v="Modificación del Reglamento Interno de Concesión de anticipos para los funcionarios de libre nombramiento y remoción"/>
    <x v="50"/>
    <s v="Memorando ARCOTEL-CAFI-2018-0553-M 01 agosto 2018"/>
    <s v="si"/>
    <m/>
  </r>
  <r>
    <n v="66"/>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1"/>
    <x v="1"/>
    <s v="Dirección Financiera"/>
    <s v="Director Nacional Financiero Administrativo_x000a__x000a_Directora Nacional de Talento Humano_x000a__x000a_Director Nacional de Planificación"/>
    <m/>
    <m/>
    <m/>
    <m/>
    <s v="Memorando ARCOTEL-DFN-2015-1183-M de 31-12-2015_x000a_Memorando ARCOTEL-DTH-2015-1000-M de 04 de diciembre de 2015_x000a_Memorando ARCOTEL-DAM-2016-0166-M de 12 de febrero de 2016_x000a_Memorando ARCOTEL-CJDA-2017-0270-M de 6 de octubre de 2017_x000a_Memorando ARCOTEL-CPGE-2017-0355-M de 26 de octubre de 2017 _x000a_Memorando ARCOTEL-CAFI-2017-0647-M de 30 de octubre de 2017_x000a_Memorando ARCOTEL-CAFI-2018-0023-M de 12 de enero de 2018_x000a_Memorando ARCOTEL-CJUR-2018-0155-M de 05 de marzo de 2018_x000a__x000a_Memorando ARCOTEL-CAFI-2018-0248-M de 03 de abril de 2018_x000a__x000a_"/>
    <s v="Mediante Memorando ARCOTEL-DTH-2015-1000-M de 04 de diciembre de 2015, el Director de Talento Humano comunica a la DPP lo siguiente: “En atención al Memorando Nro. ARCOTEL-DPP-2015-0098-M de 25 de septiembre de 2015, a través de cual solicita el envió de la matriz de seguimiento de recomendaciones de Auditoría Interna y de la Contraloría General del Estado de la extinta SUPERTEL, adjunto el informe de cumplimiento de las recomendaciones correspondiente a la Dirección de Talento Humano”._x000a_DTH señala: Mediante Resolución No. ST-2013-0200, de 11 de abril de 2011, se expide el Reglamento para la Concepción de Anticipos para los Servidores y Trabajadores de la Superintendencia de Telecomunicaciones._x000a__x000a_Mediante Memorando ARCOTEL-DAM-2016-0166-M de 12 de febrero de 2016,  el  Ing. Pablo Santiana, Director Administrativo, comunica a la Ing. María Belén Mosquera, Asistente Profesional 1, lo siguiente:  “Con memorando ARCOTEL-DE-2015-0011-M de 25 de marzo de 2015, se asigna a la Dirección de Planificación y Proyectos, las actividades de seguimiento a las recomendaciones de Auditoría y Contraloría y evaluación de la Gestión Institucional.  Por lo expuesto, adjunto al presente sírvase encontrar la matriz de recomendaciones proporcionada por dicha Dirección, con la finalidad que se dé cumplimiento en el ámbito de su competenci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 ARCOTEL-CAFI-2018-0248-M de 03 de abril de 2018, la CADF remite reporte de cumplimiento de Recomendaciones de CGE_x000a_"/>
    <x v="0"/>
    <x v="1"/>
    <s v="Modificación del Reglamento Interno de Concesión de anticipos para los funcionarios de libre nombramiento y remoción"/>
    <x v="50"/>
    <s v="Memorando ARCOTEL-CADF-2018-1093-M de 24 de julio de 2018 _x000a_Memorando  ARCOTEL-CAFI-2018-0558-M de 06 de agosto de 2018 (validación de Anexo 2 y 3 de la CADF)"/>
    <s v="si"/>
    <m/>
  </r>
  <r>
    <n v="67"/>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0"/>
    <x v="0"/>
    <s v="Coordinación General Jurídica"/>
    <s v="Director Nacional Financiero Administrativo_x000a__x000a_Directora Nacional de Talento Humano_x000a__x000a_Director Nacional de Planificación"/>
    <m/>
    <m/>
    <m/>
    <m/>
    <s v="Resolución ARCOTEL-2017-0074 de 23 de febrero de 2017_x000a_Memorando ARCOTEL-CJUR-2017-0562-M de 18 de septiembre de 2017_x000a_Memorando ARCOTEL-CJDA-2017-0270-M de 06 de octubre de 2017_x000a_Memorando Nro. ARCOTEL-CJUR-2017-0769-M de 15 de diciembre de 2017_x000a_Memorando ARCOTEL-CJUR-2018-0155-M de 05 de marzo de 2018_x000a__x000a_1_Memorando ARCOTEL-CJUR-2018-0155-M de 5 de marzo de 2018_x000a_2_Memorando ARCOTEL-CJUR-2018-0202-M de 22 de marzo de 2018_x000a__x000a_Memorando ARCOTEL-CJUR-2018-0206-M de 27 de marzo de 2018_x000a__x000a__x000a__x000a_"/>
    <s v="De acuerdo con el Estatuto Orgánico por Procesos le corresponde a la Dirección de Asesoría Jurídica dar cumplimiento a ésta  recomendación._x000a_ En el Reglamento Interno de Talento Humano -Resolución ARCOTEL No. 0074-2017 en el Art.91 establece sobre &quot;Anticipo de Remuneraciones&quot;._x000a_  _x000a_Con Memorando Nro. ARCOTEL-CJUR-2017-0562 -M de 18 de septiembre de 2017, el Coordinador General Jurídico indica que, en la matriz del Primer Trimestre de las Recomendaciones Eventuales 2010-2015, de la Coordinación General Jurídica, se estableció que corresponde a la Dirección de Asesoría Jurídica dar cumplimiento a ésta recomendación.  Adicionalmente, manifiesta que el Reglamento Interno de Talento Humano expedido mediante Resolución ARCOTEL No. 0074-2017, en el Art. 91, norma el tema relativo a &quot;Anticipo de Remuneraciones&quot;._x000a_Por lo que insiste en el cumplimiento de la recomendación. _x000a__x000a_Mediante Memorando ARCOTEL-CJDA-2017-0270-M de 06 de octubre de 2017, el Director de Asesoría Jurídica (E) comunica al Coordinador General Jurídico que la Recomendación 8 del Informe ST-AI-063-2011 se ha vuelto inaplicable en razón de que el “Reglamento Interno de Concesión de anticipos para los funcionarios de libre nombramiento y remoción” expedido mediante Resolución ST-2007-0012 de 6 de febrero de 2007 y sus modificaciones, estaría derogado. Sin embargo, en atención de la Disposición Final Primera del Reglamento Interno de Administración del Talento Humano para los servidores de la ARCOTEL amparados por la LOSEP, por la cual se señala que de su aplicación se encarga a la Coordinación General Administrativa Financiera, a través de la Dirección de Talento Humano, se considera que dicha Unidad, en observancia de sus atribuciones contenidas en el numeral 1.3.2.1.1 acápite III, letras f) y r) del Estatuto Orgánico de Gestión Organizacional por Procesos, que se refieren a: “f. Presentar proyectos de normativa interna para aprobación de la autoridad competente.”; y, “r. Administrar el proceso de concesión de anticipos de remuneraciones.”, debería elaborar dentro del marco legal y reglamentario vigente, lo pertinente en relación a las garantías personales a requerirse en el caso de concesión de anticipos a los servidores de la ARCOTEL, normativa respecto de la cual en cumplimiento de las atribuciones y competencias de esta Dirección de Asesoría Jurídica, se procedería a realizar su revisión”._x000a_Con Memorando Nro. ARCOTEL-CJUR-2017-0769-M de 15 de diciembre de 2017, la Abg. Estefanía De Mora Coordinadora General Jurídica, indica que toda vez que hasta la presente fecha no se ha recibido una comunicación sobre el Reglamento Interno, insiste al Ing. Holger Prieto Suárez Coordinador General Administrativo Financiero, en la necesidad de informar sobre el tema en mención, con el propósito de cumplir con ésta Recomendación .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1_CJUR solicita a CPGE retirar de los listados de la matriz de recomendaciones las que no son de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
    <x v="0"/>
    <x v="1"/>
    <s v="Modificación del Reglamento Interno de Concesión de anticipos para los funcionarios de libre nombramiento y remoción"/>
    <x v="51"/>
    <s v="Memorando ARCOTEL-CJUR-2018-0471-M de 16 de julio de 2018 _x000a__x000a_Memorando ARCOTEL-CJUR-2018-0505-M de 27 julio 2018"/>
    <s v="si"/>
    <m/>
  </r>
  <r>
    <n v="68"/>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0"/>
    <x v="18"/>
    <s v="Dirección de Asesoría Jurídica"/>
    <s v="Director Nacional Financiero Administrativo_x000a__x000a_Directora Nacional de Talento Humano_x000a__x000a_Director Nacional de Planificación"/>
    <m/>
    <m/>
    <m/>
    <m/>
    <s v="1) Resolución ARCOTEL-2017-0074 de 23 de febrero de 2017_x000a_2) Registro Oficial Edición Especial N°. 13 de 14 de junio de 2017_x000a_3) Memorando ARCOTEL-CJUR-2017-0562-M de 18 de septiembre de 2017_x000a_4) Memorando ARCOTEL-CJDA-2017-0270-M de 06 de octubre de 2017_x000a_5) Memorando ARCOTEL-CJUR-2017-0769-M de 15 de diciembre de 2017_x000a_Memorando ARCOTEL-CJUR-2018-0155-M de 05 de marzo de 2018_x000a__x000a_Memorando ARCOTEL-CJDA-2018-0116-M de 21 de marzo de 2018_x000a_Memorando ARCOTEL-CJUR-2018-0206-M de 27 de marzo de 2018_x000a_"/>
    <s v="1) Resolución ARCOTEL-2017-0074 de 23 de febrero de 2017, se expide el Reglamento Interno de Administración de Talento Humano para los Servidores de la ARCOTEL; en el Art. 91 se establece el &quot;Anticipo de remuneraciones&quot;._x000a__x000a_2) Registro Oficial Edición Especial N°. 13 de 14 de junio de 2017, se publica el Estatuto Orgánico de Gestión Organizacional por Procesos de la Agencia De Regulación y Control de las Telecomunicaciones, ARCOTEL; en el numeral 1.3.2.2., acápite III, letra g) se dispone a la Dirección de Asesoría Jurídica: &quot;g). Revisar las propuestas de acuerdos, reglamentos, resoluciones, contratos, convenios y otros instrumentos jurídicos”._x000a__x000a_3) Memorando ARCOTEL-CJUR-2017-0562-M de 18 de septiembre de 2017, la Coordinación General Jurídica, establece que le corresponde a la Dirección de Asesoría Jurídica de cumplimiento a ésta recomendación, de acuerdo a las atribuciones y responsabilidades._x000a__x000a_4) Memorando ARCOTEL-CJDA-2017-0270-M de 06 de octubre de 2017, la Coordinación General Administrativa Financiera, a través de la Dirección de Talento Humano,  debería elaborar dentro del marco legal y reglamentario vigente, lo pertinente en relación a las garantías personales a requerirse en el caso de_x000a_concesión de anticipos a los servidores de la ARCOTEL,... ésta Dirección de Asesoría Jurídica, se procedería a realizar su revisión._x000a__x000a_5) Memorando ARCOTEL-CJUR-2017-0769-M de 15 de diciembre de 2017, la Coordinación General Jurídica solicita se le informe sobre el contenido del  Memorando ARCOTEL-CJDA-2017-0270-M de 06 de octubre de 2017._x000a__x000a_La Dirección de Asesoría Jurídica se encuentra en espera de lo pertinente en relación a las garantías personales a requerirse en el caso de concesión de anticipos, para realizar la revisión 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s  ARCOTEL-CJDA-2018-0116-M de 21 de marzo de 2018 y  ARCOTEL-CJUR-2018-0206-M de 27 de marzo de 2018 se remite el reporte de cumplimiento de Recomendaciones de la CGE  correspondientes a CJDA"/>
    <x v="0"/>
    <x v="1"/>
    <s v="Modificación del Reglamento Interno de Concesión de anticipos para los funcionarios de libre nombramiento y remoción"/>
    <x v="50"/>
    <s v="Memorando ARCOTEL-CJDA-2018-0247-M de 11 de julio de 2018"/>
    <s v="si"/>
    <m/>
  </r>
  <r>
    <n v="69"/>
    <d v="2012-10-04T00:00:00"/>
    <x v="18"/>
    <s v="Examen especial a cuentas por cobrar periodo del 1 de septiembre de 2006 al 31 de diciembre de 2009"/>
    <x v="13"/>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x v="0"/>
    <s v="x"/>
    <x v="1"/>
    <x v="7"/>
    <s v="Dirección de Talento Humano"/>
    <s v="Director Nacional Financiero Administrativo_x000a__x000a_Directora Nacional de Talento Humano_x000a__x000a_Director Nacional de Planificación"/>
    <m/>
    <m/>
    <s v="X"/>
    <m/>
    <s v=" Resolución No. ST-2013-0200 de 11 de abril de 2013_x000a_Memorando ARCOTEL-CJDA-2017-0270-M de 6 de octubre de 2017_x000a_Memorando ARCOTEL-CJUR-2018-0155-M de 05 de marzo de 2018_x000a__x000a_Memorando ARCOTEL-CAFI-2018-0227-M de 28 de marzo de 2018"/>
    <s v="CADT: La concesión de anticipos para los servidores en las instituciones públicas de acuerdo a las directrices del Ministerio de Finanzas esta suspendido, por lo que esta Dirección considera que no cabe por el momento elaborar un Reglamento Interno de Concesión de Anticipos para los servidores y trabajadores de la ARCOTEL.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 ARCOTEL-CAFI-2018-0227-M de 28 de marzo de 2018 se remite reporte de cumplimiento de Recomendaciones de CGE"/>
    <x v="0"/>
    <x v="1"/>
    <s v="Modificación del Reglamento Interno de Concesión de anticipos para los funcionarios de libre nombramiento y remoción"/>
    <x v="52"/>
    <s v="Memorando ARCOTEL-CAFI-2018-0511-M de 16 de julio de 2018 "/>
    <s v="si"/>
    <m/>
  </r>
  <r>
    <n v="70"/>
    <d v="2012-10-04T00:00:00"/>
    <x v="18"/>
    <s v="Examen especial a cuentas por cobrar periodo del 1 de septiembre de 2006 al 31 de diciembre de 2009"/>
    <x v="10"/>
    <s v="El Superintendente de Telecomunicaciones: _x000a_Dispondrá al Procurador General de la Institución, adopte y agote las instancias legales que correspondan, con el fin de recuperar los valores adeudados por el ex Coordinador General de la Intendencia Regional Costa."/>
    <n v="34"/>
    <m/>
    <m/>
    <x v="0"/>
    <s v="x"/>
    <x v="0"/>
    <x v="0"/>
    <s v="Coordinación General Jurídica"/>
    <s v="Superintendente de Telecomunicaciones_x000a__x000a_ Intendencia Regional Costa."/>
    <m/>
    <m/>
    <m/>
    <m/>
    <s v="Memorando ARCOTEL-CJUR-2017-0136-M de 06 de marzo de 2017_x000a_Memorando ARCOTEL-CJUR-2017-0139-M de 06 de marzo de 2017_x000a_Memorando ARCOTEL-CJDP-2017-0112-M de 07 de marzo de 2017_x000a_Memorando ARCOTEL-CJUR-2017-0146-M de 08 de marzo de 2017_x000a_Memorando ARCOTEL-CJUR-2018-0157-M de 06 de marzo de 2018_x000a__x000a_1_Memorando ARCOTEL-CJUR-2018-0157-M de 6 de marzo de 2018_x000a_2_Memorando ARCOTEL-CJUR-2018-0202-M de 22 de marzo de 2018_x000a__x000a_Memorando ARCOTEL-CJUR-2018-0206-M de 27 de marzo de 2018_x000a__x000a_"/>
    <s v="Mediante Memorando ARCOTEL-CJUR-2017-0136-M de 6 de marzo de 2017, el señor Coordinador General Jurídico dispone a la Dirección de Patrocinio y Coactivas, dar cumplimiento oportuno a las recomendaciones.                                                                                                                            _x000a_Mediante Memorando ARCOTEL-CJUR-2017-0139-M de 6 de marzo de 2017, se solicitó a la Ex Jueza Nacional de Coactivas  se sirva indicar las acciones ejercidas para cumplir con la recomendación de Auditoría Interna de la ARCOTEL, en relación al Informe ST-AI-063-2011, que hace referencia al Examen especial a cuentas por cobrar .....adopte y agote las instancias legales que correspondan, con el fin de recuperar los valores adeudados por el Ex Coordinador General de la Intendencia Regional Costa.                                                                                                                                     La Ex Jueza Nacional de Coactivas, a través de Memorando ARCOTEL-CJDP-2017-0112-M de 7 de marzo de 2017, indica que se logró recuperar USD$10.674,15 y se archivaron los procesos 069-2009 y 162-2011 con fecha 19 de marzo de 2015.                                                                                 _x000a_A su vez con Memorando ARCOTEL-CJUR-2017-0146-M de 08 de marzo de 2017, la Coordinación General Jurídica comunica lo manifestado por la ex Jueza Nacional de Coactivas, al  Director de Planificación._x000a_CONCLUIDO_x000a__x000a_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1_CJUR solicita a CPGE retirar de los listados de la matriz de recomendaciones las que no son de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
    <x v="0"/>
    <x v="1"/>
    <s v="Recuperar los valores adeudados por el ex Coordinador General de la Intendencia Regional Costa."/>
    <x v="53"/>
    <s v="Memorando ARCOTEL-CJUR-2018-0471-M de 16 de julio de 2018 _x000a__x000a_Memorando ARCOTEL-CJUR-2018-0505-M de 27 julio 2018"/>
    <s v="si"/>
    <m/>
  </r>
  <r>
    <n v="71"/>
    <d v="2012-10-04T00:00:00"/>
    <x v="18"/>
    <s v="Examen especial a cuentas por cobrar periodo del 1 de septiembre de 2006 al 31 de diciembre de 2009"/>
    <x v="10"/>
    <s v="El Superintendente de Telecomunicaciones: _x000a_Dispondrá al Procurador General de la Institución, adopte y agote las instancias legales que correspondan, con el fin de recuperar los valores adeudados por el ex Coordinador General de la Intendencia Regional Costa."/>
    <n v="34"/>
    <m/>
    <m/>
    <x v="0"/>
    <s v="x"/>
    <x v="6"/>
    <x v="19"/>
    <s v="Coordinación Zonal  5"/>
    <s v="Superintendente de Telecomunicaciones_x000a__x000a_ Intendencia Regional Costa."/>
    <m/>
    <m/>
    <m/>
    <m/>
    <s v="Oficio STL-2012-00563 de 23 de octubre de 2012_x000a__x000a_Memorando ARCOTEL-CJUR-2018-0157-M de 06 de marzo de 2018_x000a__x000a_Memorando ARCOTEL-CZO5-2018-0396-M de 21 de marzo de 2018 "/>
    <s v="IJR-- PROCURADOR GENERAL  (02/12/2015 11:29:24)_x000a_Se solicitó a la Jueza Nacional de Coactivas el cumplimiento de la recomendación mediante disposición inserta en el Oficio STL-2012-00563, se encuentra en proceso de pago _x000a_mediante cobros a la garante._x000a__x000a_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Con Memorando ARCOTEL-CZO5-2018-0396-M de 21 de marzo de 2018 se remite el reporte de cumplimiento de Recomendaciones de la CGE"/>
    <x v="0"/>
    <x v="1"/>
    <s v="Recuperar los valores adeudados por el ex Coordinador General de la Intendencia Regional Costa."/>
    <x v="54"/>
    <s v="Memorando ARCOTEL-CZO5-2018-1240-M de 20 de julio de 2018 "/>
    <s v="N/A"/>
    <m/>
  </r>
  <r>
    <n v="72"/>
    <d v="2015-08-04T00:00:00"/>
    <x v="19"/>
    <s v="Examen Especial a los Nombramientos, Contratos Ocasionales y Servicios Profesionales de la Superintendencia de Telecomunicaciones, por el periodo comprendido entre el 01 de agosto de 2009 y el 31 de agosto de 2013"/>
    <x v="5"/>
    <s v="Al Superintendente de Telecomunicaciones:_x000a_Dispondrá al Intendente Nacional de Gestión y a la Directora Nacional de Talento Humano, revisen las disposiciones legales vigentes para la celebración del contrato DTH-2013-305 y tomen las acciones administrativas correspondientes en los términos previstos en la Ley Orgánica del Servicio Público, a fin de salvaguardar los recursos financieros institucionales_x000a_"/>
    <n v="10"/>
    <m/>
    <m/>
    <x v="1"/>
    <m/>
    <x v="3"/>
    <x v="10"/>
    <s v="Dirección Ejecutiva"/>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 2015"/>
    <m/>
    <x v="0"/>
    <x v="1"/>
    <s v="Revisar las disposiciones legales vigentes para la celebración del contrato DTH-2013-305 y tomar las acciones administrativas correspondientes en los términos previstos en la Ley Orgánica del Servicio Público"/>
    <x v="55"/>
    <s v="Memorando ARCOTEL-ARCOTEL-2018-0152-M de 16 de julio de 2018"/>
    <s v="si"/>
    <m/>
  </r>
  <r>
    <n v="73"/>
    <d v="2015-08-04T00:00:00"/>
    <x v="19"/>
    <s v="Examen Especial a los Nombramientos, Contratos Ocasionales y Servicios Profesionales de la Superintendencia de Telecomunicaciones, por el periodo comprendido entre el 01 de agosto de 2009 y el 31 de agosto de 2013"/>
    <x v="5"/>
    <s v="Al Superintendente de Telecomunicaciones:_x000a_Dispondrá al Intendente Nacional de Gestión y a la Directora Nacional de Talento Humano, revisen las disposiciones legales vigentes para la celebración del contrato DTH-2013-305 y tomen las acciones administrativas correspondientes en los términos previstos en la Ley Orgánica del Servicio Público, a fin de salvaguardar los recursos financieros institucionales_x000a_"/>
    <n v="10"/>
    <m/>
    <m/>
    <x v="1"/>
    <m/>
    <x v="1"/>
    <x v="7"/>
    <s v="Dirección de Talento Humano"/>
    <s v="Superintendente de Telecomunicaciones_x000a__x000a_Intendente Nacional de Gestión_x000a__x000a_Directora Nacional de Talento Humano"/>
    <m/>
    <m/>
    <m/>
    <m/>
    <s v="Contrato Civil PRG-003-2013 de 9 de enero de 2013_x000a_Contrato de Servicios Ocasionales Nro. DTH-2013-305 de 10 de junio de 2013_x000a_Contrato de Servicios Ocasionales Nro. DTH-2015-045 de 9 de enero de 2015_x000a__x000a_Memorando ARCOTEL-CAFI-2018-0227-M de 28 de marzo de 2018"/>
    <s v="CADT: Documentación entregada:_x000a_Contrato Civil PRG-003-2013 de 9 de enero de 2013_x000a_Contrato de Servicios Ocasionales Nro. DTH-2013-305 de 10 de junio de 2013_x000a_Contrato de Servicios Ocasionales Nro. DTH-2015-045 de 9 de enero de 2015_x000a__x000a_Con Memorando ARCOTEL-CAFI-2018-0227-M de 28 de marzo de 2018 se remite reporte de cumplimiento de Recomendaciones de CGE"/>
    <x v="0"/>
    <x v="1"/>
    <s v="Revisar las disposiciones legales vigentes para la celebración del contrato DTH-2013-305 y tomar las acciones administrativas correspondientes en los términos previstos en la Ley Orgánica del Servicio Público"/>
    <x v="56"/>
    <s v="Memorando ARCOTEL-CAFI-2018-0511-M de 16 de julio de 2018 "/>
    <s v="si"/>
    <m/>
  </r>
  <r>
    <n v="74"/>
    <d v="2015-08-04T00:00:00"/>
    <x v="19"/>
    <s v="Examen Especial a los Nombramientos, Contratos Ocasionales y Servicios Profesionales de la Superintendencia de Telecomunicaciones, por el periodo comprendido entre el 01 de agosto de 2009 y el 31 de agosto de 2013"/>
    <x v="4"/>
    <s v="Al Superintendente de Telecomunicaciones:_x000a_Dispondrá al Intendente Nacional de Gestión y a la Directora Nacional de Talento Humano, velen por el cumplimiento cabal de las disposiciones legales, previo a la firma de contratos de servicios ocasionales y civiles de servicios profesionales"/>
    <n v="11"/>
    <m/>
    <m/>
    <x v="1"/>
    <m/>
    <x v="3"/>
    <x v="10"/>
    <s v="Dirección Ejecutiva"/>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2015"/>
    <m/>
    <x v="0"/>
    <x v="1"/>
    <s v="Supervisar cumplimiento de las disposiciones legales, previo a la firma de contratos de servicios ocasionales y civiles de servicios profesionales"/>
    <x v="57"/>
    <s v="Memorando ARCOTEL-ARCOTEL-2018-0152-M de 16 de julio de 2018"/>
    <s v="si"/>
    <m/>
  </r>
  <r>
    <n v="75"/>
    <d v="2015-08-04T00:00:00"/>
    <x v="19"/>
    <s v="Examen Especial a los Nombramientos, Contratos Ocasionales y Servicios Profesionales de la Superintendencia de Telecomunicaciones, por el periodo comprendido entre el 01 de agosto de 2009 y el 31 de agosto de 2013"/>
    <x v="4"/>
    <s v="Al Superintendente de Telecomunicaciones:_x000a_Dispondrá al Intendente Nacional de Gestión y a la Directora Nacional de Talento Humano, velen por el cumplimiento cabal de las disposiciones legales, previo a la firma de contratos de servicios ocasionales y civiles de servicios profesionales"/>
    <n v="11"/>
    <m/>
    <m/>
    <x v="1"/>
    <m/>
    <x v="1"/>
    <x v="7"/>
    <s v="Dirección de Talento Humano"/>
    <s v="Superintendente de Telecomunicaciones_x000a__x000a_Intendente Nacional de Gestión_x000a__x000a_Directora Nacional de Talento Humano"/>
    <m/>
    <m/>
    <m/>
    <m/>
    <s v="Oficio Nro. MDT-MDT-2017-0343 de 27 de julio de 2017_x000a_Oficio Nro. MEF-SP-2017-0233 de 5 de julio de 2017_x000a_Memorando Nro. ARCOTEL-CAFI-2017-0317-M de 28 de junio de 2017_x000a__x000a_Memorando ARCOTEL-CAFI-2018-0227-M de 28 de marzo de 2018"/>
    <s v="CADT: La Dirección de Talento Humano cumple con la Normativa y las directrices del Ministerio del Trabajo, previo a la firma de contratos de servicios ocasionales y civiles de servicios profesionales._x000a_Con Memorando ARCOTEL-CAFI-2018-0227-M de 28 de marzo de 2018 se remite reporte de cumplimiento de Recomendaciones de CGE"/>
    <x v="0"/>
    <x v="1"/>
    <s v="Supervisar cumplimiento de las disposiciones legales, previo a la firma de contratos de servicios ocasionales y civiles de servicios profesionales"/>
    <x v="58"/>
    <s v="Memorando ARCOTEL-CAFI-2018-0511-M de 16 de julio de 2018 "/>
    <s v="si"/>
    <m/>
  </r>
  <r>
    <n v="76"/>
    <d v="2015-08-04T00:00:00"/>
    <x v="19"/>
    <s v="Examen Especial a los Nombramientos, Contratos Ocasionales y Servicios Profesionales de la Superintendencia de Telecomunicaciones, por el periodo comprendido entre el 01 de agosto de 2009 y el 31 de agosto de 2013"/>
    <x v="6"/>
    <s v="Al Superintendente de Telecomunicaciones:_x000a_Dispondrá al Intendente Nacional de Gestión y a la Directora Nacional de Talento Humano, que 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para el adecuado desarrollo de los procesos y actividades institucionales."/>
    <n v="19"/>
    <m/>
    <m/>
    <x v="1"/>
    <m/>
    <x v="3"/>
    <x v="10"/>
    <s v="Dirección Ejecutiva"/>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2015"/>
    <m/>
    <x v="0"/>
    <x v="1"/>
    <s v="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x v="57"/>
    <s v="Memorando ARCOTEL-ARCOTEL-2018-0152-M de 16 de julio de 2018"/>
    <s v="si"/>
    <m/>
  </r>
  <r>
    <n v="77"/>
    <d v="2015-08-04T00:00:00"/>
    <x v="19"/>
    <s v="Examen Especial a los Nombramientos, Contratos Ocasionales y Servicios Profesionales de la Superintendencia de Telecomunicaciones, por el periodo comprendido entre el 01 de agosto de 2009 y el 31 de agosto de 2013"/>
    <x v="6"/>
    <s v="Al Superintendente de Telecomunicaciones:_x000a_Dispondrá al Intendente Nacional de Gestión y a la Directora Nacional de Talento Humano, que 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para el adecuado desarrollo de los procesos y actividades institucionales."/>
    <n v="19"/>
    <m/>
    <m/>
    <x v="1"/>
    <m/>
    <x v="1"/>
    <x v="7"/>
    <s v="Dirección de Talento Humano"/>
    <s v="Superintendente de Telecomunicaciones_x000a__x000a_Intendente Nacional de Gestión_x000a__x000a_Directora Nacional de Talento Humano"/>
    <m/>
    <m/>
    <s v="X"/>
    <m/>
    <s v="No aplica_x000a__x000a_Memorando ARCOTEL-CAFI-2018-0227-M de 28 de marzo de 2018"/>
    <s v="La recomendación no es aplicable, debido a que  la extinta SUPERTEL no volvió a contratar a profesionales para la elaboración de normativa institucional._x000a__x000a_CADT: No se ha vuelto a contratar servicios profesionales para el desarrollo de trabajos referentes a normativa institucional, por lo que ya no es aplicable esta recomendación._x000a__x000a_Con Memorando ARCOTEL-CAFI-2018-0227-M de 28 de marzo de 2018 se remite reporte de cumplimiento de Recomendaciones de CGE"/>
    <x v="0"/>
    <x v="1"/>
    <s v="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x v="59"/>
    <s v="Memorando ARCOTEL-CAFI-2018-0511-M de 16 de julio de 2018 "/>
    <s v="si"/>
    <m/>
  </r>
  <r>
    <n v="78"/>
    <d v="2015-08-04T00:00:00"/>
    <x v="19"/>
    <s v="Examen Especial a los Nombramientos, Contratos Ocasionales y Servicios Profesionales de la Superintendencia de Telecomunicaciones, por el periodo comprendido entre el 01 de agosto de 2009 y el 31 de agosto de 2013"/>
    <x v="3"/>
    <s v="Al Superintendente de Telecomunicaciones:_x000a_Dispondrá al Intendente Nacional de  Talento Humano,  que 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n v="22"/>
    <m/>
    <m/>
    <x v="1"/>
    <m/>
    <x v="3"/>
    <x v="10"/>
    <s v="Dirección Ejecutiva"/>
    <s v="Superintendente de Telecomunicaciones_x000a__x000a_Intendente Nacional de Gestión_x000a__x000a_Directora Nacional de Talento Humano"/>
    <m/>
    <m/>
    <m/>
    <m/>
    <s v="Memorando ARCOTEL-DE-2015-0080-M de 21 de octubre de 2015_x000a__x000a_Memorando ARCOTEL-CAF-2015-0141-M de 29 de octubre de 2015_x000a__x000a_Memorando ARCOTEL-DTH-2015-0935-M de 12 de noviembre de 2015_x000a__x000a_Memorando ARCOTEL-DE-2015-0079-M de 21 de octubre de 2015_x000a__x000a_Memorando ARCOTEL-CAF-2015-0151-M de 25 de noviembre de 2015"/>
    <m/>
    <x v="0"/>
    <x v="1"/>
    <s v="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x v="60"/>
    <s v="Memorando ARCOTEL-ARCOTEL-2018-0152-M de 16 de julio de 2018"/>
    <s v="si"/>
    <m/>
  </r>
  <r>
    <n v="79"/>
    <d v="2015-08-04T00:00:00"/>
    <x v="19"/>
    <s v="Examen Especial a los Nombramientos, Contratos Ocasionales y Servicios Profesionales de la Superintendencia de Telecomunicaciones, por el periodo comprendido entre el 01 de agosto de 2009 y el 31 de agosto de 2013"/>
    <x v="3"/>
    <s v="Al Superintendente de Telecomunicaciones:_x000a_Dispondrá al Intendente Nacional de  Talento Humano,  que 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n v="22"/>
    <m/>
    <m/>
    <x v="1"/>
    <m/>
    <x v="1"/>
    <x v="7"/>
    <s v="Dirección de Talento Humano"/>
    <s v="Superintendente de Telecomunicaciones_x000a__x000a_Intendente Nacional de Gestión_x000a__x000a_Directora Nacional de Talento Humano"/>
    <m/>
    <m/>
    <m/>
    <m/>
    <s v="Autorización del Ministerio del Trabajo para la contratación de dos (2) servidores extranjeros._x000a__x000a_Memorando ARCOTEL-CAFI-2018-0227-M de 28 de marzo de 2018"/>
    <s v="CADT: La Institución mantiene dos personas extranjeras con contratos de servicios ocasionales._x000a_Documentación entregada:_x000a_Autorización del Ministerio del Trabajo_x000a_Contrato de Servicios Ocasionales_x000a__x000a_La Arcotel realizó dos contrataciones de profesionales extranjeros observando las disposiciones que rigen para su contratación. Se adjunta documentación pertinente relacionada con la contratación de los Sres.:_x000a_Figuera de Jesús Jonathan (Venezolano)_x000a_Lopera Santamaría Gladys Leticia (Venezolana)_x000a__x000a_Con Memorando ARCOTEL-CAFI-2018-0227-M de 28 de marzo de 2018 se remite reporte de cumplimiento de Recomendaciones de CGE"/>
    <x v="0"/>
    <x v="1"/>
    <s v="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x v="61"/>
    <s v="Memorando ARCOTEL-CAFI-2018-0511-M de 16 de julio de 2018 "/>
    <s v="si"/>
    <m/>
  </r>
  <r>
    <n v="80"/>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13"/>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x v="1"/>
    <m/>
    <x v="3"/>
    <x v="10"/>
    <s v="Dirección Ejecutiva"/>
    <s v="Superintendente de Telecomunicaciones_x000a__x000a_Director Nacional Financiero Administrativo"/>
    <m/>
    <m/>
    <m/>
    <m/>
    <s v="Memorando ARCOTEL-DE-2015-0064-M  de 22 de septiembre de 2015_x000a__x000a_Memorando ARCOTEL-DFN-2015-1183-M de 31 de diciembre de 2015_x000a__x000a_Memorando ARCOTEL-DFN-2016-0741-M de 31 de mayo de 2016"/>
    <m/>
    <x v="0"/>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x v="62"/>
    <s v="Memorando ARCOTEL-ARCOTEL-2018-0152-M de 16 de julio de 2018"/>
    <s v="si"/>
    <m/>
  </r>
  <r>
    <n v="81"/>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13"/>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x v="1"/>
    <m/>
    <x v="1"/>
    <x v="8"/>
    <s v="Coordinación General Administrativa Financiera"/>
    <s v="Superintendente de Telecomunicaciones_x000a__x000a_Director Nacional Financiero Administrativo"/>
    <m/>
    <m/>
    <m/>
    <m/>
    <s v="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Memorando ARCOTEL-CAFI-2018-0249-M de 03 de abril de 2018_x000a__x000a_Memorando ARCOTEL-CAFI-2018-0240-M de 02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0-M de 02 de abril de 2018 se remite el reporte de cumplimiento de Recomendaciones de CGE_x000a_(Con Memorando ARCOTEL-CAFI-2018-0249-M de 03 de abril de 2018 se señala que remitió Reporte mediante ARCOTEL-CAFI-2018-0240-M)_x000a__x000a_"/>
    <x v="0"/>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x v="63"/>
    <s v="Memorando  ARCOTEL-CAFI-2018-0553-M de 01 de agosto de 2018_x000a_Memorando  ARCOTEL-CAFI-2018-0558-M de 06 de agosto de 2018 (validación de Anexo 2 y 3 de la CADF)_x000a_Memorando  ARCOTEL-CAFI-2018-0560-M de 06 de agosto de 2018 (validacion CADF)"/>
    <s v="si"/>
    <m/>
  </r>
  <r>
    <n v="82"/>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13"/>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x v="1"/>
    <m/>
    <x v="1"/>
    <x v="1"/>
    <s v="Dirección Financiera"/>
    <s v="Superintendente de Telecomunicaciones_x000a__x000a_Director Nacional Financiero Administrativo"/>
    <m/>
    <m/>
    <m/>
    <s v="x"/>
    <s v="Memorando ARCOTEL-CPGE-2017-0355-M de 26 de octubre de 2017 _x000a_Memorando ARCOTEL-CAFI-2017-0647-M de 30 de octubre de 2017_x000a_Memorando ARCOTEL-CAFI-2018-0023-M de 12 de enero de 2018_x000a__x000a_Memorando ARCOTEL-CAFI-2018-0248-M de 03 de abril de 2018"/>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x v="64"/>
    <s v="Memorando ARCOTEL-CADF-2018-1093-M de 24 de julio de 2018 _x000a_Memorando  ARCOTEL-CAFI-2018-0558-M de 06 de agosto de 2018 (validación de Anexo 2 y 3 de la CADF)"/>
    <s v="si"/>
    <m/>
  </r>
  <r>
    <n v="83"/>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13"/>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x v="1"/>
    <m/>
    <x v="1"/>
    <x v="6"/>
    <s v="Dirección Administrativa"/>
    <s v="Superintendente de Telecomunicaciones_x000a__x000a_Director Nacional Financiero Administrativ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7-M de 03 de abril de 2018 la  CADA remite el reporte de cumplimiento de Recomendaciones de CGE"/>
    <x v="0"/>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x v="65"/>
    <s v="Memorando ARCOTEL-CAFI-2018-0553-M 01 agosto 2018"/>
    <s v="si"/>
    <m/>
  </r>
  <r>
    <n v="84"/>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7"/>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x v="1"/>
    <m/>
    <x v="3"/>
    <x v="10"/>
    <s v="Dirección Ejecutiva"/>
    <s v="Superintendente de Telecomunicaciones_x000a__x000a_Directora Nacional de Planificación y Control de la Calidad"/>
    <m/>
    <m/>
    <m/>
    <m/>
    <s v="Memorando ARCOTEL-DAM-2016-0166-M de 12 de febrero de 2016_x000a__x000a_Memorando ARCOTEL-DCE-2015-0605-M de  28 de diciembre de 2015"/>
    <m/>
    <x v="0"/>
    <x v="1"/>
    <s v="Procedimientos estandarizados con formularios  de  custodia, utilización, ubicación, traspaso, préstamo, conservación, mantenimiento, medidas de protección,  seguridad y  control a los bienes técnicos. _x000a__x000a__x000a_"/>
    <x v="66"/>
    <s v="Memorando ARCOTEL-ARCOTEL-2018-0152-M de 16 de julio de 2018"/>
    <s v="si"/>
    <m/>
  </r>
  <r>
    <n v="85"/>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7"/>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x v="1"/>
    <m/>
    <x v="1"/>
    <x v="8"/>
    <s v="Coordinación General Administrativa Financiera"/>
    <s v="Superintendente de Telecomunicaciones_x000a__x000a_Directora Nacional de Planificación y Control de la Calidad"/>
    <m/>
    <m/>
    <m/>
    <m/>
    <s v="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Instructivo para la administración de bienes se establece el tratamiento a los bienes técnicos. Con lo que se cumpliría la recomendación. _x000a__x000a_Con Memorando ARCOTEL-CAFI-2018-0240-M de 02 de abril de 2018 se remite el reporte de cumplimiento de Recomendaciones de CGE_x000a_(Con Memorando ARCOTEL-CAFI-2018-0249-M de 03 de abril de 2018 se señala que remitió Reporte mediante ARCOTEL-CAFI-2018-0240-M)"/>
    <x v="0"/>
    <x v="0"/>
    <s v="Procedimientos estandarizados con formularios  de  custodia, utilización, ubicación, traspaso, préstamo, conservación, mantenimiento, medidas de protección,  seguridad y  control a los bienes técnicos. _x000a__x000a__x000a_"/>
    <x v="67"/>
    <s v="Memorando  ARCOTEL-CAFI-2018-0553-M de 01 de agosto de 2018_x000a_Memorando  ARCOTEL-CAFI-2018-0558-M de 06 de agosto de 2018 (validación de Anexo 2 y 3 de la CADF)_x000a_Memorando  ARCOTEL-CAFI-2018-0560-M de 06 de agosto de 2018 (validacion CADF)"/>
    <s v="si"/>
    <m/>
  </r>
  <r>
    <n v="86"/>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7"/>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x v="1"/>
    <m/>
    <x v="1"/>
    <x v="1"/>
    <s v="Dirección Financiera"/>
    <s v="Superintendente de Telecomunicaciones_x000a__x000a_Directora Nacional de Planificación y Control de la Calidad"/>
    <m/>
    <m/>
    <m/>
    <s v="x"/>
    <s v="Memorando ARCOTEL-CPGE-2017-0355-M de 26 de octubre de 2017 _x000a_Memorando ARCOTEL-CAFI-2017-0647-M de 30 de octubre de 2017_x000a_Memorando ARCOTEL-CAFI-2018-0023-M de 12 de enero de 2018_x000a__x000a_Memorando ARCOTEL-CAFI-2018-0248-M de 03 de abril de 2018"/>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0"/>
    <s v="Procedimientos estandarizados con formularios  de  custodia, utilización, ubicación, traspaso, préstamo, conservación, mantenimiento, medidas de protección,  seguridad y  control a los bienes técnicos. _x000a__x000a__x000a_"/>
    <x v="68"/>
    <s v="Memorando ARCOTEL-CADF-2018-1093-M de 24 de julio de 2018 _x000a_Memorando  ARCOTEL-CAFI-2018-0558-M de 06 de agosto de 2018 (validación de Anexo 2 y 3 de la CADF)"/>
    <s v="si"/>
    <m/>
  </r>
  <r>
    <n v="87"/>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7"/>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x v="1"/>
    <m/>
    <x v="1"/>
    <x v="6"/>
    <s v="Dirección Administrativa"/>
    <s v="Superintendente de Telecomunicaciones_x000a__x000a_Directora Nacional de Planificación y Control de la Calidad"/>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Instructivo para la administración de bienes se establece el tratamiento a los bienes técnicos. Con lo que se cumpliría la recomendación. _x000a__x000a_Con Memorando ARCOTEL-CAFI-2018-0247-M de 03 de abril de 2018 la  CADA remite el reporte de cumplimiento de Recomendaciones de CGE"/>
    <x v="0"/>
    <x v="0"/>
    <s v="Procedimientos estandarizados con formularios  de  custodia, utilización, ubicación, traspaso, préstamo, conservación, mantenimiento, medidas de protección,  seguridad y  control a los bienes técnicos. _x000a__x000a__x000a_"/>
    <x v="69"/>
    <s v="Memorando ARCOTEL-CAFI-2018-0553-M 01 agosto 2018_x000a__x000a_Las unidades requirentes que manejan equipos técnicos, desde hace años manejan el sistema SADEQ, que es el sistema de Administracion de Equipos, el sistema, luego del registro, emite el formulario que se adjunta. _x000a__x000a_Por lo expuesto me permito indicar que la recomendación ya estaría cumplida_x000a__x000a_En el Instructivo para la administración de bienes se establece el tratamiento a los bienes técnicos. Con lo que se cumpliría la recomendación. _x000a__x000a_Con Memorando ARCOTEL-CAFI-2018-0247-M de 03 de abril de 2018 la  CADA remite el reporte de cumplimiento de Recomendaciones de CGE"/>
    <s v="si"/>
    <m/>
  </r>
  <r>
    <n v="88"/>
    <d v="2015-08-20T00:00:00"/>
    <x v="20"/>
    <s v="Examen Especial a los procesos precontractuales y contractuales y de ejecución del proyecto Sistema Automático de Comprobación Técnica de Emisiones Radioeléctricas, SACER, de la SUPERTEL, por el periodo comprendido entre el 01 de enero de 2008 y el 31 de diciembre de 2012"/>
    <x v="7"/>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x v="1"/>
    <m/>
    <x v="2"/>
    <x v="2"/>
    <s v="Dirección de Procesos, Calidad, Servicios y Cambio y Cultura Organizacional"/>
    <s v="Superintendente de Telecomunicaciones_x000a__x000a_Directora Nacional de Planificación y Control de la Calidad"/>
    <m/>
    <m/>
    <m/>
    <m/>
    <s v="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ARCOTEL-CPDP-2018-0053-M_Talleresprocesos_Administrativo 26marzo_18_x000a__x000a_Memorando ARCOTEL-CPDP-2018-0054-M de 27 de marzo de 2018_x000a__x000a__x000a_"/>
    <s v="En el Instructivo elaborado por la CADA y aprobado por la CADF, para la administración de bienes establece el tratamiento a los equipos de control técnico.  _x000a__x000a_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_x000a__x000a_Marzo 27: Al concluir cronograma de trabajo para levantamiento de procesos 30 de abril 2018 _x000a__x000a_Con Memorando ARCOTEL-CPDP-2018-0054-M de 27 de marzo de 2018 se remite el reporte de cumplimiento de Recomendaciones de CGE"/>
    <x v="0"/>
    <x v="0"/>
    <s v="Procedimientos estandarizados con formularios  de  custodia, utilización, ubicación, traspaso, préstamo, conservación, mantenimiento, medidas de protección,  seguridad y  control a los bienes técnicos. _x000a__x000a__x000a_"/>
    <x v="70"/>
    <s v="Memorando ARCOTEL-CPDP-2018-0125-M de 12 de julio de 2018  "/>
    <s v="si"/>
    <s v="SI"/>
  </r>
  <r>
    <n v="89"/>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4"/>
    <x v="20"/>
    <s v="Dirección Técnica de Regulación de Servicios y Redes de Telecomunicaciones"/>
    <s v="Dirección de Regulación de Servicios de las Telecomunicaciones"/>
    <m/>
    <m/>
    <m/>
    <m/>
    <s v="Memorando ARCOTEL-CRDS-2016-0052-M de 13 de septiembre de 2016_x000a__x000a_Memorando ARCOTEL-CRDS-2017-0040-M de 17 de marzo de 2017_x000a__x000a_Memorando ARCOTEL-CRDS-2018-0027- M de 23 de marzo de 2018"/>
    <s v="LAS MISMAS OBSERVACIONES QUE EN MESES ANTERIORES A EXCEPCIÓN DE LA FINAL:_x000a_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_x000a__x000a_SE MANTIENE EN LOS MESES DE ENERO Y FEBRERO DE 2017_x000a__x000a_AL 20 DE JUNIO DE 2017:_x000a_SE HAN MANTENIDO EN LOS MESES DE MARZO, ABRIL, MAYO Y JUNIO DE 2017_x000a__x000a_AL 18 DE SEPTIEMBRE DE 2017:_x000a_SE HAN MANTENIDO EN LOS MESES DE JUNIO, JULIO, AGOSTO Y SEPTIEMBRE DE 2017_x000a__x000a_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_x000a__x000a_AL 23 DE MARZO DE 2018:_x000a_SE MANTIENE EN EL CUARTO TRIMESTRE DEL 2017_x000a__x000a_Con Memorando ARCOTEL-CRDS-2018-0027- M de 23 de marzo de 2018 se remite el reporte de cumplimiento de las Recomendaciones de la CGE"/>
    <x v="0"/>
    <x v="1"/>
    <s v="Acciones, gestiones y seguimiento para el cumplimiento de las recomendaciones de Contraloría._x000a_"/>
    <x v="71"/>
    <s v="Memorando ARCOTEL-CREG-2018-0338-M de 17 de julio de 2018 _x000a_Memorando ARCOTEL-CRDS-2018-0105-M de 11 de julio de 2018 _x000a__x000a_"/>
    <s v="si"/>
    <m/>
  </r>
  <r>
    <n v="90"/>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4"/>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x v="1"/>
    <m/>
    <x v="3"/>
    <x v="10"/>
    <s v="Dirección Ejecutiva"/>
    <s v="Directora Ejecutiva de la ARCOTEL_x000a__x000a_Coordinador Técnico de Control_x000a__x000a_Coordinador General de Planificación y Gestión Estratégica_x000a__x000a_Director de Talento Humano,"/>
    <m/>
    <m/>
    <m/>
    <m/>
    <s v="Memorando  ARCOTEL-DE-2015-0106-M de 30 de diciembre de 2015_x000a__x000a_Memorando ARCOTEL-DE-2016-0004-M de 28 de enero de 2016_x000a__x000a_Oficio ARCOTEL-DEAR-2016-0236-OF de 24 de noviembre de 2016_x000a_"/>
    <m/>
    <x v="0"/>
    <x v="1"/>
    <s v="Revisión de la cantidad de técnicos que por cada proceso desconcentrado, conforman los pool con relación a las funciones asignadas, cantidad de equipos y áreas de responsabilidad."/>
    <x v="72"/>
    <s v="Memorando ARCOTEL-ARCOTEL-2018-0152-M de 16 de julio de 2018"/>
    <s v="si"/>
    <m/>
  </r>
  <r>
    <n v="91"/>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4"/>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x v="1"/>
    <m/>
    <x v="5"/>
    <x v="11"/>
    <s v="Coordinación Técnica de Control"/>
    <s v="Directora Ejecutiva de la ARCOTEL_x000a__x000a_Coordinador Técnico de Control_x000a__x000a_Coordinador General de Planificación y Gestión Estratégica_x000a__x000a_Director de Talento Humano,"/>
    <m/>
    <m/>
    <m/>
    <m/>
    <s v="Memorando ARCOTEL-CADT-2017-0072-M de 02 de febrero de 2017_x000a_Memorando ARCOTEL-CCON-2018-0090-M de 26 de enero de 2018_x000a__x000a_Correo electrónico de 01-03-2018: Observaciones CCON a seguimiento de Recomendaciones AI-CGE (fotocopia de documento)_x000a__x000a_Memorando ARCOTEL-CCON-2018-0291-M de 29 de marzo de 2018"/>
    <s v="Con  la expedición de la Ley Orgánica de Telecomunicaciones, el personal de la extinta Superintendencia de Telecomunicaciones, el Consejo Nacional de Telecomunicaciones y la Secretaría Nacional de Telecomunicaciones pasaron a conformar la ARCOTEL, y este Organismo Técnico de Regulación y Control en cumplimiento a la Disposición Transitoria Séptima de la referida Ley, realizó la distribución del personal conforme la nueva estructura de la institución, así como la formación, experiencia, capacitación de los servidores y el proyecto de Manual de Descripción, Valoración y Clasificación de Puestos de la ARCOTEL, mismo que ha sido presentado al Ministerio del Trabajo para su aprob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x v="0"/>
    <x v="1"/>
    <s v="Revisión de la cantidad de técnicos que por cada proceso desconcentrado, conforman los pool con relación a las funciones asignadas, cantidad de equipos y áreas de responsabilidad."/>
    <x v="73"/>
    <s v="ARCOTEL-CCON-2018-0879-M del 27 julio 2018"/>
    <s v="si"/>
    <m/>
  </r>
  <r>
    <n v="92"/>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4"/>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x v="1"/>
    <m/>
    <x v="2"/>
    <x v="13"/>
    <s v="Coordinación General de Planificación y Gestión Estratégica"/>
    <s v="Directora Ejecutiva de la ARCOTEL_x000a__x000a_Coordinador Técnico de Control_x000a__x000a_Coordinador General de Planificación y Gestión Estratégica_x000a__x000a_Director de Talento Humano,"/>
    <m/>
    <m/>
    <m/>
    <m/>
    <s v="Memorando ARCOTEL-CPGE-2017-0015-M de 24 de enero de 2017_x000a__x000a_Memorando ARCOTEL-CPGE-2017-0018-M de 24 de enero de 2017_x000a__x000a_Memorando ARCOTEL-DAI-2017-0050-M de 26 de julio de 2017 (Anexo 4 del Informe DAI-AI-0284-2017)_x000a__x000a_Memorando ARCOTEL-CPGE-2017-0285-M de 14 de septiembre de 2017 _x000a__x000a_Memorando ARCOTEL-CPGE-2017-0402-M de 11 de diciembre de 2017_x000a__x000a_Memorando ARCOTEL-CPGE-2018-0125-M de 19 de marzo de 2018"/>
    <s v="Anexo 4 del Informe DAI-AI-0284-2017: El  Proyecto de Manual de Descripción, Valoración y Clasificación de Puestos de la ARCOTEL fue remitido  al Ministerio de Trabajo para su aprob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_x000a__x000a_"/>
    <x v="0"/>
    <x v="1"/>
    <s v="Revisión de la cantidad de técnicos que por cada proceso desconcentrado, conforman los pool con relación a las funciones asignadas, cantidad de equipos y áreas de responsabilidad."/>
    <x v="74"/>
    <m/>
    <m/>
    <m/>
  </r>
  <r>
    <n v="93"/>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4"/>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x v="1"/>
    <m/>
    <x v="1"/>
    <x v="7"/>
    <s v="Dirección de Talento Humano"/>
    <s v="Directora Ejecutiva de la ARCOTEL_x000a__x000a_Coordinador Técnico de Control_x000a__x000a_Coordinador General de Planificación y Gestión Estratégica_x000a__x000a_Director de Talento Humano,"/>
    <m/>
    <m/>
    <m/>
    <m/>
    <s v="Memorando ARCOTEL-CADT-2017-0072-M de 02 de febrero de 2017_x000a_Oficio Nro. MDT-SFSP-2017-0786 de 11 de julio de 2017_x000a_Oficio ARCOTEL-CAFI-2017-0192-OF de 31 de octubre de 2017_x000a_Resolución de aprobación del Manual de Puestos_x000a_Resolución de Creación de Puestos_x000a__x000a_Memorando ARCOTEL-CAFI-2018-0227-M de 28 de marzo de 2018"/>
    <s v="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_x000a_Mediante Oficio Nr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_x000a_Cabe señalar que la CADT, se encuentra trabajando con el MDT, en la aprobación del Manual de Clasificación de Puestos, así como en la creación de puestos, a fin de planificar y ejecutar los respectivos concursos de mérito y oposición._x000a_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_x000a__x000a_Con Memorando ARCOTEL-CAFI-2018-0227-M de 28 de marzo de 2018 se remite reporte de cumplimiento de Recomendaciones de CGE_x000a__x000a_Referirse a los documentos verificadores colocados en la carpeta compartida ubicada en el Servidor Institucional "/>
    <x v="0"/>
    <x v="1"/>
    <s v="Revisión de la cantidad de técnicos que por cada proceso desconcentrado, conforman los pool con relación a las funciones asignadas, cantidad de equipos y áreas de responsabilidad."/>
    <x v="75"/>
    <s v="Memorando ARCOTEL-CAFI-2018-0511-M de 16 de julio de 2018 "/>
    <s v="si"/>
    <m/>
  </r>
  <r>
    <n v="94"/>
    <d v="2015-10-16T00:00:00"/>
    <x v="23"/>
    <s v="Examen Especial a los Egresos efectuados para la provisión de bienes y servicios de la Intendencia Regional Norte de la Superintendencia de Telecomunicaciones, por el periodo comprendido entre el 1 de enero de 2011 y el 31 de diciembre de 2013."/>
    <x v="11"/>
    <s v="Al Coordinador General Administrativo Financiero:_x000a__x000a_5. Dispondrá al Director Financiero emita lineamientos para que el área de Presupuesto en la Matriz, realice el seguimiento y evaluación periódica de los presupuestos anuales asignados a la Administración Regional, con el fin de adoptar medidas oportunas, para que las asignaciones presupuestarias se ajusten a las reales necesidades y logren consecuentemente porcentajes óptimos en su ejecución._x000a_"/>
    <n v="22"/>
    <m/>
    <m/>
    <x v="1"/>
    <m/>
    <x v="1"/>
    <x v="8"/>
    <s v="Coordinación General Administrativa Financiera"/>
    <s v="Coordinador General Administrativo Financiero_x000a__x000a_Director Financiero "/>
    <m/>
    <m/>
    <m/>
    <m/>
    <s v="Memorando ARCOTEL-CAFI-2017-0429-M de 26 de julio de 2017_x000a_Memorando ARCOTEL-CPGE-2017-0355-M de 26 de octubre de 2017_x000a_Memorando ARCOTEL-CAFI-2017-0651-M de 31 de octubre de 2017_x000a__x000a_Memorando ARCOTEL-CADF-2018-0153-M de 29 de enero de 2018_x000a__x000a_Memorando ARCOTEL-CAFI-2018-0240-M de 02 de abril de 2018_x000a_Memorando ARCOTEL-CAFI-2018-0249-M de 03 de abril de 2018_x000a_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ZO2_x000a_Mediante memorando ARCOTEL-CZO2-2016-0362-M de 8 de noviembre de 2016_x000a_ _x000a_Memorando ARCOTEL-CZO2-2017-0521-M, de 16 de may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
    <x v="0"/>
    <x v="0"/>
    <s v="Lineamientos para  el seguimiento y evaluación periódica de los presupuestos anuales asignados a la Administración Regional."/>
    <x v="76"/>
    <s v="Memorando  ARCOTEL-CAFI-2018-0553-M de 01 de agosto de 2018_x000a_Memorando  ARCOTEL-CAFI-2018-0558-M de 06 de agosto de 2018 (validación de Anexo 2 y 3 de la CADF)_x000a_Memorando  ARCOTEL-CAFI-2018-0560-M de 06 de agosto de 2018 (validacion CADF)"/>
    <s v="si"/>
    <s v="SI"/>
  </r>
  <r>
    <n v="95"/>
    <d v="2015-10-16T00:00:00"/>
    <x v="23"/>
    <s v="Examen Especial a los Egresos efectuados para la provisión de bienes y servicios de la Intendencia Regional Norte de la Superintendencia de Telecomunicaciones, por el periodo comprendido entre el 1 de enero de 2011 y el 31 de diciembre de 2013."/>
    <x v="1"/>
    <s v="Al Coordinador Zonal 2:_x000a__x000a_7. Dispondrá a los servidores encargados de elaborar las proformas presupuestarias anuales, que éstas se encuentran sustentadas en necesidades reales, y para la proyección de crecimiento de partidas, basadas en análisis históricos, estadísticos, así como considerando los indicadores macroeconómicos del país, disposiciones legales relacionadas y políticas internas._x000a_"/>
    <n v="22"/>
    <m/>
    <m/>
    <x v="1"/>
    <m/>
    <x v="6"/>
    <x v="21"/>
    <s v="Coordinación Zonal  2"/>
    <s v=" Coordinador Zonal 2"/>
    <m/>
    <m/>
    <m/>
    <m/>
    <s v="Mediante memorando ARCOTEL-CZO2-2016-0362-M de 8 de noviembre de 2016_x000a__x000a_ Correo electrónico de 23 de noviembre de 2016_x000a_ _x000a_Memorando ARCOTEL-CZO2-2017-0521-M, de 16 de mayo de 2017_x000a_Acta de revisión Proforma Presupuestaria 2018 CZO2. de 25 de  agosto de 2017_x000a_Memorando ARCOTEL - CZO2-2017-1477-M de 22 de diciembre de 2017 (Informe de seguimiento de las recomendaciones)._x000a_Memorando ARCOTEL - CZO2-2018-0337-M de 23 de marzo de 2018  en el cual incluye Informe de seguimiento de las recomendaciones._x000a__x000a_Memorando ARCOTEL-CZO2-2018-0347-M de 27 de marzo de 2018"/>
    <s v="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_x000a_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_x000a__x000a_Memorando ARCOTEL-CZO2-2017-0521-M, de 16 de mayo de 2017 e incluye informe de seguimiento de recomendaciones de 16 de mayo de 2017._x000a__x000a_Con Memorando ARCOTEL-CZO2-2018-0347-M de 27 de marzo de 2018 se remite el reporte de cumplimiento de Recomendaciones de CGE"/>
    <x v="0"/>
    <x v="1"/>
    <s v="Elaborar las proformas presupuestarias anuales que se encuentran sustentadas en necesidades reales, y para la proyección de crecimiento de partidas, basadas en análisis históricos, estadísticos, así como considerando los indicadores macroeconómicos del país._x000a__x000a_"/>
    <x v="77"/>
    <s v="Memorando ARCOTEL-CZO2-2018-1051-M de 23 de julio de 2018 "/>
    <s v="N/A"/>
    <m/>
  </r>
  <r>
    <n v="96"/>
    <d v="2016-01-11T00:00:00"/>
    <x v="24"/>
    <s v="Examen Especial a los procesos precontractuales y contractuales de adquisición de bienes, servicios y de consultoría de la Superintendencia de Telecomunicaciones, por el periodo comprendido entre el 1 de enero de 2009 y el 31 de diciembre de 2012"/>
    <x v="3"/>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x v="1"/>
    <m/>
    <x v="1"/>
    <x v="8"/>
    <s v="Coordinación General Administrativa Financiera"/>
    <s v="Coordinación Administrativa Financier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_x000a__x000a__x000a_"/>
    <s v="Dentro de las Atribuciones y responsabilidades de la Dirección Administrativa, no corresponde la elaboración del presupuesto institucional o del Plan Anual de Inversiones. Correspondiendo esa responsabilidad a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x v="0"/>
    <x v="1"/>
    <s v="Instrucciones pertinentes que permitan asegurar la incorporación de la información necesaria y soporte adecuado, tanto para la elaboración del Presupuesto Institucional como del Plan Anual de Inversiones._x000a_"/>
    <x v="78"/>
    <s v="Memorando  ARCOTEL-CAFI-2018-0553-M de 01 de agosto de 2018_x000a_Memorando  ARCOTEL-CAFI-2018-0558-M de 06 de agosto de 2018 (validación de Anexo 2 y 3 de la CADF)_x000a_Memorando  ARCOTEL-CAFI-2018-0560-M de 06 de agosto de 2018 (validacion CADF)"/>
    <s v="si"/>
    <s v="SI"/>
  </r>
  <r>
    <n v="97"/>
    <d v="2016-01-11T00:00:00"/>
    <x v="24"/>
    <s v="Examen Especial a los procesos precontractuales y contractuales de adquisición de bienes, servicios y de consultoría de la Superintendencia de Telecomunicaciones, por el periodo comprendido entre el 1 de enero de 2009 y el 31 de diciembre de 2012"/>
    <x v="3"/>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x v="1"/>
    <m/>
    <x v="1"/>
    <x v="6"/>
    <s v="Dirección Administrativa"/>
    <s v="Dirección Administrativ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Dentro de las Atribuciones y responsabilidades de la Dirección Administrativa, no corresponde la elaboración del presupuesto institucional o del Plan Anual de Inversiones. Correspondiendo esa responsabilidad a la Dirección Financiera_x000a__x000a_Se debe considerar que esta recomendación se realizó a la Ex Superintendencia de Telecomunicaciones, institución en la que el Director Financiero Administrativo Financiero era la misma persona. _x000a__x000a_Con Memorando ARCOTEL-CAFI-2018-0247-M de 03 de abril de 2018 la  CADA remite el reporte de cumplimiento de Recomendaciones de CGE"/>
    <x v="0"/>
    <x v="1"/>
    <s v="Instrucciones pertinentes que permitan asegurar la incorporación de la información necesaria y soporte adecuado, tanto para la elaboración del Presupuesto Institucional como del Plan Anual de Inversiones._x000a_"/>
    <x v="79"/>
    <s v="Memorando ARCOTEL-CAFI-2018-0553-M 01 agosto 2018"/>
    <s v="si"/>
    <m/>
  </r>
  <r>
    <n v="98"/>
    <d v="2016-01-11T00:00:00"/>
    <x v="24"/>
    <s v="Examen Especial a los procesos precontractuales y contractuales de adquisición de bienes, servicios y de consultoría de la Superintendencia de Telecomunicaciones, por el periodo comprendido entre el 1 de enero de 2009 y el 31 de diciembre de 2012"/>
    <x v="3"/>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x v="1"/>
    <m/>
    <x v="1"/>
    <x v="1"/>
    <s v="Dirección Financiera"/>
    <s v="Dirección Financiera"/>
    <m/>
    <m/>
    <m/>
    <m/>
    <s v="Flujo grama proceso SNAP_x000a_Memorando ARCOTEL-CPGE-2017-0355-M de 26 de octubre de 2017 _x000a_Memorando ARCOTEL-CAFI-2017-0647-M de 30 de octubre de 2017_x000a_Memorando ARCOTEL-CAFI-2017-0477-M de 16 de agosto de 2017_x000a_Memorando ARCOTEL-CAFI-2018-0023-M de 12 de enero de 2018_x000a__x000a_Memorando ARCOTEL-CAFI-2018-0248-M de 03 de abril de 2018_x000a_"/>
    <s v="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0"/>
    <s v="Instrucciones pertinentes que permitan asegurar la incorporación de la información necesaria y soporte adecuado, tanto para la elaboración del Presupuesto Institucional como del Plan Anual de Inversiones._x000a_"/>
    <x v="80"/>
    <s v="Memorando ARCOTEL-CADF-2018-1093-M de 24 de julio de 2018 _x000a_Memorando  ARCOTEL-CAFI-2018-0558-M de 06 de agosto de 2018 (validación de Anexo 2 y 3 de la CADF)"/>
    <s v="si"/>
    <m/>
  </r>
  <r>
    <n v="99"/>
    <d v="2016-01-11T00:00:00"/>
    <x v="24"/>
    <s v="Examen Especial a los procesos precontractuales y contractuales de adquisición de bienes, servicios y de consultoría de la Superintendencia de Telecomunicaciones, por el periodo comprendido entre el 1 de enero de 2009 y el 31 de diciembre de 2012"/>
    <x v="9"/>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x v="0"/>
    <s v="x"/>
    <x v="3"/>
    <x v="10"/>
    <s v="Dirección Ejecutiva"/>
    <s v="Directora Ejecutiva"/>
    <m/>
    <m/>
    <m/>
    <m/>
    <s v="Memorando ARCOTEL-DEAR-2016-0036-M de 04 de octubre de 2016"/>
    <s v="Mediante Memorando ARCOTEL-DEAR-2016-0036-M de 04 de octubre de 2016, la Directora Ejecutiva, en relación a las Recomendaciones 1, 2, 3, 6, 7, 8, 10, 11, 12,14, 18, 19, 21 y 22  del Informe 11936-2-2013  (DAI-AI-0293-2016), comunica al Coordinador General Administrativo Financiero, Coordinador General de Planificación y Gestión Estratégica, Responsable de la Unidad de Gestión Documental y Archivo, Responsable de la Unidad de Atención al Consumidor de Servicios de Telecomunicaciones, Coordinadora Técnica de Control, Coordinador Técnico de Títulos Habilitantes, Coordinador Zonal 2, Coordinador Zonal 3 Encargado, Coordinador Zonal 5, Coordinador Zonal 4, Srta. Ing. Ana Cecilia Piedra Carpio Servidor Público, Coordinador Técnico de Regulación y Coordinador General Jurídico,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Direcciones a su cargo, de ser el caso, y dentro del ámbito de sus competencias. De igual manera se deberá informar a la Dirección de Planificación, Inversión, Seguimiento y Evaluación respecto de las acciones adoptadas para la implantación de las mismas."/>
    <x v="0"/>
    <x v="1"/>
    <s v="Procedimiento para el efectivo cumplimiento al plan de mantenimiento de activos fijos y bienes de larga duración."/>
    <x v="81"/>
    <s v="Memorando ARCOTEL-ARCOTEL-2018-0152-M de 16 de julio de 2018"/>
    <s v="si"/>
    <m/>
  </r>
  <r>
    <n v="100"/>
    <d v="2016-01-11T00:00:00"/>
    <x v="24"/>
    <s v="Examen Especial a los procesos precontractuales y contractuales de adquisición de bienes, servicios y de consultoría de la Superintendencia de Telecomunicaciones, por el periodo comprendido entre el 1 de enero de 2009 y el 31 de diciembre de 2012"/>
    <x v="9"/>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x v="0"/>
    <s v="x"/>
    <x v="1"/>
    <x v="8"/>
    <s v="Coordinación General Administrativa Financiera"/>
    <s v="Coordinación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_x000a_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0-M de 02 de abril de 2018 se remite el reporte de cumplimiento de Recomendaciones de CGE_x000a_(Con Memorando ARCOTEL-CAFI-2018-0249-M de 03 de abril de 2018 se señala que remitió Reporte mediante ARCOTEL-CAFI-2018-0240-M)"/>
    <x v="0"/>
    <x v="1"/>
    <s v="Procedimiento para el efectivo cumplimiento al plan de mantenimiento de activos fijos y bienes de larga duración."/>
    <x v="82"/>
    <s v="Memorando  ARCOTEL-CAFI-2018-0553-M de 01 de agosto de 2018_x000a_Memorando  ARCOTEL-CAFI-2018-0558-M de 06 de agosto de 2018 (validación de Anexo 2 y 3 de la CADF)_x000a_Memorando  ARCOTEL-CAFI-2018-0560-M de 06 de agosto de 2018 (validacion CADF)"/>
    <s v="si"/>
    <m/>
  </r>
  <r>
    <n v="101"/>
    <d v="2016-01-11T00:00:00"/>
    <x v="24"/>
    <s v="Examen Especial a los procesos precontractuales y contractuales de adquisición de bienes, servicios y de consultoría de la Superintendencia de Telecomunicaciones, por el periodo comprendido entre el 1 de enero de 2009 y el 31 de diciembre de 2012"/>
    <x v="9"/>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x v="0"/>
    <s v="x"/>
    <x v="1"/>
    <x v="6"/>
    <s v="Dirección Administrativa"/>
    <s v="Dirección Administrativa"/>
    <m/>
    <m/>
    <m/>
    <m/>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7-M de 03 de abril de 2018 la  CADA remite el reporte de cumplimiento de Recomendaciones de CGE"/>
    <x v="0"/>
    <x v="1"/>
    <s v="Procedimiento para el efectivo cumplimiento al plan de mantenimiento de activos fijos y bienes de larga duración."/>
    <x v="83"/>
    <s v="Memorando ARCOTEL-CAFI-2018-0553-M 01 agosto 2018"/>
    <s v="si"/>
    <m/>
  </r>
  <r>
    <n v="102"/>
    <d v="2016-01-11T00:00:00"/>
    <x v="24"/>
    <s v="Examen Especial a los procesos precontractuales y contractuales de adquisición de bienes, servicios y de consultoría de la Superintendencia de Telecomunicaciones, por el periodo comprendido entre el 1 de enero de 2009 y el 31 de diciembre de 2012"/>
    <x v="9"/>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x v="0"/>
    <s v="x"/>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Procedimiento para el efectivo cumplimiento al plan de mantenimiento de activos fijos y bienes de larga duración."/>
    <x v="84"/>
    <s v="Memorando ARCOTEL-CADF-2018-1093-M de 24 de julio de 2018 _x000a_Memorando  ARCOTEL-CAFI-2018-0558-M de 06 de agosto de 2018 (validación de Anexo 2 y 3 de la CADF)"/>
    <s v="si"/>
    <m/>
  </r>
  <r>
    <n v="103"/>
    <d v="2016-01-11T00:00:00"/>
    <x v="24"/>
    <s v="Examen Especial a los procesos precontractuales y contractuales de adquisición de bienes, servicios y de consultoría de la Superintendencia de Telecomunicaciones, por el periodo comprendido entre el 1 de enero de 2009 y el 31 de diciembre de 2012"/>
    <x v="15"/>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x v="0"/>
    <s v="x"/>
    <x v="1"/>
    <x v="8"/>
    <s v="Coordinación General Administrativa Financiera"/>
    <s v="Coordinación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0-M de 02 de abril de 2018 se remite el reporte de cumplimiento de Recomendaciones de CGE_x000a_(Con Memorando ARCOTEL-CAFI-2018-0249-M de 03 de abril de 2018 se señala que remitió Reporte mediante ARCOTEL-CAFI-2018-0240-M)"/>
    <x v="0"/>
    <x v="1"/>
    <s v="Normativa que permita diferenciar por sus características, naturaleza y uso, los bienes entre: muebles e inmuebles, infraestructura tecnológica y equipos técnicos, definiendo las áreas responsables de su administración."/>
    <x v="85"/>
    <s v="Memorando  ARCOTEL-CAFI-2018-0553-M de 01 de agosto de 2018_x000a_Memorando  ARCOTEL-CAFI-2018-0558-M de 06 de agosto de 2018 (validación de Anexo 2 y 3 de la CADF)_x000a_Memorando  ARCOTEL-CAFI-2018-0560-M de 06 de agosto de 2018 (validacion CADF)"/>
    <s v="si"/>
    <m/>
  </r>
  <r>
    <n v="104"/>
    <d v="2016-01-11T00:00:00"/>
    <x v="24"/>
    <s v="Examen Especial a los procesos precontractuales y contractuales de adquisición de bienes, servicios y de consultoría de la Superintendencia de Telecomunicaciones, por el periodo comprendido entre el 1 de enero de 2009 y el 31 de diciembre de 2012"/>
    <x v="15"/>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x v="0"/>
    <s v="x"/>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7-M de 03 de abril de 2018 la  CADA remite el reporte de cumplimiento de Recomendaciones de CGE"/>
    <x v="0"/>
    <x v="1"/>
    <s v="Normativa que permita diferenciar por sus características, naturaleza y uso, los bienes entre: muebles e inmuebles, infraestructura tecnológica y equipos técnicos, definiendo las áreas responsables de su administración."/>
    <x v="86"/>
    <s v="Memorando ARCOTEL-CAFI-2018-0553-M 01 agosto 2018"/>
    <s v="si"/>
    <m/>
  </r>
  <r>
    <n v="105"/>
    <d v="2016-01-11T00:00:00"/>
    <x v="24"/>
    <s v="Examen Especial a los procesos precontractuales y contractuales de adquisición de bienes, servicios y de consultoría de la Superintendencia de Telecomunicaciones, por el periodo comprendido entre el 1 de enero de 2009 y el 31 de diciembre de 2012"/>
    <x v="15"/>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x v="0"/>
    <s v="x"/>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Normativa que permita diferenciar por sus características, naturaleza y uso, los bienes entre: muebles e inmuebles, infraestructura tecnológica y equipos técnicos, definiendo las áreas responsables de su administración."/>
    <x v="84"/>
    <s v="Memorando ARCOTEL-CADF-2018-1093-M de 24 de julio de 2018 _x000a_Memorando  ARCOTEL-CAFI-2018-0558-M de 06 de agosto de 2018 (validación de Anexo 2 y 3 de la CADF)"/>
    <s v="si"/>
    <m/>
  </r>
  <r>
    <n v="106"/>
    <d v="2016-01-13T00:00:00"/>
    <x v="25"/>
    <s v="Examen Especial administrativo financiero al trámite de solicitudes para la certificación de equipos de telecomunicaciones y a los ingresos correspondientes a este concepto, por el periodo comprendido entre el 7 de marzo de 2013 y el 31 de mayo de 2015"/>
    <x v="6"/>
    <s v="A la Directora Ejecutiva de la ARCOTEL_x000a__x000a_Dispondrá a los Directores de Certificación de Equipos y de Sistemas Informáticos, coordinen acciones, a fin de que el proceso de certificación de equipos de telecomunicaciones cuente con un sistema automatizado e integrado, que permita ingresar toda la información que genera este proceso desde su inicio que es la solicitud de homologación del peticionario hasta el pago y entrega del certificado de homologación emitido, lo que permitirá el manejo consolidado y confiable de la información y la generación de reportes de manera oportuna para la toma de decisiones._x000a_"/>
    <n v="40"/>
    <m/>
    <m/>
    <x v="0"/>
    <s v="x"/>
    <x v="5"/>
    <x v="22"/>
    <s v="Dirección Técnica de Homologación de Equipos"/>
    <s v="Dirección de Certificación de Equipos "/>
    <m/>
    <m/>
    <m/>
    <m/>
    <s v="ARCOTEL-DE-2016-0077-M de 23 de junio de 2016 _x000a_ARCOTEL-CCDH-2016-0004-M de 2 de agosto de 2016_x000a_ARCOTEL-CCON-2016-0075-M de 31 de agosto de 2016_x000a_ARCOTEL-CCON-2016-0150-M de 16 de septiembre de 2016_x000a_ARCOTEL-CCON-2016-0166-M de 22 de septiembre de 2016_x000a_ARCOTEL-CCON-2017-0089-M de 25 de enero de 2017_x000a_ARCOTEL-CCDH-2017-0018-M de 26 de enero de 2017 _x000a_ARCOTEL-CPGE-2017-0027-M de 03 de febrero de 2017_x000a_ARCOTEL-CPGE-2017-0044-M de 13 de febrero de 2017 _x000a_ARCOTEL-CCON-2017-0208-M de 9 de marzo de 2017_x000a_ARCOTEL-CPDT-2017-0110-M de 24 de marzo de 2017 _x000a_ARCOTEL-CCDH-2017-0040-M de 29 de marzo la CCDH _x000a_ARCOTEL-CPGE-2017-0122-M de 18 de abril de 2017_x000a_ARCOTEL-CCON-2017-0362-M de 15 de mayo de 2017_x000a_ARCOTEL-CCON-2017-0562-M de 20 de julio de 2017_x000a_ARCOTEL-CCON-2017-0596-M de 2 de agosto de 2017_x000a_ARCOTEL-CCON-2017-0831-M de 10 de octubre de 2017_x000a_ARCOTEL-CPGE-2017-0327-M de 11 de octubre de 2017_x000a__x000a_Oficio  0045-0001-ARCOTEL-AI-2018 de 29 de enero de 2018_x000a_Oficio ARCOTEL-ARCOTEL-2018-0050-OF de 05 de febrero de 2018_x000a__x000a_ARCOTEL-CCDH-2018-0106-0F de 02 de febrero de 2018_x000a_Memorando ARCOTEL-CCDH-2018-0023-M de 27 de marzo de 2018"/>
    <s v="Anexo 4 del Informe DAI-AI-0284-2017 : Hay un Proyecto de Sistema Automatizado e Integrado de Homologaciones, para la certificación de equipos, el mismo que entrará en vigencia una vez que el Reglamento de Homologación sea aprobado por el Directorio de la ARCOTEL._x000a__x000a_Mediante Memorando ARCOTEL-DE-2016-0077-M de 23 de junio de 2016, la Directora Ejecutiva en relación a la Recomendación 3 del Informe DAI-AI-0296-2016 (11936-3-2015),  comunica al Director de Certificación de Equipos y al Director de Sistemas Informáticos lo siguiente: &quot;Mucho agradeceré tomar conocimiento de esta recomendación y disponer su aplicación inmediata, así como informar a la Dirección de Planificación y Proyectos, respecto de las acciones tomadas para su implantación. &quot;_x000a__x000a_Mediante Memorando  ARCOTEL-CCDH-2016-0004-M, se solicita al Coordinador General de Planificación Estratégica que en el Comité Informático se establezca la priorización y plazos para la implementación del Sistema de Homologación de acuerdo a la recomendación. _x000a__x000a_Mediante Memorando  ARCOTEL-CCON-2016-0075-M, se remite al Coordinador General de Planificación Estratégica la matriz de priorización de proyectos informáticos, asignando la mayor prioridad al Sistema de Homologación a fin de dar cumplimiento a esta recomendación._x000a__x000a_Mediante Memorando  ARCOTEL-CCON-2016-0150-M, se informa al Coordinador General de Planificación y Gestión Estratégica sobre las acciones realizadas hasta  el 16 de septiembre de 2016, tendientes al cumplimiento de la recomendación. _x000a__x000a_Mediante Memorando  ARCOTEL-CCON-2016-0166-M, se insiste al Coordinador General de Planificación y Gestión Estratégica sobre las decisiones y cronograma que ha establecido el Comité Informático para la implementación del Sistema de Homologación de acuerdo a esta recomendación._x000a__x000a_Mediante memorando ARCOTEL-CCON-2017-0089-M, se solicita  al Coordinador General de Planificación y Gestión Estratégica sobre las decisiones y cronograma que ha establecido el Comité Informático para la implementación del Sistema de Homologación de acuerdo a esta recomendación de auditoría y se pone en conocimiento la expedición de nueva normativa que debe considerarse._x000a__x000a_Mediante Memorando ARCOTEL-CPGE-2017-0027-M de 03 de febrero de 2017, el Coordinador General de Planificación y Gestión Estratégica, en relación a las Recomendaciones 2 y 3 del Examen Especial 11936-3-2015 (DAI-AI-0296-2016), informa a la Ing. Margoth Bonilla, Servidor Público, entre otros aspectos, lo siguiente:_x000a_&quot;Recomendación 3_x000a_La disposición de la Sra. Directora Ejecutiva para el cumplimiento de esta recomendación por parte de la Dirección de Sistemas Informáticos y el Director de Certificación de Equipos fue recibida en el memorando ARCOTEL-DE-2016-0077 de 23 de junio de 2016._x000a_En relación a su pedido específico debo hacer notar que la priorización de los proyectos de informática, como el de la implementación del Sistema de Homologación, obedece a lo dispuesto en la resolución ARCOTEL-2016-0236 de 07 de marzo de 2016 en la que se crea el Comité Informático de la ARCOTEL_x000a_A fin de dar cumplimiento a lo dispuesto en la resolución ARCOTEL-2016-0236, se convocó a todos los miembros del Comité Informático con memorando ARCOTEL-CPE-2016-0020-M, de 17 de marzo de 2016 a la primera reunión de Comité._x000a_Con memorando ARCOTEL-CPE-2016-0029, de 12 de abril de 2016 se convocó nuevamente al Comité Informático a fin de continuar el trabajo de priorización el día 14 de abril de 2016._x000a_El resultado de los trabajos de priorización fueron comunicados mediante memorando ARCOTEL-CPE-2016-0045-M, de 31 de mayo de 2016._x000a_Sin embargo, como puede ser visto, en el memorando ARCOTEL-CPDT-201-0102-M de 14 de octubre de 2016, el Director de Tecnologías de la Información y Comunicación procedió a reportar al Director de Homologación de Equipos, el estado de los sistemas que se están implementando entre los que se incluye el Sistema de Homologación._x000a_La Dirección Tecnologías de la Información y Comunicación junto con la Dirección Técnica de Homologación de Equipos, han continuado el trabajo que deberá finalizar con las directrices que se obtengan con la emisión del nuevo Reglamento de Homologación a fin de que el nuevo Sistema actúe acorde a las nueva+U189s condiciones que impondrá esa normativa._x000a_Se anexa un Disco Compacto con toda la documentación de respaldo&quot;_x000a__x000a_Mediante Memorando ARCOTEL-CPGE-2017-0044-M de 13 de febrero de 2017, el Coordinador General de Planificación y Gestión Estratégica, en relación a la Recomendación 3 del Examen Especial 11936-3-2015 (DAI-AI-0296-2016), informa a la  Ing. Ana Gabriela Valdiviezo, Coordinadora Técnica de Control,  lo siguiente:  En atención al Memorando ARCOTEL-CCON-2017-0089-M, como es de su conocimiento y una vez que participó del Comité Informático del 27 de enero de 2017, en el que se acuerda que: &quot;...Para la implementación del proyecto del Sistema de Homologación, este cuenta con un avance del 90%, y que el mismo tiene una ponderación de nivel 15, en razón de que se deberá ajustarse al nuevo reglamento que la ARCOTEL emitirá aproximadamente en el primer trimestre del año en curso, se toma la decisión de pausar el desarrollo del mismo. Al momento de contar con la expedición de dicho reglamente el Comité dispondrá las acciones pertinentes para la consecución y finalización del sistema de Homologación.&quot;.-  Con este antecedente y una vez que se disponga del nuevo reglamento, deberá realizar las gestiones para que el proyecto se reactive y se asigne una nueva prioridad al mismo._x000a__x000a_Con Memorando ARCOTEL-CCON-2017-0208-M de 9 de marzo de 2017, la CCON comunica al Coordinador General de Planificación y Gestión Estratégica que a esa fecha ya ha sido puesto a consideración del Directorio de la ARCOTEL el informe y versión consolidada de las observaciones presentadas en las audiencias públicas del nuevo Reglamento para Homologación y Certificación de Equipos Terminales de Telecomunicaciones; por otro lado el 29 de diciembre de 2016 se emitió la resolución 15-09-ARCOTEL-2016 relativa a la Tasa por Trámite del Proceso de Homologación y Certificación de Equipos así como también existen las  Recomendaciones al sistema de homologación realizadas mediante informe DAI-AI-0296-0062-M del examen especial 11936-3-2015, por lo que se solicita que de forma urgente se convoque a una reunión del Comité Informativo a fin de establecer y disponer las acciones pertinentes para la consecución de la normativa antes mencionada, así como la finalización del sistema de Homologación._x000a__x000a_Con Memorando ARCOTEL-ARCOTEL-CPDT-2017-0110-M de 24 de marzo de 2017, la Dirección de Tecnologías de Comunicación e Información solicita un Delegado para que colabore en el levantamiento de los requisitos del sistema._x000a__x000a_Con Memorando ARCOTEL-CCDH-2017-0040-M de 29 de marzo de 2017, la CCDH designa al Ing. Rafael Matute para que colabore en el levantamiento de los requisitos del sistema con la CDPT._x000a__x000a_Con Memorando ARCOTEL-CPGE-2017-0122-M de 18 de abril de 2017, el Presidente de Comité Informático, indica que la señora Directora Ejecutiva, Ing. Ana Proaño De La Torre, aprueba la Matriz de Priorización de Proyectos de la ARCOTEL, en la que el sistema de homologación fue considerado con la prioridad mas alta._x000a_ _x000a_Con memorando ARCOTEL-CCON-2017-0362-M de 15 de mayo de 2017, CCON solicitó el cronograma de trabajo para la implementación del Sistema de Homologación a la CPDT. _x000a__x000a_Con ARCOTEL-CCON-2017-0562-M de 20 de julio de 2017, CCON solicita puesta en producción de las actualizaciones al sistema._x000a__x000a_ARCOTEL-CCON-2017-0596-M de 2 de agosto de 2017, CCON solicita actualización de solicitud de cambios al sistema._x000a__x000a_ARCOTEL-CCON-2017-0831-M de 10 de octubre de 2017, CCON , remite lineamientos para tramites de homologación en línea,._x000a__x000a_ARCOTEL-CPGE-2017-0327-M de 11 de octubre de 2017, remite lineamientos para trámites de homologación en línea._x000a__x000a_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El Director Técnico de Homologación de Equipos, en respuesta al  Oficio  0037-0001-ARCOTEL-AI-2018 de 23 de enero de 2018,  comunica a la Ing. Margoth Bonilla, Jefe de Equipo de Auditoría, las acciones realizadas han conducido a que el Proceso de Homologación y Certificación de Equipos actualmente cuente con un sistema automatizado e integrado, que permite ingresar la información que genera dicho proceso, desde su inicio que es la solicitud de homologación y pago del peticionario hasta la entrega del certificado de homologación emitido, logrando el manejo consolidado y confiable de la información y la generación de reportes de manera oportuna para la toma de decisiones. dando así estricto cumplimiento a la recomendación 3 del Informe de Examen U175Especial 1 1936-3-2015._x000a__x000a_Con Memorando ARCOTEL-CCDH-2018-0023-M de 27 de marzo de 2018 se remite reporte de cumplimiento de Recomendaciones de CGE"/>
    <x v="0"/>
    <x v="1"/>
    <s v="Sistema automatizado e integrado para certificación de equipos de telecomunicaciones, que permita ingresar toda la información que genera este proceso desde su inicio que es la solicitud de homologación del peticionario hasta el pago y entrega del certificado de homologación emitido._x000a__x000a_"/>
    <x v="87"/>
    <s v="Memorando ARCOTEL-CCDH-2018-0069-M de 12 de julio de 2018 "/>
    <s v="no"/>
    <m/>
  </r>
  <r>
    <n v="107"/>
    <d v="2016-01-13T00:00:00"/>
    <x v="25"/>
    <s v="Examen Especial administrativo financiero al trámite de solicitudes para la certificación de equipos de telecomunicaciones y a los ingresos correspondientes a este concepto, por el periodo comprendido entre el 7 de marzo de 2013 y el 31 de mayo de 2015"/>
    <x v="6"/>
    <s v="A la Directora Ejecutiva de la ARCOTEL_x000a__x000a_Dispondrá a los Directores de Certificación de Equipos y de Sistemas Informáticos, coordinen acciones, a fin de que el proceso de certificación de equipos de telecomunicaciones cuente con un sistema automatizado e integrado, que permita ingresar toda la información que genera este proceso desde su inicio que es la solicitud de homologación del peticionario hasta el pago y entrega del certificado de homologación emitido, lo que permitirá el manejo consolidado y confiable de la información y la generación de reportes de manera oportuna para la toma de decisiones._x000a_"/>
    <n v="40"/>
    <m/>
    <m/>
    <x v="0"/>
    <s v="x"/>
    <x v="2"/>
    <x v="5"/>
    <s v="Dirección de Tecnologías de la Información y Comunicación"/>
    <s v="Dirección de Sistemas Informáticos"/>
    <m/>
    <m/>
    <m/>
    <m/>
    <s v="Memorando ARCOTEL-CPGE-2017-0111-M de 07 de abril de 2017_x000a__x000a_Resolución 03-03-ARCOTEL-2017 de 10 de mayo de 2017_x000a_ACTA DE REUNIÓN C.I. 19-09-2017_x000a__x000a_Memorando ARCOTEL-CPDT-2017-0451-M de 03/10/2017_x000a_Memorando ARCOTEL-CPDT-2017-0447-M de 03/10/2017 (anexo al Memo ARCOTEL-CPDT-2017-0451-M)_x000a__x000a_Oficio  0045-0001-ARCOTEL-AI-2018 de 29 de enero de 2018_x000a_Oficio ARCOTEL-ARCOTEL-2018-0050-OF de 05 de febrero de 2018_x000a_Memorando ARCOTEL-CPDT-2018-0185-M de 16 de mayo de 2018"/>
    <s v="Anexo 4 del Informe DAI-AI-0284-2017 : Hay un Proyecto de Sistema Automatizado e Integrado de Homologaciones, para la certificación de equipos, el mismo que entrará en vigencia una vez que el Reglamento de Homologación sea aprobado por el Directorio de la ARCOTEL._x000a_Mediante memorando ARCOTEL-CPGE-2017-0111-M del 07 de abril de 2017, se verifica que en el Acta de la Segunda reunión del Comité Informático, consta el proyecto de solicitud de cambios a los Sistemas de Homologación y facturación SIFAF Y requerimientos para cumplimiento de la transitoria segunda del proyecto de Reglamento para Homologación y Certificación de Equipos Terminales de Telecomunicaciones, el cual tiene asignada la prioridad 1._x000a_Mediante Resolución de Directorio 03-03-ARCOTEL-2017 del 10 de mayo de 2017, se emite el REGLAMENTO PARA HOMOLOGACIÓN Y CERTIFICACIÓN DE EQUIPOS TERMINALES DE TELECOMUNICACIONES con el objeto de por establecer los requisitos y procedimientos para la  homologación y  certificación de  equipos  terminales  de telecomunicaciones que utilicen espectro radioeléctrico y que   se   conecten   a   redes   públicas   de telecomunicaciones; el mismo que fue publicado en el Registro Oficial el 15 de Junio de 2017._x000a_La CPDT  ha implementado el proyecto en un 60%, quedando pendiente de entrar en producción los módulos que dependen de la publicación de las nuevas tasas._x000a_Adicionalmente, lo correspondiente a la generación de reportes se encuentra en Casos de Uso._x000a_El 19 de septiembre de 2017 se realiza la Tercera Reunión el Comité Informático del año 2017, en la cual se define que  el área requirente de este proyecto es la Coordinación Técnica de Control, al respecto el ingeniero Miguel Játiva procede a explicar el status de los componentes relacionados con este proyecto, adicionalmente se menciona por parte de la Dirección de Tecnologías de la Información que se encuentra ejecutado el 41%  de este proyecto, la CPDT debe contar con la normativa debidamente aprobada por parte de la Dirección Ejecutiva de la ARCOTEL y la información que contiene las definiciones del proceso en línea que será entregada por la Coordinación Técnica de Control; para esta definición se concede el plazo de dos semanas para establecer lineamientos y su aplicación._x000a_De acuerdo a la cuarta reunión del Comité Informático realizada el 20 de Noviembre de 2017, el proyecto de Homologación se ha subdivido en tres proyectos, cuyo avance es: Homologación SIFAF al 76%, Homologación Transitoria al 37%; y, Homologación en Línea al 30%_x000a_Mediante Memo ARCOTEL-CPDT-2017-0451-M se remite reporte de cumplimiento de Recomendaciones de la CPDT, correspondiente al Tercer Trimestre 2017._x000a_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_x000a_Mediante Memo ARCOTEL-CPDT-2018-0185-M se remite reporte de cumplimiento de Recomendaciones de la CPDT correspondiente al Primer Trimestre 2018, puntualizando:_x000a_Conforme la recomendación del Informe 11936-3-2015(DAI-AI-0296-2016), la CPDT notificó mediante Oficio Nro. ARCOTEL-CPDT-2018-0007-OF del 02 de febrero que la recomendación 3 del Informe se encuentra cumplida al 100%._x000a_En dicho oficio se adjunta los evidenciables de cumplimiento._x000a_Adicionalmente Mediante Memorando Nro. ARCOTEL-CPDT-2018-0055-M se notificó a la Coordinación Técnica de Control el Cumplimiento del proyecto de Desarrollo._x000a_"/>
    <x v="0"/>
    <x v="1"/>
    <s v="Sistema automatizado e integrado para certificación de equipos de telecomunicaciones, que permita ingresar toda la información que genera este proceso desde su inicio que es la solicitud de homologación del peticionario hasta el pago y entrega del certificado de homologación emitido._x000a__x000a_"/>
    <x v="88"/>
    <s v="ARCOTEL-CPDT-2018-0287-M de 17 de julio de 2018  "/>
    <s v="si"/>
    <m/>
  </r>
  <r>
    <n v="108"/>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3"/>
    <x v="10"/>
    <s v="Dirección Ejecutiva"/>
    <s v="Directora Ejecutiva"/>
    <m/>
    <m/>
    <m/>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x v="0"/>
    <x v="1"/>
    <s v="Acciones, gestiones y seguimiento para el cumplimiento de las recomendaciones de Contraloría._x000a_"/>
    <x v="89"/>
    <s v="Memorando ARCOTEL-ARCOTEL-2018-0152-M de 16 de julio de 2018"/>
    <s v="si"/>
    <m/>
  </r>
  <r>
    <n v="109"/>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0"/>
    <x v="23"/>
    <s v="Dirección de Patrocinio y Coactivas"/>
    <s v="Coordinación General de Asesoría Jurídica"/>
    <m/>
    <m/>
    <m/>
    <m/>
    <s v="Memorando ARCOTEL-CPGE-2017-0019-M de 25 de enero de 2017_x000a_Memorando ARCOTEL-CJDP-2017-0008-M de 06 de enero de 2017_x000a_Memorando ARCOTEL-CJDP-2017-0009-M de 06 de enero de 2017_x000a_Memorando ARCOTEL-CJUR-2017-0057-M de 27 de enero de 2017_x000a_Memorando ARCOTEL-CJDP-2017-0428-M de 23 de junio de 2017_x000a_Memorando ARCOTEL-CJDP-2017-0872-M de 13 de diciembre de 2017_x000a__x000a_Memorando ARCOTEL-CJDP-2018-0232-M de 27 de marzo de 2018_x000a_Memorando ARCOTEL-CJUR-2018-0206-M de 27 de marzo de 2018_x000a__x000a_"/>
    <s v="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_x000a_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_x000a_Con Memorando ARCOTEL-CJDP-2017-0428-M de 23 de junio de 2017 se recuerda al Abg. David Carrión y Ab. José Miguel Torres efectúen las acciones, gestiones y seguimiento a fin de concretar el cumplimiento de ésta recomendación._x000a__x000a_Con Memorando ARCOTEL-CJDP-2017-0872-M de 13 de diciembre de 2017 el Director de Patrocinio y Coactivas dispone al Dr. David Manosalvas, dar cumplimiento a la recomendación del Informe DAI-AI-0301-2016._x000a__x000a_Con Memorandos ARCOTEL-CJDP-2018-0232-M de 27 de marzo de 2018 y ARCOTEL-CJUR-2018-0206-M de 27 de marzo de 2018 se remite el reporte de cumplimiento de Recomendaciones de la CGE  correspondientes a CJDP"/>
    <x v="0"/>
    <x v="1"/>
    <s v="Acciones, gestiones y seguimiento para el cumplimiento de las recomendaciones de Contraloría._x000a_"/>
    <x v="90"/>
    <s v="Memorando ARCOTEL-CJDP-2018-0469-M de 12 de julio de 2018"/>
    <s v="si"/>
    <m/>
  </r>
  <r>
    <n v="110"/>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1"/>
    <x v="8"/>
    <s v="Coordinación General Administrativa Financiera"/>
    <s v="Coordinador General Administrativa Financiera (CAF)"/>
    <m/>
    <m/>
    <m/>
    <m/>
    <s v="Memorando ARCOTEL-CAFI-2017-0429-M de 26 de julio de 2017_x000a_Memorando ARCOTEL-CAFI-2017-0030-M de 27 de ener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CAFI-2017-0030-M de 27 de enero de 2017 mediante el cual notifica a las dirección administrativa, financiera y talento humano con el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
    <x v="0"/>
    <x v="1"/>
    <s v="Acciones, gestiones y seguimiento para el cumplimiento de las recomendaciones de Contraloría._x000a_"/>
    <x v="91"/>
    <s v="Memorando  ARCOTEL-CAFI-2018-0553-M de 01 de agosto de 2018_x000a_Memorando  ARCOTEL-CAFI-2018-0558-M de 06 de agosto de 2018 (validación de Anexo 2 y 3 de la CADF)_x000a_Memorando  ARCOTEL-CAFI-2018-0560-M de 06 de agosto de 2018 (validacion CADF)"/>
    <s v="si"/>
    <m/>
  </r>
  <r>
    <n v="111"/>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2"/>
    <x v="13"/>
    <s v="Coordinación General de Planificación y Gestión Estratégica"/>
    <s v="Coordinación General de Planificación y Gestión Estratégica"/>
    <m/>
    <m/>
    <m/>
    <m/>
    <s v="Memorando ARCOTEL-DAI-2016-0019-M de 09 de agosto de 2016_x000a__x000a_Memorando ARCOTEL-CPGE-2017-0010-M de 18 de en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x v="0"/>
    <x v="1"/>
    <s v="Acciones, gestiones y seguimiento para el cumplimiento de las recomendaciones de Contraloría._x000a_"/>
    <x v="92"/>
    <m/>
    <m/>
    <m/>
  </r>
  <r>
    <n v="112"/>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11"/>
    <s v="Coordinación Técnica de Control"/>
    <s v="Coordinación Técnica de Control"/>
    <m/>
    <m/>
    <m/>
    <m/>
    <s v="Memorando ARCOTEL-DEAR-2016-0017-M de 23 de agosto de 2016_x000a_Memorando ARCOTEL-CCON-2018-0090-M de 26 de enero de 2018_x000a_Memorando ARCOTEL-CCON-2018-0291-M de 29 de marzo de 2018"/>
    <s v="La Coordinadora Técnica de Control, puso en conocimiento las recomendaciones de la Contraloría General del Estado y de la Dirección de Auditoría Interna de la ARCOTEL, mediante el Sistema de Gestión Documental Quipux, a las Direcciones Técnicas Control (CCDS, CCDE, CCDR y CCDH), y como también al personal de CCON._x000a_Las Direcciones Técnicas que pertenecen a esta Coordinación, remiten trimestralmente las acciones, gestiones y seguimiento que realizan a las recomendaciones de Auditoría bajo su responsabilidad. 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x v="0"/>
    <x v="1"/>
    <s v="Acciones, gestiones y seguimiento para el cumplimiento de las recomendaciones de Contraloría._x000a_"/>
    <x v="93"/>
    <s v="ARCOTEL-CCON-2018-0879-M del 27 julio 2018"/>
    <s v="si"/>
    <m/>
  </r>
  <r>
    <n v="113"/>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21"/>
    <s v="Coordinación Zonal  2"/>
    <s v="Coordinación Zonal 2"/>
    <m/>
    <m/>
    <m/>
    <m/>
    <s v="Documento de Presupuesto septiembre CZ2 2016_x000a__x000a_Memorando ARCOTEL-2016-0362 de 8 de noviembre de 2016_x000a__x000a_Memorando ARCOTEL-CZO2-2017-0512-M de 10 de mayo de 2017_x000a__x000a_Memorando ARCOTEL-CZO2-2017-0521-M, de 16 de mayo de 2017 _x000a_Memorando ARCOTEL - CZO2-1036-M de 28 de septiembre de 2017 (Informe de seguimiento de las recomendaciones)_x000a__x000a_Memorando ARCOTEL - CZO2-2017-1477-M de 22 de diciembre de 2017 (Informe de seguimiento de las recomendaciones)_x000a_Memorando ARCOTEL-CZO2-0203-M de 22 de febrero de 2018_x000a_Memorando ARCOTEL-CZO2-0205-M de 22 de febrero de 2018_x000a_Memorando ARCOTEL-CZO2-0206-M de 22 de febrero de 2018._x000a__x000a_Memorando ARCOTEL - CZO2-2018-0337-M de 27 de marzo de 2018  en el cual incluye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_x000a__x000a_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_x000a_Memorando ARCOTEL-CZO2-2017-0521-M, de 16 de mayo de 2017 e incluye informe de seguimiento de recomendaciones de 16 de mayo de 2017_x000a__x000a_Con Memorando ARCOTEL-CZO2-2018-0347-M de 27 de marzo de 2018 se remite el reporte de cumplimiento de Recomendaciones de CGE_x000a__x000a_"/>
    <x v="0"/>
    <x v="1"/>
    <s v="Acciones, gestiones y seguimiento para el cumplimiento de las recomendaciones de Contraloría._x000a_"/>
    <x v="94"/>
    <s v="Memorando ARCOTEL-CZO2-2018-1051-M de 23 de julio de 2018 "/>
    <s v="N/A"/>
    <m/>
  </r>
  <r>
    <n v="114"/>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17"/>
    <s v="Coordinación Zonal  3"/>
    <s v="Coordinación Zonal 3"/>
    <m/>
    <m/>
    <m/>
    <m/>
    <s v="ARCOTEL-CZO3-2016-0274-M de 08/09/2016_x000a_ARCOTEL-CZO3-2016-0394-M de 28/09/2016_x000a_ARCOTEL-CZO3-2016-0399-M de 29/09/2016_x000a_ARCOTEL-CZO3-2016-0497-M de 11/10/2016_x000a_ARCOTEL-CZO3-2016-0496-M de 11/10/2016_x000a_ARCOTEL-CZO3-2016-0403-M de 29/09/2016_x000a_ARCOTEL-CZO3-2016-0357-M de 22/09/2016_x000a_ARCOTEL-CZO3-2017-1234-M de 11/09/2017_x000a_ARCOTEL-CZO3-2017-1235-M de 11/09/2017_x000a_ARCOTEL-CZO3-2017-1236-M de 11/09/2017_x000a_ARCOTEL-CZO3-2017-1387-M de 06/10/2017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
    <x v="0"/>
    <x v="1"/>
    <s v="Acciones, gestiones y seguimiento para el cumplimiento de las recomendaciones de Contraloría._x000a_"/>
    <x v="95"/>
    <s v="Memorando ARCOTEL-CZO3-2018-1620-M de 20 de julio de 2018 "/>
    <s v="N/A"/>
    <m/>
  </r>
  <r>
    <n v="115"/>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24"/>
    <s v="Coordinación Zonal  4"/>
    <s v="Coordinación Zonal 4"/>
    <m/>
    <m/>
    <m/>
    <m/>
    <s v="Memorando ARCOTEL-DAI-2016-0015-M de 09 de agosto de 2016  _x000a_Memorando Nro. ARCOTEL-CZO4-2016-0128-M 16 septiembre 2016_x000a_Memorando ARCOTEL-DEAR-2016-0017-M  de 23 de agosto de 2016   _x000a_Memorando Nro. ARCOTEL-CZO4-2016-0129-M 16 septiembre 2016_x000a_Memorando ARCOTEL-CZO4-2017-0041-M de 23 de enero de 2017     _x000a_Memorando ARCOTEL-CZO4-2018-0222-M de 27 de marzo de 2018 "/>
    <s v="Con Memorando ARCOTEL-CZO4-2018-0222-M de 27 de marzo de 2018 se remite el reporte de cumplimiento de Recomendaciones de CGE"/>
    <x v="0"/>
    <x v="1"/>
    <s v="Acciones, gestiones y seguimiento para el cumplimiento de las recomendaciones de Contraloría._x000a_"/>
    <x v="96"/>
    <s v="Memorando ARCOTEL-CZO4-2018-0513-M de 24 de julio de 2018 "/>
    <s v="N/A"/>
    <m/>
  </r>
  <r>
    <n v="116"/>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19"/>
    <s v="Coordinación Zonal  5"/>
    <s v="Coordinación Zonal 5"/>
    <m/>
    <m/>
    <m/>
    <m/>
    <s v="Memorando ARCOTEL-CZO5-2016-0423-M de 07 de octubre de 2016_x000a__x000a_Memorando ARCOTEL-CZO5-2018-0396-M de 21 de marzo de 2018"/>
    <s v="Con Memorando ARCOTEL-CZO5-2018-0396-M de 21 de marzo de 2018 se remite el reporte de cumplimiento de Recomendaciones de la CGE"/>
    <x v="0"/>
    <x v="1"/>
    <s v="Acciones, gestiones y seguimiento para el cumplimiento de las recomendaciones de Contraloría._x000a_"/>
    <x v="97"/>
    <s v="Memorando ARCOTEL-CZO5-2018-1240-M de 20 de julio de 2018 "/>
    <s v="N/A"/>
    <m/>
  </r>
  <r>
    <n v="117"/>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16"/>
    <s v="Coordinación Zonal  6"/>
    <s v="Coordinación Zonal 6"/>
    <m/>
    <m/>
    <m/>
    <m/>
    <s v="Memorando ARCOTEL-CZ6-2015-0399-M del 22-06-2015                                                     _x000a_Memorando ARCOTEL-CZ6-2016-0742-M del 06-04-2016                                                    _x000a_Memorando ARCOTEL-CZO6-2016-0293-M del 22-09-2016                                                    _x000a_Memorando ARCOTEL-CZO6-2017-0675-M del 31-03-2017                  _x000a_Memorando ARCOTEL-CZO6-2017-1517-M del 27-06-2017            _x000a_Memorando ARCOTEL-CZO6-2017-2356-M del 29-09-2017          _x000a_Memorando ARCOTEL-CZO6-2017-3129-M del 27-12-2017   _x000a__x000a_Memorando ARCOTEL-CZO6-2018-0710-M de 27 de marzo de 2018"/>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
    <x v="0"/>
    <x v="1"/>
    <s v="Acciones, gestiones y seguimiento para el cumplimiento de las recomendaciones de Contraloría._x000a_"/>
    <x v="98"/>
    <s v="Memorando ARCOTEL-CZO6-2018-1883-M de 20 de julio de 2018"/>
    <s v="N/A"/>
    <m/>
  </r>
  <r>
    <n v="118"/>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6"/>
    <x v="25"/>
    <s v="Dirección de Oficina Técnica _x000a_(Galápagos)"/>
    <s v="Oficina Técnica de Galápagos"/>
    <m/>
    <m/>
    <m/>
    <m/>
    <s v="Memorando ARCOTEL-OTG-2016-0236-M de 29 de abril de 2016_x000a_Memorando ARCOTEL-CZ5G-2016-0112-M de 28 de septiembre de 2016_x000a_Memorando ARCOTEL-CZ5G-2017-0050-M de 13 de febrero de 2017_x000a_Memorandos ARCOTEL-CZ5G-2017-0105, ARCOTEL-CZ5G-2017-0108 y ARCOTEL-CZ5G-2017-0109_x000a_Memorando ARCOTEL-CZ5G-2018-0137-M de 28 de marzo de 2018_x000a_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
    <x v="0"/>
    <x v="1"/>
    <s v="Acciones, gestiones y seguimiento para el cumplimiento de las recomendaciones de Contraloría._x000a_"/>
    <x v="99"/>
    <s v="Memorando ARCOTEL-CZ5G-2018-0346-M de 20 de julio de 2018 "/>
    <s v="N/A"/>
    <m/>
  </r>
  <r>
    <n v="119"/>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1"/>
    <x v="6"/>
    <s v="Dirección Administrativa"/>
    <s v="Dirección Administrativa"/>
    <m/>
    <m/>
    <m/>
    <m/>
    <s v="Memorando ARCOTEL-CADA-2017-0141-M de 06 de febrero de 2017_x000a__x000a_Memorando ARCOTEL-CPGE-2017-0355-M de 26 de octubre de 2017_x000a__x000a_Memorando ARCOTEL-CAFI-2017-0668-M de 07 de noviembre de 2017_x000a_"/>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isposición impartida en el citado memorando, se cumple con la recomendación. _x000a__x000a_Con Memorando ARCOTEL-CAFI-2018-0247-M de 03 de abril de 2018 la  CADA remite el reporte de cumplimiento de Recomendaciones de CGE"/>
    <x v="0"/>
    <x v="1"/>
    <s v="Acciones, gestiones y seguimiento para el cumplimiento de las recomendaciones de Contraloría._x000a_"/>
    <x v="100"/>
    <s v="Memorando ARCOTEL-CAFI-2018-0553-M 01 agosto 2018"/>
    <s v="si"/>
    <m/>
  </r>
  <r>
    <n v="120"/>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26"/>
    <s v="Responsable de Atención al Consumidor de Servicios_x000a_de Telecomunicaciones"/>
    <s v="Dirección de Atención al Usuario"/>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x v="0"/>
    <x v="1"/>
    <s v="Acciones, gestiones y seguimiento para el cumplimiento de las recomendaciones de Contraloría._x000a_"/>
    <x v="101"/>
    <s v="Memorando ARCOTEL-DEAC-2018-0068-M de 09 de julio de 2018_x000a_Memorando ARCOTEL-DEAC-2018-0069-M 10 de julio de 2018 _x000a_Memornado ARCOTEL-DEAC-2018-0080-M de 02 agosto 2018"/>
    <s v="no"/>
    <m/>
  </r>
  <r>
    <n v="121"/>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22"/>
    <s v="Dirección Técnica de Homologación de Equipos"/>
    <s v="Dirección de Certificación de Equipos "/>
    <m/>
    <m/>
    <m/>
    <m/>
    <s v="ARCOTEL-CCDH-2016-0053-M de 30 de septiembre de 2016_x000a_ARCOTEL-CCDH-2016-0050-M de 30 de septiembre de 2016_x000a_ARCOTEL-CCDH-2016-0051-M de 30 de septiembre 2016_x000a_ARCOTEL-CCDH-2016-0052-M de 30 de septiembre de 2016_x000a_ARCOTEL-CCDH-2016-0061-M de 7 de noviembre de 2016_x000a_ARCOTEL-CCDH-2017-0018-M de 26 de enero de 2017 _x000a_ARCOTEL-CCDH-2017-0043-M de 30 de marzo de 2017 _x000a_ARCOTEL-CCDH-2017-0071-M de 22 de junio de 2017._x000a_ARCOTEL-CCDH-2017-0098-M de 26 de septiembre de 2017._x000a_ARCOTEL-CCDH-2017-0112-M de 15 de diciembre de 2017_x000a_Memorando ARCOTEL-CCDH-2018-0023-M de 27 de marzo de 2018"/>
    <s v="Mediante memorando ARCOTEL-CCDH-2016-0053-M, se dispone a los servidores de la Dirección Técnica de Homologación de Equipos el cumplimiento de la recomendación._x000a__x000a_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_x000a__x000a_Mediante Memorando ARCOTEL-CCDH-2017-0018-M de 26 de enero de 2017 se remite el reporte consolidado del seguimiento de las recomendaciones._x000a__x000a_Mediante memorando  ARCOTEL-CCDH-2017-0043-M de 30 de marzo de 2017 se remite a la CDPS el reporte del  primer trimestre del 2017. 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x v="0"/>
    <x v="1"/>
    <s v="Acciones, gestiones y seguimiento para el cumplimiento de las recomendaciones de Contraloría._x000a_"/>
    <x v="102"/>
    <s v="Memorando ARCOTEL-CCDH-2018-0069-M de 12 de julio de 2018 "/>
    <s v="no"/>
    <m/>
  </r>
  <r>
    <n v="122"/>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7"/>
    <x v="27"/>
    <s v="Dirección Técnica de Gestión Económica de Títulos Habilitantes"/>
    <m/>
    <m/>
    <m/>
    <m/>
    <m/>
    <s v="Memorando ARCOTEL-CTDG-2017-0204-M de 28 de diciembre de 2017_x000a__x000a_Memorando ARCOTEL-CTDG-2018-0119-M de 02 de abril de 2018"/>
    <s v="No se han recibido recomendaciones en este periodo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x v="0"/>
    <x v="1"/>
    <s v="Acciones, gestiones y seguimiento para el cumplimiento de las recomendaciones de Contraloría._x000a_"/>
    <x v="103"/>
    <s v="Memorando ARCOTEL-CTDG-2018-0348-M de 11 de julio de 2018 _x000a_Memorando ARCOTEL-CTHB-2018-0773-M de 02 de agosto de 2018 "/>
    <s v="si"/>
    <m/>
  </r>
  <r>
    <n v="123"/>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3"/>
    <x v="15"/>
    <s v="Responsable de Comunicación Social"/>
    <s v="Dirección de Comunicación"/>
    <m/>
    <m/>
    <m/>
    <m/>
    <s v="ARCOTEL-DECS-2017-0093-M DE 24 DE MARZO DE 2017 ASUNTO: CUMPLIMIENTO DE RECOMENDACIONES SEÑALADA EN EL INFORME NO. 11936-2-2013 (DAI-AI-0293-2016)._x000a__x000a_ARCOTEL-DECS-2017-0001-C DE 30 DE ENERO DE 2017 ASUNTO: USO DE VEHÍCULOS OFICIALES PARA DESEMPEÑO DE FUNCIONES PÚBLICAS_x000a__x000a_ARCOTEL-DECS-2017-0016-M DE 11 DE NERO DE 2017 ASUNTO: RECOMENDACIONES ESTABLECIDAS EN EL INFORME DE GESTIÓN Y RESULTADOS DE LA PLANIFICACIÓN INSTITUCIONAL_x000a__x000a_ARCOTEL-DECS-2017-0029-M DE 27 DE ENERO DE 2017 ASUNTO: RECORDATORIO: LINEAMIENTOS PARA INICIAR UN PROCESO DE CONTRATACIÓN_x000a__x000a_ARCOTEL-DECS-2017-0046-M DE 03 DE FEBRERO DE 2017 ASUNTO: INFORME DE ACTIVIDADES NO ENVIADO_x000a__x000a_ARCOTEL-DECS-2017-0083-M DE 10 DE MARZO DE 2017 ASUNTO: CUMPLIMIENTO DE NORMAS DE CONTROL INTERNO: NORMA 500-02: CONTROLES SOBRE SISTEMAS DE INFORMACIÓN_x000a__x000a_ARCOTEL-DECS-2017-0084-M DE 10 DE MARZO DE 2017 ASUNTO: CUMPLIMIENTO DE NORMAS DE CONTROL INTERNO: NORMA 500-02: CANALES DE COMUNICACIÓN ABIERTOS_x000a__x000a_ARCOTEL-DECS-2017-0091-M DE 24 DE MARZO DE 2017 ASUNTO: PREPARACIÓN DE INFORME DE CUMPLIMIENTO DE LAS RECOMENDACIONES DE AUDITORÍA INTERNA_x000a__x000a_ARCOTEL-DECS-2017-0092-M DE 24 DE MARZO DE 2017 ASUNTO: CUMPLIMIENTO DE RECOMENDACIÓN SEÑALADA EN INFORME No. 11936-2-2013_x000a__x000a_ARCOTEL-DECS-2017-0252-M de 12 de septiembre de 2017 Asunto: Entrega de material promocional en eventos y en las unidades de atención al usuario_x000a_ARCOTEL-DECS-2018-0012-M de 05 de enero de 2018 Asunto: Recomendaciones a la gestión de la ARCOTEL emitidas por la Contraloría General del Estado y Auditoría Interna: actas de entrega-recepción de registros y archivos_x000a__x000a_Memorando ARCOTEL-DECS-2018-0080-M de 28 de marzo de 2018"/>
    <s v="Con Memorando ARCOTEL-DECS-2018-0080-M de 28 de marzo de 2018 se remite el reporte de cumplimiento de Recomendaciones de CGE"/>
    <x v="0"/>
    <x v="1"/>
    <s v="Acciones, gestiones y seguimiento para el cumplimiento de las recomendaciones de Contraloría._x000a_"/>
    <x v="104"/>
    <s v="Memorando ARCOTEL-DECS-2018-0186-M de 12 de julio de 2018"/>
    <s v="N/A"/>
    <m/>
  </r>
  <r>
    <n v="124"/>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12"/>
    <s v="Dirección Técnica de Control de Servicios de Telecomunicaciones"/>
    <s v="Dirección de Control de Servicios de las Telecomunicaciones"/>
    <m/>
    <m/>
    <m/>
    <m/>
    <s v="Memorando ARCOTEL-CCDS-2016-0131-M de 29 de septiembre de 2016 _x000a_Memorando ARCOTEL-CCDS-2017-0567-M de 28 de diciembre de 2017_x000a__x000a_Memorando ARCOTEL-CCDS-2018-0255-M de 04 de abril de 2018"/>
    <s v="Con Memorando Nro. ARCOTEL-CCDS-2016-0131-M, se designaron los responsables de los procesos de seguimiento de AIN y por correo electrónico se socializó el tema con los funcionarios de la CCDS_x000a__x000a_Con Memorando ARCOTEL-CCDS-2018-0255-M de 04 de abril de 2018 se remite el reporte de cumplimiento de Recomendaciones de CGE"/>
    <x v="0"/>
    <x v="1"/>
    <s v="Acciones, gestiones y seguimiento para el cumplimiento de las recomendaciones de Contraloría._x000a_"/>
    <x v="105"/>
    <s v="Memorando ARCOTEL-CCDS-2018-0398-M de 20 de julio de 2018 "/>
    <s v="no"/>
    <m/>
  </r>
  <r>
    <n v="125"/>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28"/>
    <s v="Dirección Técnica de Control del Espectro Radioeléctrico"/>
    <s v="Dirección de Control del Espectro Radioeléctrico"/>
    <m/>
    <m/>
    <m/>
    <m/>
    <s v="Memorando ARCOTEL-CCDE-2018-0198-M de 23 de marzo de 2018_x000a_Memorando ARCOTEL-CCDE-2017-0202-M de 06 de abril de 2017_x000a_Memorando ARCOTEL-CCDE-2017-0656-M de 26 de septiembre de 2017_x000a_Memorando  ARCOTEL-CCDE-2018-0235-M de 05 de abril de 2018"/>
    <s v="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_x000a__x000a_Con Memorando  ARCOTEL-CCDE-2018-0235-M de 05 de abril de 2018 se remite reporte de cumplimiento de Recomendaciones de CGE"/>
    <x v="0"/>
    <x v="1"/>
    <s v="Acciones, gestiones y seguimiento para el cumplimiento de las recomendaciones de Contraloría._x000a_"/>
    <x v="106"/>
    <s v="Memorando ARCOTEL-CCDE-2018-0528-M de 23 de julio de 2018 _x000a_Memorando ARCOTEL-CCDE-2018-0568-M de 03 de agosto de 2018 "/>
    <s v="no"/>
    <m/>
  </r>
  <r>
    <n v="126"/>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3"/>
    <x v="4"/>
    <s v="Responsable de Gestión Documental_x000a_y Archivo"/>
    <s v="Dirección de Documentación y Archivo"/>
    <m/>
    <m/>
    <m/>
    <m/>
    <s v="Memorando ARCOTEL-DEDA-2017-3499-M 27 de diciembre de 2017_x000a_Memorando  ARCOTEL-DEDA-2017-0002-M de  03 de enero de 2017_x000a_Memorando ARCOTEL-DEDA-2017-0195-M de 31 de enero de 2017_x000a_Memorando ARCOTEL-DEDA-2017-0203-M de 01 de febrero de 2017_x000a_Memorando ARCOTEL-DEDA-2017-0605-M de 28 de marzo de 2017_x000a_Memorando ARCOTEL-DEDA-2017-0607-M de 28 de marzo de 2017_x000a_Memorando ARCOTEL-DEDA-2017-0611-M de 28 de marzo de 2017 _x000a_Memorando ARCOTEL-DEDA-2018-0889-M de 27 de marzo de 2018_x000a__x000a_"/>
    <s v="Con Memorando ARCOTEL-DEDA-2018-0889-M de 27 de marzo de 2018 se remite el reporte de cumplimiento de Recomendaciones de CGE_x000a__x000a_Referirse a los documentos verificadores colocados en la carpeta compartida ubicada en el Servidor Institucional "/>
    <x v="0"/>
    <x v="1"/>
    <s v="Acciones, gestiones y seguimiento para el cumplimiento de las recomendaciones de Contraloría._x000a_"/>
    <x v="107"/>
    <m/>
    <m/>
    <m/>
  </r>
  <r>
    <n v="127"/>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5"/>
    <x v="29"/>
    <s v="Dirección Técnica de Control de Seguridad de Redes de Telecomunicaciones"/>
    <s v="Dirección de Investigación Especial"/>
    <m/>
    <m/>
    <m/>
    <m/>
    <s v=" - Memorando ARCOTEL-CCDR-2016-0036-M de 29 de septiembre de 2016_x000a_ - Memorando ARCOTEL-CCON-2017-0093-M de 26 de enero de 2017_x000a_- Memorando  ARCOTEL-CCDR-2017-0016-M de 28 de junio de 2017._x000a_ - Memorando Nro. ARCOTEL-CCDR-2017-0043-M de 26 de septiembre de 2017._x000a_ - Memorando Nro. ARCOTEL-CCDR-2017-0067-M de 27 de diciembre de 2017._x000a__x000a_Memorando ARCOTEL-CCON-2018-0290-M de 29 de marzo de 2018 (CCDR)"/>
    <s v=" - Con Memorando ARCOTEL-CCDR-2016-0036-M, se socializa en la CCDR sobre las recomendaciones de Auditoría y se comunica de la persona encargada sobre el seguimiento de las recomendaciones de Auditoria._x000a_- Con Memorando No. ARCOTEL-CCON-2017-0093-M, se informa sobre cumplimiento de las recomendaciones de la Auditoría._x000a_ - Con Memorando No.  ARCOTEL-CCDR-2017-0016-M, Nro. ARCOTEL-CCDR-2017-0043-M, Nro. ARCOTEL-CCDR-2017-0043-M, se socializa al Personal CDDR sobre el cumplimiento de las recomendaciones de la CGE y de la Auditoría Interna de la Institución el encargo de la Dirección de la CCDR por la salida renuncia del Director._x000a__x000a_Con Memorando ARCOTEL-CCON-2018-0290-M de 29 de marzo de 2018 (CCDR) se remite reporte de cumplimiento de Recomendaciones de CGE"/>
    <x v="0"/>
    <x v="1"/>
    <s v="Acciones, gestiones y seguimiento para el cumplimiento de las recomendaciones de Contraloría._x000a_"/>
    <x v="108"/>
    <s v="Memorando ARCOTEL-CCDR-2018-0045-M de 13 de julio de 2018 "/>
    <s v="no"/>
    <s v="SI"/>
  </r>
  <r>
    <n v="128"/>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4"/>
    <x v="30"/>
    <s v="Dirección Técnica de Estudios, Análisis Estadístico y de Mercado"/>
    <s v="Dirección de Planificación de las Telecomunicaciones"/>
    <m/>
    <m/>
    <m/>
    <s v="x"/>
    <s v="Con Memorando ARCOTEL-CRDM-2018-0047-M de 02 de abril de 2018 se remite el reporte de cumplimiento de Recomendaciones de CGE,  puntualizando que la Recomendación 1 del informe 11936-1-2014 (DAI-AI-0301-2016) no es competencia de la CRDM."/>
    <s v=" El motivo del informe indica&quot;&quot; examen especial al registro y administración de los bienes de Larga Duración de la SUPERTEL, lo cual no se administra en la Dirección Técnica de Estudios y Análisis Estadístico y de Mercado. Asimismo en la descripción de la recomendación indica que es con el &quot; fin de fortalecer el control interno de las áreas administrativas y financieras&quot;, sin embargo la CRDM es una unidad técnica._x000a__x000a__x000a_Con Memorando ARCOTEL-CRDM-2018-0047-M de 02 de abril de 2018 se remite el reporte de cumplimiento de Recomendaciones de CGE,  puntualizando que la Recomendación 1 del informe 11936-1-2014 (DAI-AI-0301-2016) no es competencia de la CRDM."/>
    <x v="0"/>
    <x v="1"/>
    <s v="Acciones, gestiones y seguimiento para el cumplimiento de las recomendaciones de Contraloría._x000a_"/>
    <x v="109"/>
    <s v="Memorando ARCOTEL-CREG-2018-0338-M de 17 de julio de 2018 _x000a_Memorando ARCOTEL-CRDM-2018-0118-M de 18 de julio de 2018 _x000a__x000a_"/>
    <s v="si"/>
    <m/>
  </r>
  <r>
    <n v="129"/>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2"/>
    <x v="3"/>
    <s v="Dirección de Planificación, Inversión, Seguimiento y Evaluación"/>
    <s v="Dirección de Planificación y Proyectos"/>
    <m/>
    <m/>
    <m/>
    <m/>
    <s v="Memorando ARCOTEL-DAI-2016-0019-M de 09 de agosto de 2016 (evidencia de notificación)_x000a__x000a_Memorando ARCOTEL-CPDS-2017-0009-M de 23 de enero de 2017_x000a__x000a_Memorando ARCOTEL-CPGE-2017-0285-M de 14 de septiembre de 2017_x000a__x000a_Memorando ARCOTEL-CPGE-2017-0402-M de 11 de diciembre de 2017_x000a__x000a_Memorando ARCOTEL-CPDS-2018-0013-M de 25 de enero de 2018_x000a__x000a_Memorando ARCOTEL-CPDS-2018-0020-M de 01 de febrero de 2018_x000a__x000a_Memorando ARCOTEL-CPGE-2018-0125-M de 19 de marzo de 2018_x000a_Memorando ARCOTEL-CPGE-2018-0143-M de 03 de abril de 2018 "/>
    <s v="Mediante Memorando ARCOTEL-CPDS-2017-0009-M de 23 de enero de 2017, se comunica al Coordinador General de Planificación y Gestión Estratégica, entre otros aspectos,  lo siguiente: La Dirección de Planificación, Inversión, Seguimiento y Evaluación en el año 2016, elaboró dos Informes sobre la gestión y resultados de la planificación:_x000a_- Informe de Monitoreo realizado al cumplimiento de las recomendaciones emitidas por la Contraloría General del Estado y por la Dirección de Auditoría Interna de la ARCOTEL, correspondiente al segundo trimestre de 2016, remitido con memorando ARCOTEL-CPDS-2016-0004-M de 03 de agosto de 2016._x000a_- Informe de gestión y resultados de la Planificación Institucional al 15 de noviembre de 2016, enviado con memorando ARCOTEL-CPGE-2016-0129-M de 23 de noviembre de 2016.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DS-2018-0013-M de 25 de enero de 2018, el Director de la CPDS da respuesta al Oficio No. 0034-0002-ARCOTEL-AI-2018 de 18 de enero de 2018, y comunica a la Dirección de Auditoría Interna (DAI) sobre las acciones y actividades realizadas para dar cumplimiento a las Recomendaciones de la CGE 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x v="0"/>
    <x v="1"/>
    <s v="Acciones, gestiones y seguimiento para el cumplimiento de las recomendaciones de Contraloría._x000a_"/>
    <x v="110"/>
    <m/>
    <s v="si"/>
    <m/>
  </r>
  <r>
    <n v="130"/>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2"/>
    <x v="2"/>
    <s v="Dirección de Procesos, Calidad, Servicios y Cambio y Cultura Organizacional"/>
    <s v="Dirección de Procesos"/>
    <m/>
    <m/>
    <m/>
    <m/>
    <s v="INSTRUCTIVO PARA LA ADMINISTRACIÓN CENTRAL Y DESCONCENTRADA PARA EL USO, MANEJO Y CUSTODIA DE LOS BIENES DE LARGA DURACIÓN, BIENES DE CONTROL ADMINISTRATIVO Y TRANSPORTE DE ARCOTEL_x000a__x000a_Memorando ARCOTEL-CPGE-2017-0279-M de 11 de septiembre de 2017 (Ratificación de custodios de existencias y bienes activos fijos unidades) en atención a solicitud mediante memorando ARCOTEL-CAFI-2017-0506-M_x000a__x000a_CORREO ELECTRONICO SOCIALIZANDO A SERVIDORES DE CPDP RECOMENDACIONES DE ORGANOS DE CONTROL POR PARTE DE DIRECTOR DE PROCESOS 19_sep2017_x000a__x000a_Memo ARCOTEL-CPDG-2017-0342 de 19 de Octubre de 2017 (Actualización de los custodios administrativo y Delegado para constatación física de bienes)._x000a__x000a_Informado mediante Quipux del memorando ARCOTEL-CPGE-2018-0125-M_x000a_Seguimiento al cumplimiento de las Recomendaciones de la Contraloría General del Estado (Primer Trimestre 2018)_x000a__x000a_Memorando ARCOTEL-CPDP-2018-0054-M de 27 de marzo de 2018_x000a_"/>
    <s v="Socialización de recomendaciones a servidores CPDP_x000a__x000a_Marzo 27: Informado a todos los servidores dela CPDP mediante Quipux_x000a__x000a_Con Memorando ARCOTEL-CPDP-2018-0054-M de 27 de marzo de 2018 se remite el reporte de cumplimiento de Recomendaciones de CGE"/>
    <x v="0"/>
    <x v="1"/>
    <s v="Acciones, gestiones y seguimiento para el cumplimiento de las recomendaciones de Contraloría._x000a_"/>
    <x v="111"/>
    <s v="Memorando ARCOTEL-CPDP-2018-0125-M de 12 de julio de 2018  "/>
    <s v="si"/>
    <m/>
  </r>
  <r>
    <n v="131"/>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4"/>
    <x v="9"/>
    <s v="Dirección Técnica de Regulación del Espectro Radioeléctrico"/>
    <s v="Dirección de Regulación del Espectro Radioeléctrico"/>
    <m/>
    <m/>
    <m/>
    <m/>
    <s v="- Memorando ARCOTEL-CRDE-2016-0032-M de 03 de octubre de 2016_x000a__x000a_- Memorando ARCOTEL-CRDE-2017-0022-M de 31 de marzo de 2017_x000a__x000a_- Memorando Nro. ARCOTEL-CRDE-2017-0046-M de 27 de junio de 2017_x000a__x000a_- Memorando Nro. ARCOTEL-CRDE-2017-0072-M de 26 de septiembre de 2017_x000a__x000a_- Memorando Nro. ARCOTEL-CRDE-2017-0090-M de 26 de diciembre de 2017_x000a__x000a_ - Memorando ARCOTEL-CRDE-2018-0012-M de 26 de marzo de 2018"/>
    <s v="- Mediante Memorando Nro. ARCOTEL-CRDE-2016-32-M se remitió la matriz de seguimiento correspondiente al tercer trimestre de 2016._x000a__x000a_- Por correo electrónico se remitió la matriz de seguimiento correspondiente al cuarto trimestre del año 2016._x000a__x000a_- Mediante Memorando Nr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_x000a__x000a_- Mediante Memorando Nr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_x000a__x000a_ - Con Memorando ARCOTEL-CRDE-2018-0012-M de 26 de marzo de 2018 se remite el reporte de cumplimiento de Recomendaciones de la CGE"/>
    <x v="0"/>
    <x v="1"/>
    <s v="Acciones, gestiones y seguimiento para el cumplimiento de las recomendaciones de Contraloría._x000a_"/>
    <x v="112"/>
    <s v="Memorando ARCOTEL-CREG-2018-0338-M de 17 de julio de 2018 _x000a_Memorando ARCOTEL-CRDE-2018-0047-M de 13 de julio de 2018 _x000a__x000a__x000a_"/>
    <s v="si"/>
    <s v="SI"/>
  </r>
  <r>
    <n v="132"/>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2"/>
    <x v="5"/>
    <s v="Dirección de Tecnologías de la Información y Comunicación"/>
    <s v="Dirección de Sistemas Informáticos"/>
    <m/>
    <m/>
    <m/>
    <m/>
    <s v="Memorando ARCOTEL-CPDT-2017-0154-M de 20 de abril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a recomendación 1 del Informe 11936-1-2014(DAI-AI-0301-2016), la CPDT notifica que no es de responsabilidad la ejecución y cumplimiento de dicha recomendación. _x000a_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_x000a_"/>
    <x v="0"/>
    <x v="1"/>
    <s v="Acciones, gestiones y seguimiento para el cumplimiento de las recomendaciones de Contraloría._x000a_"/>
    <x v="113"/>
    <s v="ARCOTEL-CPDT-2018-0287-M de 17 de julio de 2018  "/>
    <s v="si"/>
    <m/>
  </r>
  <r>
    <n v="133"/>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1"/>
    <x v="7"/>
    <s v="Dirección de Talento Humano"/>
    <s v="Dirección de Talento Humano"/>
    <m/>
    <m/>
    <m/>
    <m/>
    <s v="Memorando ARCOTEL-CADT-2017-1042-M de 28/09/2017_x000a__x000a_Memorando ARCOTEL-CAFI-2018-0227-M de 28 de marzo de 2018"/>
    <s v="CADT: La Dirección de Talento Humano cumple con las acciones, seguimiento y aplicación de recomendaciones emitidas por Auditoría. _x000a__x000a_Con Memorando ARCOTEL-CAFI-2018-0227-M de 28 de marzo de 2018 se remite reporte de cumplimiento de Recomendaciones de CGE"/>
    <x v="0"/>
    <x v="1"/>
    <s v="Acciones, gestiones y seguimiento para el cumplimiento de las recomendaciones de Contraloría._x000a_"/>
    <x v="114"/>
    <s v="Memorando ARCOTEL-CAFI-2018-0511-M de 16 de julio de 2018 "/>
    <s v="si"/>
    <m/>
  </r>
  <r>
    <n v="134"/>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Acciones, gestiones y seguimiento para el cumplimiento de las recomendaciones de Contraloría._x000a_"/>
    <x v="115"/>
    <s v="Memorando ARCOTEL-CADF-2018-1093-M de 24 de julio de 2018 _x000a_Memorando  ARCOTEL-CAFI-2018-0558-M de 06 de agosto de 2018 (validación de Anexo 2 y 3 de la CADF)"/>
    <s v="si"/>
    <m/>
  </r>
  <r>
    <n v="135"/>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0"/>
    <x v="18"/>
    <s v="Dirección de Asesoría Jurídica"/>
    <s v="Dirección Jurídica de Control de Servicios de las Telecomunicaciones"/>
    <m/>
    <m/>
    <m/>
    <m/>
    <s v="1) ARCOTEL-DEAR-2016-0017-M 23/AGO/2016_x000a_2) ARCOTEL-CJUR-2017-0138-M 06/MAR/2017_x000a_3) ARCOTEL-CJDA-2017-0060-M 08/MAR/2017_x000a_4) ARCOTEL-CJDA-2017-0063-M 15/MAR/2017_x000a_5) ARCOTEL-CJUR-2017-0194-M 29/MAR/2017_x000a_6) ARCOTEL-CJUR-2017-0209-M 31/MAR/2017_x000a_7) ARCOTEL-CJUR-2017-0389-M 30/JUN/2017_x000a_8) ARCOTEL-CJUR-2017-0583-M 28/SEP/2017_x000a__x000a_ARCOTEL-CJUR-2017-0780-M de 21 de diciembre de 2017_x000a__x000a_Memorando ARCOTEL-CJDA-2018-0116-M de 21 de marzo de 2018_x000a_Memorando ARCOTEL-CJUR-2018-0206-M de 27 de marzo de 2018"/>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Con Memorandos  ARCOTEL-CJDA-2018-0116-M de 21 de marzo de 2018 y  ARCOTEL-CJUR-2018-0206-M de 27 de marzo de 2018 se remite el reporte de cumplimiento de Recomendaciones de la CGE  correspondientes a CJDA"/>
    <x v="0"/>
    <x v="1"/>
    <s v="Acciones, gestiones y seguimiento para el cumplimiento de las recomendaciones de Contraloría._x000a_"/>
    <x v="116"/>
    <s v="Memorando ARCOTEL-CJDA-2018-0247-M de 11 de julio de 2018"/>
    <s v="si"/>
    <m/>
  </r>
  <r>
    <n v="136"/>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0"/>
    <x v="31"/>
    <s v="Dirección de Impugnaciones"/>
    <s v="Dirección Jurídica de Control del Espectro Radioeléctrico "/>
    <m/>
    <m/>
    <m/>
    <m/>
    <s v="Memorando ARCOTEL-CJUR-2017-0057-M  de 27 de enero de 2017_x000a__x000a_Correo electrónico de 22 de junio de 2016_x000a__x000a_Memorando ARCOTEL-CJDI-2018-0149-M de 27 de marzo de 2018_x000a_Memorando ARCOTEL-CJUR-2018-0206-M de 27 de marzo de 2018"/>
    <s v="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_x000a__x000a_Con Memorando ARCOTEL-CJDI-2018-0149-M de 27 de marzo de 2018 y  ARCOTEL-CJUR-2018-0206-M de 27 de marzo de 2018 se remite el reporte de cumplimiento de Recomendaciones de la CGE  correspondientes a CJDI"/>
    <x v="0"/>
    <x v="1"/>
    <s v="Acciones, gestiones y seguimiento para el cumplimiento de las recomendaciones de Contraloría._x000a_"/>
    <x v="117"/>
    <s v="Memorando ARCOTEL-CJDI-2018-0355-M de 12 de julio de 2018"/>
    <s v="si"/>
    <m/>
  </r>
  <r>
    <n v="137"/>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7"/>
    <x v="32"/>
    <s v="Coordinación Técnica de Títulos Habilitantes"/>
    <s v="Dirección Jurídica de Regulación"/>
    <m/>
    <m/>
    <m/>
    <m/>
    <s v="Memorando ARCOTEL-CTHB-2017-0257 de 31 de marzo de 2017_x000a__x000a_Memorando Nro. ARCOTEL-CTHB-2018-0284-M de 26 de marzo de 2018_x000a__x000a_Memorando ARCOTEL-CTHB-2018-0293-M de 27 de marzo de 2018"/>
    <s v="Con memorando Nro. ARCOTEL-CTHB-2017-0257-M de 31 de marzo de 2017, se puso en conocimiento de todos las unidades administrativas de la Coordinación Técnica de Títulos Habilitantes la Recomendación para el cumplimiento respectivo.   (Se adjunta copia del memorando).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x v="0"/>
    <x v="1"/>
    <s v="Acciones, gestiones y seguimiento para el cumplimiento de las recomendaciones de Contraloría._x000a_"/>
    <x v="118"/>
    <s v="Memorando ARCOTEL-CTHB-2018-0689-M de 13 de julio de 2018 _x000a_Memorando ARCOTEL-CTHB-2018-0773-M de 02 de agosto de 2018 "/>
    <s v="si"/>
    <m/>
  </r>
  <r>
    <n v="138"/>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7"/>
    <x v="33"/>
    <s v="Dirección Técnica de Títulos Habilitantes del Espectro Radioeléctrico"/>
    <s v="Dirección Jurídica de Regulación"/>
    <m/>
    <m/>
    <m/>
    <m/>
    <s v="Memorando ARCOTEL-CTDE-2016-0072-M de 29 de septiembre de 2016_x000a__x000a_Memorando ARCOTEL-CTDE-2018-0311-M de 26 de marzo de 2018_x000a__x000a_Memorando ARCOTEL-CTDE-2018-0316-M de 27 de marzo de 2018"/>
    <s v="Con Memorando ARCOTEL-CTDE-2016-0072-M de 29 de septiembre de 2016, se puso en conocimiento de todos los funcionarios de la Dirección Técnica de Títulos Habilitantes del Espectro Radioeléctrico la Recomendación para el cumplimiento respectiv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x v="0"/>
    <x v="1"/>
    <s v="Acciones, gestiones y seguimiento para el cumplimiento de las recomendaciones de Contraloría._x000a_"/>
    <x v="119"/>
    <s v="Memorando ARCOTEL-CTDE-2018-0746-M de 13 de julio de 2018 _x000a_Memorando ARCOTEL-CTHB-2018-0773-M de 02 de agosto de 2018 _x000a_Memorando ARCOTEL-CTDE-2018-0843-M de 02 de agosto de 2018 "/>
    <s v="si"/>
    <m/>
  </r>
  <r>
    <n v="139"/>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7"/>
    <x v="34"/>
    <s v="Dirección Técnica de Títulos Habilitantes de Servicios y Redes de Telecomunicaciones"/>
    <s v="Dirección Jurídica de Regulación"/>
    <m/>
    <m/>
    <m/>
    <m/>
    <s v="Memorando ARCOTEL-CTDS-2017-0170-M de 30 de marzo de 2017_x000a__x000a_Memorando ARCOTEL-CTDS-2018-0243-M de 20 de marzo de 2018"/>
    <s v="Con memorando Nro. ARCOTEL-CTDS-2017-0170-M de 30 de marzo de 2017, se puso en conocimiento de todos los servidores de la Dirección Técnica de Títulos Habilitantes de Servicios y Redes de Telecomunicaciones la Recomendación para el cumplimiento respectivo.  (Se adjunta copia del memorando)_x000a__x000a_Con Memorando ARCOTEL-CTDS-2018-0243-M de 20 de marzo de 2018 se remite el reporte de cumplimiento de Recomendaciones  CGE "/>
    <x v="0"/>
    <x v="1"/>
    <s v="Acciones, gestiones y seguimiento para el cumplimiento de las recomendaciones de Contraloría._x000a_"/>
    <x v="120"/>
    <s v="Memorando ARCOTEL-CTDS-2018-0603-M de 13 de julio de 2018 _x000a_Memorando ARCOTEL-CTHB-2018-0773-M de 02 de agosto de 2018 "/>
    <s v="si"/>
    <m/>
  </r>
  <r>
    <n v="140"/>
    <d v="2016-01-13T00:00:00"/>
    <x v="21"/>
    <s v="Examen Especial al registro y administración de los Bienes de Larga Duración de la SUPERTEL,  por el período comprendido entre el 1 de enero de 2011 y el 30 de noviembre de 2013 "/>
    <x v="5"/>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x v="1"/>
    <m/>
    <x v="7"/>
    <x v="35"/>
    <s v="Unidad Técnica de Registro Público"/>
    <s v="Dirección Jurídica de Regulación"/>
    <m/>
    <m/>
    <m/>
    <m/>
    <s v="Memorando ARCOTEL-CTRP-2017-0016-M  de 31 /03/ 2017_x000a_Memorando ARCOTEL-CPGE-2017-0355-M de 26 de octubre de 2017_x000a_Memorando ARCOTEL-CTRP-2017-0457-M de 10 de noviembre de 2017_x000a_Memorando ARCOTEL-CTRP-2018-0200-M de 10 de abril de 2018"/>
    <s v="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x v="0"/>
    <x v="1"/>
    <s v="Acciones, gestiones y seguimiento para el cumplimiento de las recomendaciones de Contraloría._x000a_"/>
    <x v="121"/>
    <s v="Memorando ARCOTEL-CTRP-2018-0324-M de 12 de julio de 2018 "/>
    <s v="no"/>
    <m/>
  </r>
  <r>
    <n v="141"/>
    <d v="2016-01-13T00:00:00"/>
    <x v="21"/>
    <s v="Examen Especial al registro y administración de los Bienes de Larga Duración de la SUPERTEL,  por el período comprendido entre el 1 de enero de 2011 y el 30 de noviembre de 2013 "/>
    <x v="4"/>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7-M de 03 de abril de 2018 la  CADA remite el reporte de cumplimiento de Recomendaciones de CGE"/>
    <x v="0"/>
    <x v="1"/>
    <s v="Proyecto de normativa  para la administración  y control adecuado de los bienes de larga duración de la SUPERTEL._x000a__x000a_"/>
    <x v="122"/>
    <s v="Memorando ARCOTEL-CAFI-2018-0553-M 01 agosto 2018"/>
    <s v="si"/>
    <m/>
  </r>
  <r>
    <n v="142"/>
    <d v="2016-01-13T00:00:00"/>
    <x v="21"/>
    <s v="Examen Especial al registro y administración de los Bienes de Larga Duración de la SUPERTEL,  por el período comprendido entre el 1 de enero de 2011 y el 30 de noviembre de 2013 "/>
    <x v="4"/>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x v="1"/>
    <m/>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Proyecto de normativa  para la administración  y control adecuado de los bienes de larga duración de la SUPERTEL._x000a__x000a_"/>
    <x v="84"/>
    <s v="Memorando ARCOTEL-CADF-2018-1093-M de 24 de julio de 2018 _x000a_Memorando  ARCOTEL-CAFI-2018-0558-M de 06 de agosto de 2018 (validación de Anexo 2 y 3 de la CADF)"/>
    <s v="si"/>
    <m/>
  </r>
  <r>
    <n v="143"/>
    <d v="2016-01-13T00:00:00"/>
    <x v="21"/>
    <s v="Examen Especial al registro y administración de los Bienes de Larga Duración de la SUPERTEL,  por el período comprendido entre el 1 de enero de 2011 y el 30 de noviembre de 2013 "/>
    <x v="4"/>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x v="1"/>
    <m/>
    <x v="2"/>
    <x v="2"/>
    <s v="Dirección de Procesos, Calidad, Servicios y Cambio y Cultura Organizacional"/>
    <s v="Dirección de Planificación y Proyect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
    <s v="Con la emisión del INSTRUCTIVO por parte de CADA._x000a_Recomendación estaría cumplida.  _x000a_(Referirse al documento verificador colocado en la carpeta compartida ubicada en el Servidor Institucional - CADA;  Instructivo aprobado con firma del Coordinador General Administrativo Financiero)_x000a__x000a_Sin embargo, la CPDP se encuentra en el levantamiento y diagramación de procesos, dentro de ellos los de CAFI.- BIENES DE LARGA DURACIÓN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
    <x v="0"/>
    <x v="1"/>
    <s v="Proyecto de normativa  para la administración  y control adecuado de los bienes de larga duración de la SUPERTEL._x000a__x000a_"/>
    <x v="123"/>
    <s v="Memorando ARCOTEL-CPDP-2018-0125-M de 12 de julio de 2018  "/>
    <s v="si"/>
    <m/>
  </r>
  <r>
    <n v="144"/>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ítulo XII en El artículo 32 del Instructivo para la gestión de bienes, se establece la obligatoriedad de llevar expedientes individuales de cada inmueble._x000a__x000a_Con lo expuesto, se cumpliría la actual recomendación._x000a__x000a_Con Memorando ARCOTEL-CAFI-2018-0247-M de 03 de abril de 2018 la  CADA remite el reporte de cumplimiento de Recomendaciones de CGE"/>
    <x v="0"/>
    <x v="1"/>
    <s v="Expedientes individuales de cada inmueble, con  toda la documentación de soporte sobre el historial y el control sobre su administración._x000a__x000a_"/>
    <x v="124"/>
    <s v="Memorando ARCOTEL-CAFI-2018-0553-M 01 agosto 2018"/>
    <s v="si"/>
    <m/>
  </r>
  <r>
    <n v="145"/>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Expedientes individuales de cada inmueble, con  toda la documentación de soporte sobre el historial y el control sobre su administración._x000a__x000a_"/>
    <x v="84"/>
    <s v="Memorando ARCOTEL-CADF-2018-1093-M de 24 de julio de 2018 _x000a_Memorando  ARCOTEL-CAFI-2018-0558-M de 06 de agosto de 2018 (validación de Anexo 2 y 3 de la CADF)"/>
    <s v="si"/>
    <m/>
  </r>
  <r>
    <n v="146"/>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21"/>
    <s v="Coordinación Zonal  2"/>
    <s v="Coordinación Zonal 2"/>
    <m/>
    <m/>
    <m/>
    <m/>
    <s v="Memorando ARCOTEL-2016-0364 de 8 de noviembre de 2016_x000a__x000a_Memorando ARCOTEL-CZO2-2017-0491-M de 04 de mayo de 2017_x000a__x000a_Memorando ARCOTEL-CZO2-2017-0497-M  de 08 de mayo de 2017_x000a_Memorando ARCOTEL-CZO2-2017-0774-M  de 21 de julio de 2017_x000a_Memorando ARCOTEL-CZO2-2017-0775-M  de 21 de julio de 2017_x000a_Memorando ARCOTEL-CZO2-2017-1036-M  de 28 de septiembre de 2018_x000a__x000a_Memorando ARCOTEL - CZO2-2017-1486-M de 26 de diciembre de 2017 (Informe de seguimiento de las recomendaciones)_x000a_Memorando ARCOTEL - CZO2-2018-0343-M de 27 de MARZO de 2018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Me permito comunicar que se esta dando fiel cumplimiento  a las recomendaciones para lo cual adjunto el memorando DAM-2015-1093-M_x000a_Con el informe_x000a__x000a_Mediante Memorandos  ARCOTEL CZO2-2017-1348, 1379 y 1480, mediante los cuales se presentó los informes sobre expedientes individuales de los bienes de larga duración_x000a__x000a_Con Memorando ARCOTEL-CZO2-2018-0347-M de 27 de marzo de 2018 se remite el reporte de cumplimiento de Recomendaciones de CGE_x000a__x000a_"/>
    <x v="0"/>
    <x v="1"/>
    <s v="Expedientes individuales de cada inmueble, con  toda la documentación de soporte sobre el historial y el control sobre su administración._x000a__x000a_"/>
    <x v="125"/>
    <s v="Memorando ARCOTEL-CZO2-2018-1051-M de 23 de julio de 2018 "/>
    <s v="N/A"/>
    <m/>
  </r>
  <r>
    <n v="147"/>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17"/>
    <s v="Coordinación Zonal  3"/>
    <s v="Coordinación Zonal 3"/>
    <m/>
    <m/>
    <m/>
    <m/>
    <s v="ARCOTEL-CZO3-2016-0274-M de 08/09/2016_x000a_ARCOTEL-CZO3-2016-0394-M de 28/09/2016_x000a_ARCOTEL-CZO3-2016-0497-M de 11/10/2016_x000a_ARCOTEL-CZO3-2016-0525-M de 17/10/2016_x000a_ARCOTEL-CZO3-2017-0155-M de 02/02/2017_x000a_ARCOTEL-CZO3-2017-0157-M de 02/02/2017 _x000a_Informe  IA-CZO3-2017-0022 de 2/02/2017_x000a_ARCOTEL-CZO3-2017-0582-M de 10/05/2017_x000a__x000a_Memorando ARCOTEL-CZO3-2018-0664-M de 02 de abril de 2018_x000a_Memorando ARCOTEL-CZO3-2018-0715-M de 05 de abril de 2018"/>
    <s v="Se mantiene carpetas “DOCUMENTOS INMUEBLE ARCOTEL”, la cual contiene el resumen y documentación de respaldo lo siguiente:_x000a_x Pago de Impuestos_x000a_x Escritura_x000a_x Construcciones – Remodelaciones – Ampliaciones_x000a_x Mantenimientos_x000a_x Planos_x000a_x Oficios y Trámites varios_x000a__x000a_Con Memorando ARCOTEL-CZO3-2018-0664-M de 02 de abril de 2018 se remite reporte de cumplimiento de Recomendaciones de CGE_x000a_(Con Memorando ARCOTEL-CZO3-2018-0715-M de 05 de abril de 2018 se señala que remitió Reporte mediante Memorando ARCOTEL-CZO3-2018-0664-M)"/>
    <x v="0"/>
    <x v="1"/>
    <s v="Expedientes individuales de cada inmueble, con  toda la documentación de soporte sobre el historial y el control sobre su administración._x000a__x000a_"/>
    <x v="126"/>
    <s v="Memorando ARCOTEL-CZO3-2018-1620-M de 20 de julio de 2018 "/>
    <s v="N/A"/>
    <m/>
  </r>
  <r>
    <n v="148"/>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24"/>
    <s v="Coordinación Zonal  4"/>
    <s v="Coordinación Zonal 4"/>
    <m/>
    <m/>
    <m/>
    <m/>
    <s v="Memorando ARCOTEL-DAI-2016-0015-M de 09 de agosto de 2016_x000a_Memorando ARCOTEL-CZO4-2016-0126-M  de 16 de septiembre de 2016_x000a_Memorando ARCOTEL-CZO4-2017-0176-M de 10 de mayo de 2017    _x000a_Oficio Nro. ARCOTEL-CZO4-2018-0011-OF 19 enero 2018                       _x000a_Oficio Nro. ARCOTEL-CZO4-2018-0025-OF del 08 de febrero 2018_x000a__x000a_Archivos Supertel-Arcotel Fotografías  Portoviejo. Instalaciones _x000a__x000a_Memorando ARCOTEL-CZO4-2018-0222-M de 27 de marzo de 2018"/>
    <s v="Con Memorando ARCOTEL-CZO4-2018-0222-M de 27 de marzo de 2018 se remite el reporte de cumplimiento de Recomendaciones de CGE"/>
    <x v="0"/>
    <x v="1"/>
    <s v="Expedientes individuales de cada inmueble, con  toda la documentación de soporte sobre el historial y el control sobre su administración._x000a__x000a_"/>
    <x v="127"/>
    <s v="Memorando ARCOTEL-CZO4-2018-0513-M de 24 de julio de 2018 "/>
    <s v="N/A"/>
    <m/>
  </r>
  <r>
    <n v="149"/>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19"/>
    <s v="Coordinación Zonal  5"/>
    <s v="Coordinación Zonal 5"/>
    <m/>
    <m/>
    <m/>
    <m/>
    <s v="Memorando ARCOTEL-CZO5-2016-0423-M de 07 de octubre de 2016_x000a__x000a_Memorando ARCOTEL-CZO5-2017-0036-M de 16 de enero de 2017_x000a__x000a_Memorando ARCOTEL-CZO5-2018-0396-M de 21 de marzo de 2018"/>
    <s v="Con Memorando ARCOTEL-CZO5-2018-0396-M de 21 de marzo de 2018 se remite el reporte de cumplimiento de Recomendaciones de la CGE"/>
    <x v="0"/>
    <x v="1"/>
    <s v="Expedientes individuales de cada inmueble, con  toda la documentación de soporte sobre el historial y el control sobre su administración._x000a__x000a_"/>
    <x v="97"/>
    <s v="Memorando ARCOTEL-CZO5-2018-1240-M de 20 de julio de 2018 "/>
    <s v="N/A"/>
    <m/>
  </r>
  <r>
    <n v="150"/>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16"/>
    <s v="Coordinación Zonal  6"/>
    <s v="Coordinación Zonal 6"/>
    <m/>
    <m/>
    <m/>
    <m/>
    <s v="Memorando ARCOTEL-CZO6-2016-0253-M del 14-09-2016        _x000a_                                               _x000a_Memorando ARCOTEL-CZ06-2017-0115-M del 18-01-2017              _x000a_                                        _x000a_Memorando ARCOTEL-CZO6-2017-1015-M del 09-05-2017               _x000a_                                        _x000a_Oficio S/N del 12-05-2017 remite Asistente Profesional 4_x000a__x000a_Memorando ARCOTEL-CZO6-2018-0710-M de 27 de marzo de 2018"/>
    <s v="En cumplimiento de la recomendación se adjuntan los documentos indicados.  _x000a__x000a_Con Memorando ARCOTEL-CZO6-2018-0710-M de 27 de marzo de 2018 se remite el reporte de cumplimiento de Recomendaciones de la CGE."/>
    <x v="0"/>
    <x v="1"/>
    <s v="Expedientes individuales de cada inmueble, con  toda la documentación de soporte sobre el historial y el control sobre su administración._x000a__x000a_"/>
    <x v="128"/>
    <s v="Memorando ARCOTEL-CZO6-2018-1883-M de 20 de julio de 2018"/>
    <s v="N/A"/>
    <m/>
  </r>
  <r>
    <n v="151"/>
    <d v="2016-01-13T00:00:00"/>
    <x v="21"/>
    <s v="Examen Especial al registro y administración de los Bienes de Larga Duración de la SUPERTEL,  por el período comprendido entre el 1 de enero de 2011 y el 30 de noviembre de 2013 "/>
    <x v="6"/>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x v="1"/>
    <m/>
    <x v="6"/>
    <x v="25"/>
    <s v="Dirección de Oficina Técnica _x000a_(Galápagos)"/>
    <s v="Oficina Técnica de Galápagos"/>
    <m/>
    <m/>
    <m/>
    <m/>
    <s v="Memorando ARCOTEL-OTG-2016-0236-M de 29 de abril de 2016_x000a_Memorando ARCOTEL-DAI-2016-0019-M de 09 de agosto de 2016_x000a_Memorando ARCOTEL-CZ5G-2016-0112-M de 28 de septiembre de 2016_x000a_Memorando ARCOTEL-CZ5G-2017-0050-M de 13 de febrero de 2017_x000a_Memorandos ARCOTEL-CZ5G-2017-0105, ARCOTEL-CZ5G-2017-0108 y ARCOTEL-CZ5G-2017-0109_x000a_Memorando ARCOTEL-CZ5G-2018-0137-M de 28 de marzo de 2018"/>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
    <x v="0"/>
    <x v="1"/>
    <s v="Expedientes individuales de cada inmueble, con  toda la documentación de soporte sobre el historial y el control sobre su administración._x000a__x000a_"/>
    <x v="99"/>
    <s v="Memorando ARCOTEL-CZ5G-2018-0346-M de 20 de julio de 2018 "/>
    <s v="N/A"/>
    <m/>
  </r>
  <r>
    <n v="152"/>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artículo 42 del citado Instructivo, se hace referencia a la obligación de llevar un registro por cada vehículo, el mismo que arroje como resultado una estadística, permitiendo llevar un adecuado control._x000a__x000a_Con la publicación del Instructivo se puede dar por cumplida la recomendación._x000a__x000a_Con Memorando ARCOTEL-CAFI-2018-0247-M de 03 de abril de 2018 la  CADA remite el reporte de cumplimiento de Recomendaciones de CGE"/>
    <x v="0"/>
    <x v="1"/>
    <s v="Registros o expedientes individuales sobre el historial de cada vehículo para la administración del parque automotor_x000a__x000a__x000a_"/>
    <x v="129"/>
    <s v="Memorando ARCOTEL-CAFI-2018-0553-M 01 agosto 2018"/>
    <s v="si"/>
    <m/>
  </r>
  <r>
    <n v="153"/>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1"/>
    <x v="1"/>
    <s v="Dirección Financiera"/>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0"/>
    <x v="1"/>
    <s v="Registros o expedientes individuales sobre el historial de cada vehículo para la administración del parque automotor_x000a__x000a__x000a_"/>
    <x v="84"/>
    <s v="Memorando ARCOTEL-CADF-2018-1093-M de 24 de julio de 2018 _x000a_Memorando  ARCOTEL-CAFI-2018-0558-M de 06 de agosto de 2018 (validación de Anexo 2 y 3 de la CADF)"/>
    <s v="si"/>
    <m/>
  </r>
  <r>
    <n v="154"/>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21"/>
    <s v="Coordinación Zonal  2"/>
    <s v="Coordinación Zonal 2"/>
    <m/>
    <m/>
    <m/>
    <m/>
    <s v="Memorando ARCOTEL-2016-0364 de 8 de noviembre de 2016_x000a__x000a_Documento escaneado del vehículo PEQ-641_x000a__x000a_Memorando ARCOTEL-CZO2-2017-0087-M de 19 de enero de 2017_x000a__x000a_Memorando ARCOTEL-CZO2-2017-0510-M de 09 de mayo de 2017_x000a__x000a_Plan de mantenimiento vehicular 2017 de la CZO2._x000a_Memorando ARCOTEL - CZO2-2017-1486-M de 26 de diciembre de 2017 (Informe de seguimiento de las recomendaciones)_x000a_Memorando ARCOTEL - CZO2-2018-0343-M de 27 de MARZO de 2018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En relación a esta recomendación, que esta dando fiel cumplimiento, para lo cual adjunto el documento escaneado del vehículo PEQ-641, donde se puede observar que se cuenta con la documentación individualizada por vehículo, y así se dispone de todos._x000a_Se da cumplimiento al seguimiento de esta recomendación mediante informes mensuales: _x000a__x000a_Abril AT-CZO2-A-2017-0013_x000a_Mayo AT-CZ=2-A-2017-0014_x000a_Junio AT-CZ=2-A-2017-0026_x000a_Julio AT-CZ=2-A-2017-0039_x000a_Agosto AT-CZ=2-A-2017-0029_x000a_Septiembre AT-CZ=2-A-2017-0059_x000a_Noviembre AT-CZ=2-A-2017-0081_x000a_Diciembre AT-CZ=2-A-2017-0099_x000a__x000a_Con Memorando ARCOTEL-CZO2-2018-0347-M de 27 de marzo de 2018 se remite el reporte de cumplimiento de Recomendaciones de CGE_x000a_"/>
    <x v="0"/>
    <x v="1"/>
    <s v="Registros o expedientes individuales sobre el historial de cada vehículo para la administración del parque automotor_x000a__x000a__x000a_"/>
    <x v="130"/>
    <s v="Memorando ARCOTEL-CZO2-2018-1051-M de 23 de julio de 2018 "/>
    <s v="N/A"/>
    <m/>
  </r>
  <r>
    <n v="155"/>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17"/>
    <s v="Coordinación Zonal  3"/>
    <s v="Coordinación Zonal 3"/>
    <m/>
    <m/>
    <m/>
    <m/>
    <s v="ARCOTEL-CZO3-2016-0274-M de 08/09/2016 _x000a_ARCOTEL-CZO3-2016-0394-M de 28/09/2016_x000a_ARCOTEL-CZO3-2016-0525-M de 17/10/2016_x000a_ARCOTEL-CZO3-2017-0155-M de 02/02/2017  _x000a_ARCOTEL-CZO3-2017-0158-M de 02/02/2017 _x000a_IA-CZO3-2017-0022 de 02/02/2017 _x000a_ARCOTEL-CZO3-2017-1012-M de 20/07/2017_x000a_ARCOTEL-CZO3-2018-500-M de 14/03/2018_x000a__x000a_Memorando ARCOTEL-CZO3-2018-0664-M de 02 de abril de 2018_x000a_Memorando ARCOTEL-CZO3-2018-0715-M de 05 de abril de 2018"/>
    <s v="En cumplimiento: se mantiene un Folder  con el historial individual por vehículo donde se incluye: ordenes de mantenimiento, respaldos de repuestos, licencias, custodios de activos fijos, matriculas, soat, etc._x000a__x000a_Con Memorando ARCOTEL-CZO3-2018-0664-M de 02 de abril de 2018 se remite reporte de cumplimiento de Recomendaciones de CGE_x000a_(Con Memorando ARCOTEL-CZO3-2018-0715-M de 05 de abril de 2018 se señala que remitió Reporte mediante Memorando ARCOTEL-CZO3-2018-0664-M)"/>
    <x v="0"/>
    <x v="1"/>
    <s v="Registros o expedientes individuales sobre el historial de cada vehículo para la administración del parque automotor_x000a__x000a__x000a_"/>
    <x v="131"/>
    <s v="Memorando ARCOTEL-CZO3-2018-1620-M de 20 de julio de 2018 "/>
    <s v="N/A"/>
    <m/>
  </r>
  <r>
    <n v="156"/>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24"/>
    <s v="Coordinación Zonal  4"/>
    <s v="Coordinación Zonal 4"/>
    <m/>
    <m/>
    <m/>
    <m/>
    <s v="Memorando ARCOTEL-DAI-2016-0015-M de 09 de agosto de 2016       _x000a_Memorando ARCOTEL-DEAR-2016-0017-M de 23 de agosto de 2016_x000a_Memorando ARCOTEL-CZO4-2016-0127-M de 16 de septiembre de 2016     MUESTRA EXPEDIENTE_x000a_Memorando ARCOTEL-CZO4-2017-0254-M de 28 de junio de 2017      _x000a_Memorando Nro. ARCOTEL-CZO4-2017-0451-M   26 septiembre 2017 _x000a_Memorando ARCOTEL-CZO4-2018-0222-M de 27 de marzo de 2018_x000a_"/>
    <s v="Con Memorando ARCOTEL-CZO4-2018-0222-M de 27 de marzo de 2018 se remite el reporte de cumplimiento de Recomendaciones de CGE"/>
    <x v="0"/>
    <x v="1"/>
    <s v="Registros o expedientes individuales sobre el historial de cada vehículo para la administración del parque automotor_x000a__x000a__x000a_"/>
    <x v="132"/>
    <s v="Memorando ARCOTEL-CZO4-2018-0513-M de 24 de julio de 2018 "/>
    <s v="N/A"/>
    <m/>
  </r>
  <r>
    <n v="157"/>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19"/>
    <s v="Coordinación Zonal  5"/>
    <s v="Coordinación Zonal 5"/>
    <m/>
    <m/>
    <m/>
    <m/>
    <s v="Memorando ARCOTEL-CZO5-2016-0423-M de 07 de octubre de 2016_x000a__x000a_Memorando ARCOTEL-CZO5-2017-0038-M de 16 de enero de 2017_x000a__x000a_Memorando ARCOTEL-CZO5-2017-0050-M de 17 de enero de 2017_x000a__x000a_Memorando ARCOTEL-CZO5-2017-0083-M de 20 de enero de 2017_x000a__x000a_Memorando ARCOTEL-CZO5-2018-0396-M de 21 de marzo de 2018"/>
    <s v="Con Memorando ARCOTEL-CZO5-2018-0396-M de 21 de marzo de 2018 se remite el reporte de cumplimiento de Recomendaciones de la CGE"/>
    <x v="0"/>
    <x v="1"/>
    <s v="Registros o expedientes individuales sobre el historial de cada vehículo para la administración del parque automotor_x000a__x000a__x000a_"/>
    <x v="97"/>
    <s v="Memorando ARCOTEL-CZO5-2018-1240-M de 20 de julio de 2018 "/>
    <s v="N/A"/>
    <m/>
  </r>
  <r>
    <n v="158"/>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16"/>
    <s v="Coordinación Zonal  6"/>
    <s v="Coordinación Zonal 6"/>
    <m/>
    <m/>
    <m/>
    <m/>
    <s v="Memorando ARCOTEL-CZO6-2016-0253-M del 14-09-2016                                                       _x000a__x000a_Memorando ARCOTEL-CZ06-2017-0115-M del 18-01-2017     _x000a__x000a_Memorando ARCOTEL-CZO6-2018-0710-M de 27 de marzo de 2018                              "/>
    <s v="En cumplimiento de la recomendación se adjuntan los memorandos indicados.  _x000a__x000a_Con Memorando ARCOTEL-CZO6-2018-0710-M de 27 de marzo de 2018 se remite el reporte de cumplimiento de Recomendaciones de la CGE."/>
    <x v="0"/>
    <x v="1"/>
    <s v="Registros o expedientes individuales sobre el historial de cada vehículo para la administración del parque automotor_x000a__x000a__x000a_"/>
    <x v="133"/>
    <s v="Memorando ARCOTEL-CZO6-2018-1883-M de 20 de julio de 2018"/>
    <s v="N/A"/>
    <m/>
  </r>
  <r>
    <n v="159"/>
    <d v="2016-01-13T00:00:00"/>
    <x v="21"/>
    <s v="Examen Especial al registro y administración de los Bienes de Larga Duración de la SUPERTEL,  por el período comprendido entre el 1 de enero de 2011 y el 30 de noviembre de 2013 "/>
    <x v="3"/>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x v="1"/>
    <m/>
    <x v="6"/>
    <x v="25"/>
    <s v="Dirección de Oficina Técnica _x000a_(Galápagos)"/>
    <s v="Oficina Técnica de Galápagos"/>
    <m/>
    <m/>
    <m/>
    <m/>
    <s v="Memorando ARCOTEL-OTG-2016-0236-M de 29 de abril de 2016_x000a_Memorando ARCOTEL-DAI-2016-0019-M de 09 de agosto de 2016_x000a_Memorando ARCOTEL-CZ5G-2016-0112-M de 28 de septiembre de 2016_x000a_Memorando ARCOTEL-CZ5G-2017-0050-M de 13 de febrero de 2017_x000a_Memorandos ARCOTEL-CZ5G-2017-0105, ARCOTEL-CZ5G-2017-0108 y ARCOTEL-CZ5G-2017-0109_x000a_Memorando ARCOTEL-CZ5G-2018-0137-M de 28 de marzo de 2018_x000a_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Con Memorando ARCOTEL-CZ5G-2018-0137-M de 28 de marzo de 2018 se remite el reporte de cumplimiento de Recomendaciones  de CGE"/>
    <x v="0"/>
    <x v="1"/>
    <s v="Registros o expedientes individuales sobre el historial de cada vehículo para la administración del parque automotor_x000a__x000a__x000a_"/>
    <x v="134"/>
    <s v="Memorando ARCOTEL-CZ5G-2018-0346-M de 20 de julio de 2018 "/>
    <s v="N/A"/>
    <m/>
  </r>
  <r>
    <n v="160"/>
    <d v="2016-01-13T00:00:00"/>
    <x v="21"/>
    <s v="Examen Especial al registro y administración de los Bienes de Larga Duración de la SUPERTEL,  por el período comprendido entre el 1 de enero de 2011 y el 30 de noviembre de 2013 "/>
    <x v="11"/>
    <s v="Al Coordinador General Administrativo Financiero:_x000a_5. Dispondrá al Director Administrativo emitir instrucciones en cuanto a las funciones y actividades que deben efectuar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_x000a__x000a_"/>
    <n v="22"/>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Instrucciones en cuanto a las funciones y actividades de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_x000a__x000a_"/>
    <x v="135"/>
    <s v="Memorando  ARCOTEL-CAFI-2018-0553-M de 01 de agosto de 2018_x000a_Memorando  ARCOTEL-CAFI-2018-0558-M de 06 de agosto de 2018 (validación de Anexo 2 y 3 de la CADF)_x000a_Memorando  ARCOTEL-CAFI-2018-0560-M de 06 de agosto de 2018 (validacion CADF)"/>
    <s v="si"/>
    <m/>
  </r>
  <r>
    <n v="161"/>
    <d v="2016-01-13T00:00:00"/>
    <x v="21"/>
    <s v="Examen Especial al registro y administración de los Bienes de Larga Duración de la SUPERTEL,  por el período comprendido entre el 1 de enero de 2011 y el 30 de noviembre de 2013 "/>
    <x v="0"/>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x v="1"/>
    <m/>
    <x v="3"/>
    <x v="10"/>
    <s v="Dirección Ejecutiva"/>
    <s v="Directora Ejecutiva"/>
    <m/>
    <m/>
    <s v="X"/>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x v="0"/>
    <x v="1"/>
    <s v="Actualizar el proceso del Reglamento Orgánico de Gestión Organizacional por Procesos, en lo referente al ingreso y administración de bienes requisados, incluyendo los que se  encuentren  en la fase pre procesal o procesal, y sin sentencia._x000a__x000a_"/>
    <x v="89"/>
    <s v="Memorando ARCOTEL-ARCOTEL-2018-0152-M de 16 de julio de 2018"/>
    <s v="si"/>
    <m/>
  </r>
  <r>
    <n v="162"/>
    <d v="2016-01-13T00:00:00"/>
    <x v="21"/>
    <s v="Examen Especial al registro y administración de los Bienes de Larga Duración de la SUPERTEL,  por el período comprendido entre el 1 de enero de 2011 y el 30 de noviembre de 2013 "/>
    <x v="0"/>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x v="1"/>
    <m/>
    <x v="0"/>
    <x v="23"/>
    <s v="Dirección de Patrocinio y Coactivas"/>
    <s v="Coordinación General de Asesoría Jurídica"/>
    <m/>
    <m/>
    <s v=" "/>
    <m/>
    <s v="Memorando ARCOTEL-CJUR-2017-0136-M de 06 de marzo de 2017_x000a_Memorando ARCOTEL-CJUR-2017-0157-M de 10 de marzo de 2017_x000a_Memorando ARCOTEL-CJUR-2017-0220-M de 06 de abril de 2017_x000a_Memorando ARCOTEL-CPGE-2017-0348-M de 19 de octubre de 2017_x000a__x000a_Memorando ARCOTEL-CPGE-2018-0132-M de 23 de marzo de 2018 _x000a_Memorando ARCOTEL-CJUR-2018-0207-M de 27 de marzo de 2018 _x000a__x000a_1_Memorando ARCOTEL-CJDP-2017-0550-M de 13 de septiembre de 2017_x000a_2_Memorando ARCOTEL-DDAI-AI-2018-0033-M de 14 de marzo de 2018_x000a_3_Memorando ARCOTEL-CJDP-2018-0215-M de 20 de marzo de 2018_x000a_4_Memorando ARCOTEL-CJDP-2018-0229-M de 23 de marzo de 2018_x000a__x000a_Memorando ARCOTEL-CJUR-2018-0206-M de 27 de marzo de 2018 _x000a__x000a__x000a_"/>
    <s v="De acuerdo con el Estatuto Orgánico por Procesos le corresponde a la Coordinación Administrativa Financiera y a la Dirección de Patrocinio y Coactivas dar cumplimiento a ésta a recomendación                                   _x000a_Mediante Memorando ARCOTEL-CJUR-2017-0136-M de 6 de marzo de 2017, el señor Coordinador General Jurídico dispone a la Dirección de Patrocinio y Coactivas, dar cumplimiento oportuno a las recomendaciones._x000a_Mediante Memorando ARCOTEL-CJUR-2017-0157-M de 10 de marzo de 2017 el, Coordinador General Jurídico, insiste en que la Dirección de Patrocinio y Coactivas de cumplimiento a la citada recomendación ._x000a_ Mediante correo electrónico el Director de Patrocinio y Coactivas, Dr. José Luis Peñaherrera solicita a la Ing. Mariam López se sirva disponer que un funcionario de esa Dirección colabore directamente con el Ab. José Miguel Torres para el cumplimiento de esta recomendación.  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Con Memorando ARCOTEL-CJUR-2017-0550-M de 13 de septiembre de 2017, el Abg. Edgar Flores Coordinador General Jurídico, insiste a la Coordinación Administrativa Financiera,  en la necesidad de informar sobre el tema en mención.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
    <x v="0"/>
    <x v="0"/>
    <s v="Actualizar el proceso del Reglamento Orgánico de Gestión Organizacional por Procesos, en lo referente al ingreso y administración de bienes requisados, incluyendo los que se  encuentren  en la fase pre procesal o procesal, y sin sentencia._x000a__x000a_"/>
    <x v="136"/>
    <s v="Memorando ARCOTEL-CJDP-2018-0469-M de 12 de julio de 2018"/>
    <s v="si"/>
    <m/>
  </r>
  <r>
    <n v="163"/>
    <d v="2016-01-13T00:00:00"/>
    <x v="21"/>
    <s v="Examen Especial al registro y administración de los Bienes de Larga Duración de la SUPERTEL,  por el período comprendido entre el 1 de enero de 2011 y el 30 de noviembre de 2013 "/>
    <x v="0"/>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x v="1"/>
    <m/>
    <x v="1"/>
    <x v="8"/>
    <s v="Coordinación General Administrativa Financiera"/>
    <s v="Coordinación General de Asesoría Jurídica"/>
    <m/>
    <m/>
    <s v=" "/>
    <m/>
    <s v="Memorando ARCOTEL-DAI-2016-0007-M de 09 de agosto de 2016_x000a_Memorandos ARCOTEL-DAI-2016-0008-M y ARCOTEL-DAI-2016-0009-M de 09 de agosto de 2016_x000a_Memorando ARCOTEL-CAFI-2017-0116-M de 09 de marzo de 2017_x000a_Memorando ARCOTEL-CAFI-2017-0146-M de 24 de marzo de 2017_x000a_Memorando ARCOTEL-CJUR-2017-0220-M de 06 de abril de 2017_x000a_Memorando ARCOTEL-CJUR-2017-0550-M de 13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DAI-2016-0007-M de 09 de agosto de 2016, el Auditor General remitió al Coordinador General Administrativo Financiero de la ARCOTEL un ejemplar del Informe DAI-AI-0301-2016 (11936-1-2014)._x000a__x000a_El Auditor General mediante Memorandos ARCOTEL-DAI-2016-0008-M y ARCOTEL-DAI-2016-0009-M de 09 de agosto de 2016, también remitió a la Dirección Administrativa y a la Dirección Financiera un ejemplar del Informe DAI-AI-0301-2016 (11936-1-2014). _x000a__x000a_Mediante Memorando ARCOTEL-CAFI-2017-0116-M de 09 de marzo de 2017 el Coordinador General Administrativo Financiero remite al Coordinador General Jurídico, Encargado, el Proyecto Reglamento Bienes y Transporte para su revisión y validación.  Posteriormente, mediante Memorando ARCOTEL-CAFI-2017-0146-M de 24 de marzo de 2017, el Coordinador General Administrativo Financiero solicita al Coordinador General Jurídico, Encargado, se informe el estado de revisión del Reglamento Interno Bienes de la ARCOTEL. _x000a_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_x000a_Con Memorando ARCOTEL-CJUR-2017-0550-M de 13 de septiembre de 2017, el Abg. Edgar Flores Coordinador General Jurídico, insiste a la Coordinación Administrativa Financiera,  en la necesidad de informar sobre el tema en mención.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Con Memorando ARCOTEL-CAFI-2018-0240-M de 02 de abril de 2018 se remite el reporte de cumplimiento de Recomendaciones de CGE_x000a_(Con Memorando ARCOTEL-CAFI-2018-0249-M de 03 de abril de 2018 se señala que remitió Reporte mediante ARCOTEL-CAFI-2018-0240-M)"/>
    <x v="0"/>
    <x v="1"/>
    <s v="Actualizar el proceso del Reglamento Orgánico de Gestión Organizacional por Procesos, en lo referente al ingreso y administración de bienes requisados, incluyendo los que se  encuentren  en la fase pre procesal o procesal, y sin sentencia._x000a__x000a_"/>
    <x v="137"/>
    <s v="Memorando  ARCOTEL-CAFI-2018-0553-M de 01 de agosto de 2018_x000a_Memorando  ARCOTEL-CAFI-2018-0558-M de 06 de agosto de 2018 (validación de Anexo 2 y 3 de la CADF)_x000a_Memorando  ARCOTEL-CAFI-2018-0560-M de 06 de agosto de 2018 (validacion CADF)"/>
    <s v="si"/>
    <m/>
  </r>
  <r>
    <n v="164"/>
    <d v="2016-01-13T00:00:00"/>
    <x v="21"/>
    <s v="Examen Especial al registro y administración de los Bienes de Larga Duración de la SUPERTEL,  por el período comprendido entre el 1 de enero de 2011 y el 30 de noviembre de 2013 "/>
    <x v="0"/>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x v="1"/>
    <m/>
    <x v="2"/>
    <x v="13"/>
    <s v="Coordinación General de Planificación y Gestión Estratégica"/>
    <s v="Coordinación General de Planificación y Gestión Estratégica"/>
    <m/>
    <m/>
    <m/>
    <s v="x"/>
    <s v="Memorando ARCOTEL-DAI-2016-0019-M de 09 de agosto de 2016_x000a_Memorando ARCOTEL-CPGE-2017-0010-M de 18 de enero de 2017_x000a_Memorando ARCOTEL-CPDS-2017-0006-M de 20 de enero de 2017_x000a_Memorando ARCOTEL-CPGE-2017-0285-M de 14 de septiembre de 2017_x000a_Memorando ARCOTEL-CPGE-2017-0348-M de 19 de octubre de 2017_x000a_Memorando ARCOTEL-CPGE-2017-0402-M de 11 de diciembre de 2017_x000a_Memorando ARCOTEL-CPGE-2018-0125-M de 19 de marzo de 2018_x000a_Memorando ARCOTEL-CPGE-2018-0132-M de 23 de marzo de 2018 _x000a_Memorando ARCOTEL-CJUR-2018-0207-M de 27 de marzo de 2018 "/>
    <s v="No es competencia de la Dirección de Planificación, Inversión, Seguimiento y Evaluación,  de acuerdo a las atribuciones establecidas en el Estatuto Orgánico de Gestión Organizacional por Procesos de la ARCOTEL (comunicado mediante Memorando ARCOTEL-CPDS-2017-0006-M de 20 de enero de 2017)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Por tanto no es competencia de CPGE sino de CJDP_x000a__x000a_Mediante Memorando ARCOTEL-CJUR-2018-0207-M de 27 de marzo de 2018 se da respuesta al memorando ARCOTEL-CPGE-2018-0132-M y el Coordinador General Jurídico manifiesta que en relación a la Recomendación 6 del Informe DAI-AI-0301-2016 la Dirección de Patrocinio y Coactivas se servirá implementar las acciones pertinentes, y que de la misma forma, para la Recomendación 7 del Informe DAI-AI-0301-2016 la Dirección de Patrocinio y Coactivas se servirá dar cumplimiento de acuerdo a sus atribuciones y responsabilidades, puntualizando que se debe proceder a cambiar las “siglas responsable” de CJUR a CJDP”._x000a_"/>
    <x v="0"/>
    <x v="1"/>
    <s v="Actualizar el proceso del Reglamento Orgánico de Gestión Organizacional por Procesos, en lo referente al ingreso y administración de bienes requisados, incluyendo los que se  encuentren  en la fase pre procesal o procesal, y sin sentencia._x000a__x000a_"/>
    <x v="138"/>
    <m/>
    <m/>
    <m/>
  </r>
  <r>
    <n v="165"/>
    <d v="2016-01-13T00:00:00"/>
    <x v="21"/>
    <s v="Examen Especial al registro y administración de los Bienes de Larga Duración de la SUPERTEL,  por el período comprendido entre el 1 de enero de 2011 y el 30 de noviembre de 2013 "/>
    <x v="1"/>
    <s v="A la Directora Ejecutiva de la ARCOTEL:_x000a_7. Dispondrá al Coordinador General de Asesoría Jurídica con el soporte suficiente de la información actualizada sobre el estado de todos los procesos llevados tanto en la administración de Quito, como en las Coordinaciones Zonales, se gestione el procedimiento correspondiente a través de la Coordinación General Administrativa Financiera - área de Bienes y Servicios, para el tramite definitivo de aquellos equipos que por haber concluido su proceso legal correspondan ser administrados como bienes institucionales, así como gestionen la administración pertinente como bienes de terceros, para aquellos cuyo proceso legal no haya concluido pero que permanecen en las bodegas de las diferentes dependencias en la Institución._x000a_"/>
    <n v="40"/>
    <m/>
    <m/>
    <x v="1"/>
    <m/>
    <x v="3"/>
    <x v="10"/>
    <s v="Dirección Ejecutiva"/>
    <s v="Directora Ejecutiva"/>
    <m/>
    <m/>
    <m/>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x v="0"/>
    <x v="1"/>
    <s v="Procedimiento para  aquellos equipos que por haber concluido su proceso legal correspondan ser administrados como bienes institucionales._x000a__x000a_"/>
    <x v="89"/>
    <s v="Memorando ARCOTEL-ARCOTEL-2018-0152-M de 16 de julio de 2018"/>
    <s v="si"/>
    <m/>
  </r>
  <r>
    <n v="166"/>
    <d v="2016-01-13T00:00:00"/>
    <x v="21"/>
    <s v="Examen Especial al registro y administración de los Bienes de Larga Duración de la SUPERTEL,  por el período comprendido entre el 1 de enero de 2011 y el 30 de noviembre de 2013 "/>
    <x v="1"/>
    <s v="A la Directora Ejecutiva de la ARCOTEL:_x000a_7. Dispondrá al Coordinador General de Asesoría Jurídica con el soporte suficiente de la información actualizada sobre el estado de todos los procesos llevados tanto en la administración de Quito, como en las Coordinaciones Zonales, se gestione el procedimiento correspondiente a través de la Coordinación General Administrativa Financiera - área de Bienes y Servicios, para el tramite definitivo de aquellos equipos que por haber concluido su proceso legal correspondan ser administrados como bienes institucionales, así como gestionen la administración pertinente como bienes de terceros, para aquellos cuyo proceso legal no haya concluido pero que permanecen en las bodegas de las diferentes dependencias en la Institución._x000a_"/>
    <n v="40"/>
    <m/>
    <m/>
    <x v="1"/>
    <m/>
    <x v="0"/>
    <x v="23"/>
    <s v="Dirección de Patrocinio y Coactivas"/>
    <s v="Coordinación General de Asesoría Jurídica"/>
    <m/>
    <m/>
    <m/>
    <m/>
    <s v="Memorando ARCOTEL-CJUR-2016-0289-M de 15 de diciembre de 2016_x000a_Memorando ARCOTEL-CJUR-2017-0136-M de 06 de marzo de 2017_x000a_Memorando ARCOTEL-CJUR-2017-0157-M de 10 de marzo de 2017_x000a__x000a_Correo electrónico de 14 de marzo de 2017, del Dr. José Luis Peñaherrera_x000a_Correo electrónico de 17 de marzo de 2017, de la Oficina Técnica Galápagos_x000a_Correo electrónico de 21 de marzo de 2017., de la Coordinación Zonal 3_x000a_Correo electrónico de 15 de septiembre de 2017, del Dr. José Luis Peñaherrera._x000a__x000a_Memorando ARCOTEL-CPGE-2017-0348-M de 19 de octubre de 2017._x000a_Memorando Nro. ARCOTEL-CJDP-2017-0695-M de 16 de octubre de 2017_x000a_Oficio Nro. ARCOTEL-CJDP-2017-0827-OF de 20 de octubre de 2017_x000a_ARCOTEL-CJUR-2017-0647-M de 20 de octubre de 2017._x000a_Memorando Nro. ARCOTEL-CJUR-2017-0673-M de 30 de octubre de 2017, _x000a__x000a_Correo electrónico de 31 de octubre de 2017_x000a__x000a_Oficio No. ARCOTEL-CJDP-2017-0836-OF de 01 de noviembre de 2017_x000a_Memorando No. ARCOTEL-CJDP-2017-0802-M de 17 de noviembre de 2017_x000a_Memorando ARCOTEL-CJUR-2018-0207-M de 27 de marzo de 2018 _x000a__x000a_1_Memorando ARCOTEL-CJDP-2017-0550-M de 13 de septiembre de 2017_x000a_2_Memorando ARCOTEL-DDAI-AI-2018-0033-M de 14 de marzo de 2018_x000a_3_Memorando ARCOTEL-CJDP-2018-0215-M de 20 de marzo de 2018_x000a_4_Memorando ARCOTEL-CJDP-2018-0229-M de 23 de marzo de 2018_x000a__x000a_Memorando ARCOTEL-CJUR-2018-0206-M de 27 de marzo de 2018 "/>
    <s v="De acuerdo con el Estatuto Orgánico por Procesos le corresponde a la Dirección de Patrocinio y Coactivas dar cumplimiento a ésta a recomendación                                       _x000a__x000a_Mediante Memorando ARCOTEL-CJUR-2016-0289-M de 15 de diciembre de 2016, el señor Coordinador General Jurídico dispone a la Dirección de Patrocinio y Coactivas, dar cumplimiento oportuno a esta recomendación._x000a__x000a_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_x000a__x000a_Mediante Memorando ARCOTEL-CJUR-2017-0157-M de 10 de marzo de 2017, el  Coordinador General Jurídico, dispone que la Dirección de Patrocinio y Coactivas de cumplimiento a la citada recomendación.     _x000a__x000a_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_x000a__x000a_Mediante correo electrónico de 17 de marzo de 2017 la Oficina Técnica Galápagos remite CATASTRO de juicios por clausuras y requisas.  _x000a_  _x000a_Mediante correo electrónico de 21 de marzo de 2017 la Coordinación Zonal 3 remite CATASTRO de juicios por clausuras y requisas._x000a__x000a_El Dr. José Luis Peñaherrera solicita a los Coordinadores de las Zonales 2, 4, 5 y 6, instruir a sus Unidades Jurídicas que se dé cumplimiento al correo enviado el 14 de marzo de 2017 (infra) y que hasta la presente fecha no  se ha contestado.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_x000a_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_x000a_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 _x000a__x000a_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
    <x v="0"/>
    <x v="0"/>
    <s v="Procedimiento para  aquellos equipos que por haber concluido su proceso legal correspondan ser administrados como bienes institucionales._x000a__x000a_"/>
    <x v="139"/>
    <s v="Memorando ARCOTEL-CJDP-2018-0469-M de 12 de julio de 2018"/>
    <s v="si"/>
    <m/>
  </r>
  <r>
    <n v="167"/>
    <d v="2016-01-13T00:00:00"/>
    <x v="21"/>
    <s v="Examen Especial al registro y administración de los Bienes de Larga Duración de la SUPERTEL,  por el período comprendido entre el 1 de enero de 2011 y el 30 de noviembre de 2013 "/>
    <x v="13"/>
    <s v="Al Coordinador General Administrativo Financiero:_x000a_8. Dispondrá al Director Administrativo circularice a todo el personal de la ARCOTEL, a fin de instruir sobre el proceso de baja de bienes, el mismo que lo iniciará el custodio del bien señalando la obsolescencia y fuera de uso de los bienes que se encuentren a su cargo, dejando constancia en las respectivas actas que para este propósito se elaboren, actividades que las supervisará a fin de culminar el proceso, lo que evitará que se continúe manteniendo estos bienes en las pólizas de seguros, así como se utilicen espacios físicos útiles para otros propósitos._x000a_"/>
    <n v="45"/>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Difundir e instruir sobre el control y supervisión del proceso de baja de bienes._x000a__x000a__x000a_"/>
    <x v="135"/>
    <s v="Memorando  ARCOTEL-CAFI-2018-0553-M de 01 de agosto de 2018_x000a_Memorando  ARCOTEL-CAFI-2018-0558-M de 06 de agosto de 2018 (validación de Anexo 2 y 3 de la CADF)_x000a_Memorando  ARCOTEL-CAFI-2018-0560-M de 06 de agosto de 2018 (validacion CADF)"/>
    <s v="si"/>
    <m/>
  </r>
  <r>
    <n v="168"/>
    <d v="2016-01-13T00:00:00"/>
    <x v="21"/>
    <s v="Examen Especial al registro y administración de los Bienes de Larga Duración de la SUPERTEL,  por el período comprendido entre el 1 de enero de 2011 y el 30 de noviembre de 2013 "/>
    <x v="10"/>
    <s v="Al Coordinador General Administrativo Financiero:_x000a_9. Dispondrá a los Directores Administrativo y Financiero, que en forma conjunta con la responsable de la Unidad de Administración de Bienes y Servicios Coordinadores Zonales y responsables de las Oficinas Técnicas establezcan los procedimientos que aseguren una óptima administración de los bienes de larga duración en lo que respecta al registro, custodia, utilización, traspaso e identificación de los bienes, regulando aspectos como:_x000a__x000a_9.1 Que toda movilización de bienes, que sean enviados para reparación, sea por garantía técnica u otro caso debe ser comunicada a la Unidad de Administración de Bienes y Servicios, para su adecuado registro y trámite._x000a__x000a_9.2 Cuando, como resultado de la inspección técnica, se comprobare que los bienes no pueden ser reparados, esta novedad debe ser comunicada a la Unidad de Administración de Bienes y Servicios y remitir los equipos con el fin de iniciar el proceso de baja._x000a__x000a_9.3 Cuando, por necesidades de uso y mejor servicio, los bienes deben ser trasladados a otra Unidad, debe igualmente comunicarse, para proceder al registro de cambio de custodio._x000a__x000a_"/>
    <n v="52"/>
    <m/>
    <m/>
    <x v="1"/>
    <m/>
    <x v="1"/>
    <x v="8"/>
    <s v="Coordinación General Administrativa Financiera"/>
    <s v="Coordinador General Administrativa Financiera (CAF)"/>
    <m/>
    <m/>
    <s v="X"/>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Procedimientos para la administración de los bienes de larga duración en lo que respecta al registro, custodia, utilización, traspaso e identificación de los bienes._x000a__x000a__x000a_"/>
    <x v="135"/>
    <s v="Memorando  ARCOTEL-CAFI-2018-0553-M de 01 de agosto de 2018_x000a_Memorando  ARCOTEL-CAFI-2018-0558-M de 06 de agosto de 2018 (validación de Anexo 2 y 3 de la CADF)_x000a_Memorando  ARCOTEL-CAFI-2018-0560-M de 06 de agosto de 2018 (validacion CADF)"/>
    <s v="si"/>
    <m/>
  </r>
  <r>
    <n v="169"/>
    <d v="2016-01-13T00:00:00"/>
    <x v="21"/>
    <s v="Examen Especial al registro y administración de los Bienes de Larga Duración de la SUPERTEL,  por el período comprendido entre el 1 de enero de 2011 y el 30 de noviembre de 2013 "/>
    <x v="7"/>
    <s v="Al Coordinador General Administrativo Financiero:_x000a_10. Dispondrá a los Directores Administrativo Financiero, que en forma conjunta con la responsable de la Unidad de Administración de Bienes y Servicios establezcan los lineamientos y procedimientos por escrito de forma clara que puedan ser comprendidos fácilmente por e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_x000a_"/>
    <n v="53"/>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Lineamientos y procedimientos a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_x000a__x000a_"/>
    <x v="135"/>
    <s v="Memorando  ARCOTEL-CAFI-2018-0553-M de 01 de agosto de 2018_x000a_Memorando  ARCOTEL-CAFI-2018-0558-M de 06 de agosto de 2018 (validación de Anexo 2 y 3 de la CADF)_x000a_Memorando  ARCOTEL-CAFI-2018-0560-M de 06 de agosto de 2018 (validacion CADF)"/>
    <s v="si"/>
    <m/>
  </r>
  <r>
    <n v="170"/>
    <d v="2016-01-13T00:00:00"/>
    <x v="21"/>
    <s v="Examen Especial al registro y administración de los Bienes de Larga Duración de la SUPERTEL,  por el período comprendido entre el 1 de enero de 2011 y el 30 de noviembre de 2013 "/>
    <x v="8"/>
    <s v="Al Coordinador General Administrativo Financiero:_x000a_11. Dispondrá al Director Administrativo, programe, gestione y supervise se efectúen por parte del área de Bienes y Servicios, responsable de este proceso, anualmente constataciones físicas de los bienes institucionales, de las cuales le informarán las novedades encontradas, a fin de que sirviendo como insumo, se actualicen y depuren los inventarios y registros; actividad cuya ejecución también será de su supervisión debidamente evidenciada._x000a_"/>
    <n v="53"/>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Constataciones físicas anuales de los bienes institucionales."/>
    <x v="135"/>
    <s v="Memorando  ARCOTEL-CAFI-2018-0553-M de 01 de agosto de 2018_x000a_Memorando  ARCOTEL-CAFI-2018-0558-M de 06 de agosto de 2018 (validación de Anexo 2 y 3 de la CADF)_x000a_Memorando  ARCOTEL-CAFI-2018-0560-M de 06 de agosto de 2018 (validacion CADF)"/>
    <s v="si"/>
    <m/>
  </r>
  <r>
    <n v="171"/>
    <d v="2016-01-13T00:00:00"/>
    <x v="21"/>
    <s v="Examen Especial al registro y administración de los Bienes de Larga Duración de la SUPERTEL,  por el período comprendido entre el 1 de enero de 2011 y el 30 de noviembre de 2013 "/>
    <x v="16"/>
    <s v="Al Coordinador General Administrativo Financiero:_x000a_12. Dispondrá a los responsable de la Administración de Activos Fijos, elaboren en forma oportuna las actas de entrega-recepción, previa la entrega o retiro de los bienes asignados a los custodios directos, actas que serán debidamente numeradas, en las que se hará constar la descripción de los bienes, su codificación, valor y legalización por parte de los servidores que participen en esa diligencia._x000a__x000a_"/>
    <n v="53"/>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Actas de entrega-recepción, previa la entrega o retiro de los bienes asignados a los custodios directos."/>
    <x v="135"/>
    <s v="Memorando  ARCOTEL-CAFI-2018-0553-M de 01 de agosto de 2018_x000a_Memorando  ARCOTEL-CAFI-2018-0558-M de 06 de agosto de 2018 (validación de Anexo 2 y 3 de la CADF)_x000a_Memorando  ARCOTEL-CAFI-2018-0560-M de 06 de agosto de 2018 (validacion CADF)"/>
    <s v="si"/>
    <m/>
  </r>
  <r>
    <n v="172"/>
    <d v="2016-01-13T00:00:00"/>
    <x v="21"/>
    <s v="Examen Especial al registro y administración de los Bienes de Larga Duración de la SUPERTEL,  por el período comprendido entre el 1 de enero de 2011 y el 30 de noviembre de 2013 "/>
    <x v="2"/>
    <s v="Al Coordinador General Administrativo Financiero:_x000a_13. Dispondrá a los Coordinadores Zonales y responsables de las Oficinas Técnicas, supervisen y efectúen el seguimiento permanente al cumplimiento y aplicación de las disposiciones emitidas, para la administración de los equipos técnicos entre las cuales se incluya el control al adecuado uso del sistema SADEQ, y verificando el cumplimiento de los objetivos que motivaron su implementación. Requerirá informes periódicos de novedades y cumplimiento, que apoyen la gestión y decisiones que requieran adoptarse._x000a_"/>
    <n v="61"/>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Seguimiento permanente al cumplimiento y aplicación de las disposiciones emitidas para la administración de equipos técnicos  y  el control al uso del sistema SADEQ._x000a__x000a_"/>
    <x v="135"/>
    <s v="Memorando  ARCOTEL-CAFI-2018-0553-M de 01 de agosto de 2018_x000a_Memorando  ARCOTEL-CAFI-2018-0558-M de 06 de agosto de 2018 (validación de Anexo 2 y 3 de la CADF)_x000a_Memorando  ARCOTEL-CAFI-2018-0560-M de 06 de agosto de 2018 (validacion CADF)"/>
    <s v="si"/>
    <m/>
  </r>
  <r>
    <n v="173"/>
    <d v="2016-01-13T00:00:00"/>
    <x v="21"/>
    <s v="Examen Especial al registro y administración de los Bienes de Larga Duración de la SUPERTEL,  por el período comprendido entre el 1 de enero de 2011 y el 30 de noviembre de 2013 "/>
    <x v="9"/>
    <s v="Al Coordinador General de Planificación y Gestión Estratégica:_x000a_14. Dispondrá al Director de Sistemas Informáticos, estudie e 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_x000a_"/>
    <n v="61"/>
    <m/>
    <m/>
    <x v="1"/>
    <m/>
    <x v="2"/>
    <x v="13"/>
    <s v="Coordinación General de Planificación y Gestión Estratégica"/>
    <s v="Coordinación General de Planificación y Gestión Estratégica"/>
    <m/>
    <m/>
    <s v="X"/>
    <m/>
    <s v="Memorando ARCOTEL-DAI-2016-0019-M de 09 de agosto de 2016_x000a__x000a_Memorando ARCOTEL-DEAR-2016-0018-M de 23 de agosto de 2016_x000a__x000a_Memorando ARCOTEL-CPGE-2017-0010-M de 18 de enero de 2017_x000a__x000a_Memorando ARCOTEL-CPDS-2017-0006-M de 20 de enero de 2017_x000a__x000a_Memorando ARCOTEL-CPDT-2017-0120-M de 28 de marzo de 2017 (No aplica)_x000a__x000a_Memorando ARCOTEL-CPGE-2017-0106-M de 31 de marzo de 2017  (No aplica)_x000a__x000a_Memorando ARCOTEL-CPGE-2018-0125-M de 19 de marzo de 2018"/>
    <s v="En el Memorando ARCOTEL-CPGE-2017-0106-M de 31 de marzo de 2017, enviado a la Dirección de Auditoría Interna, se señala:   … &quot;No Aplica&quot;, debido a que, al tener que usar obligatoriamente el eSBYE, ya no es pertinente realizar las modificaciones al Sistema de Administración de Equipos (SADEQ) mencionado en el apartado &quot;Falta de regulación y aplicación de procedimientos, que aseguren una administración y control adecuado de los equipos técnicos&quot;  del informe DAI-AI-0301-2016.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x v="0"/>
    <x v="1"/>
    <s v="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_x000a_"/>
    <x v="140"/>
    <m/>
    <m/>
    <m/>
  </r>
  <r>
    <n v="174"/>
    <d v="2016-01-13T00:00:00"/>
    <x v="21"/>
    <s v="Examen Especial al registro y administración de los Bienes de Larga Duración de la SUPERTEL,  por el período comprendido entre el 1 de enero de 2011 y el 30 de noviembre de 2013 "/>
    <x v="17"/>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Procedimiento que regularice la conciliación de inventarios mantenidos por las dependencias administrativas técnica._x000a__x000a_"/>
    <x v="135"/>
    <s v="Memorando  ARCOTEL-CAFI-2018-0553-M de 01 de agosto de 2018_x000a_Memorando  ARCOTEL-CAFI-2018-0558-M de 06 de agosto de 2018 (validación de Anexo 2 y 3 de la CADF)_x000a_Memorando  ARCOTEL-CAFI-2018-0560-M de 06 de agosto de 2018 (validacion CADF)"/>
    <s v="si"/>
    <m/>
  </r>
  <r>
    <n v="175"/>
    <d v="2016-01-13T00:00:00"/>
    <x v="21"/>
    <s v="Examen Especial al registro y administración de los Bienes de Larga Duración de la SUPERTEL,  por el período comprendido entre el 1 de enero de 2011 y el 30 de noviembre de 2013 "/>
    <x v="17"/>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x v="1"/>
    <m/>
    <x v="2"/>
    <x v="2"/>
    <s v="Dirección de Procesos, Calidad, Servicios y Cambio y Cultura Organizacional"/>
    <s v="Director de Proces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_x000a_Memorando ARCOTEL-CPDP-2018-0055-M de 27 de marzo de 2018 _x000a__x000a__x000a__x000a_"/>
    <s v="CPDP se encuentra en el levantamiento y diagramación de procesos, dentro de ellos los de CAFI.- BIENES DE LARGA DURACIÓN (Administrativo-Financiero), de conformidad a las nuevas competencias del Estatuto Orgánico de Gestión Organizacional por Procesos de la ARCOTEL._x000a__x000a_Marzo 27: Al concluir cronograma de trabajo para levantamiento de procesos 30 de abril 2018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x v="0"/>
    <x v="0"/>
    <s v="Procedimiento que regularice la conciliación de inventarios mantenidos por las dependencias administrativas técnica._x000a__x000a_"/>
    <x v="141"/>
    <s v="Memorando ARCOTEL-CPDP-2018-0125-M de 12 de julio de 2018  "/>
    <s v="si"/>
    <s v="SI"/>
  </r>
  <r>
    <n v="176"/>
    <d v="2016-01-13T00:00:00"/>
    <x v="21"/>
    <s v="Examen Especial al registro y administración de los Bienes de Larga Duración de la SUPERTEL,  por el período comprendido entre el 1 de enero de 2011 y el 30 de noviembre de 2013 "/>
    <x v="17"/>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x v="1"/>
    <m/>
    <x v="2"/>
    <x v="13"/>
    <s v="Coordinación General de Planificación y Gestión Estratégica"/>
    <s v="Coordinación General de Planificación y Gestión Estratégica"/>
    <m/>
    <m/>
    <m/>
    <s v="x"/>
    <s v="Memorando ARCOTEL-DAI-2016-0019-M de 09 de agosto de 2016  _x000a__x000a_Memorando ARCOTEL-CPGE-2016-0020-M de 17 de agosto de 2016_x000a__x000a_Memorando ARCOTEL-DEAR-2016-0018-M de 23 de agosto de 2016_x000a__x000a_Memorando ARCOTEL-CPGE-2017-0010-M de 18 de enero de 2017_x000a__x000a_Memorando ARCOTEL-CPDS-2017-0006-M de 20 de enero de 2017_x000a__x000a_Memorandos ARCOTEL-CAFI-2017-0105-M y ARCOTEL-CAFI-2017-0147-M de 04 y 24 de marzo de 2017_x000a__x000a_Memorando ARCOTEL-CPGE-2017-0106-M de 31 de marzo de 2017_x000a__x000a_Memorando ARCOTEL-CPGE-2018-0125-M de 19 de marzo de 2018_x000a__x000a_Memorando ARCOTEL-CPGE-2018-0131-M de 23 de marzo de 2018_x000a__x000a_Memorando ARCOTEL-CPDP-2018-0055-M de 27 de marzo de 2018 "/>
    <s v="Corresponde a la Dirección de Asesoría Jurídica revisar las propuestas de reglamentos_x000a__x000a_En el Memorando ARCOTEL-CPGE-2017-0106-M de 31 de marzo de 2017, enviado a la Dirección de Auditoría Interna, se señala:   … Con memorando ARCOTEL-CPGE-2017-0105-M de 31 de marzo de 2017 (relacionado con proyecto de Reglamento Interno Para la Administración, Desconcentración, Uso, Manejo y Custodia de los Bienes de Larga Duración y Bienes de Control Administrativo de la ARCOTEL, elaborado por la Dirección Administrativa), el Coordinador General de Planificación y Gestión Estratégica indicó al Coordinador General Administrativo Financiero que de conformidad al numeral 1.3.2.2. letra g) del Estatuto Orgánico de Gestión Organizacional por Procesos, le corresponde a la Dirección de Asesoría Jurídica revisar las propuestas de reglament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x v="0"/>
    <x v="1"/>
    <s v="Procedimiento que regularice la conciliación de inventarios mantenidos por las dependencias administrativas técnica._x000a__x000a_"/>
    <x v="142"/>
    <m/>
    <m/>
    <m/>
  </r>
  <r>
    <n v="177"/>
    <d v="2016-01-13T00:00:00"/>
    <x v="21"/>
    <s v="Examen Especial al registro y administración de los Bienes de Larga Duración de la SUPERTEL,  por el período comprendido entre el 1 de enero de 2011 y el 30 de noviembre de 2013 "/>
    <x v="15"/>
    <s v="Al Coordinador General Administrativo Financiero:_x000a_16. Dispondrá al Director Administrativo, establezca los procedimientos y formatos estandarizados necesarios para le ejecución y control de la movilización de los vehículos institucionales, considerando que:_x000a__x000a_• Las dependencias que requieren la movilización, son quienes deben justificar con los datos respectivos, la información pertinente al motivo, personal que se moviliza, lugar/destino (dependencia y dirección) y tiempo._x000a__x000a_• Las dependencias o servidores administradores del parque automotor llevarán registros del vehículo (con todos los datos que en relación al bien, exige la norma) y chofer asignado (fecha de vigencia de la licencia de conducir) aspecto que deberá contemplar la autorización de movilizaciones la verificación física que el servidor porta el documento._x000a__x000a_El Coordinador General Administrativo financiero verificará su cumplimiento, estableciendo mecanismos de supervisión a su aplicación, a partir de su emisión._x000a_"/>
    <n v="69"/>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
    <x v="0"/>
    <x v="1"/>
    <s v="Procedimientos y formatos estandarizados para le ejecución y control de la movilización de los vehículos institucionales._x000a__x000a_"/>
    <x v="143"/>
    <s v="Memorando  ARCOTEL-CAFI-2018-0553-M de 01 de agosto de 2018_x000a_Memorando  ARCOTEL-CAFI-2018-0558-M de 06 de agosto de 2018 (validación de Anexo 2 y 3 de la CADF)_x000a_Memorando  ARCOTEL-CAFI-2018-0560-M de 06 de agosto de 2018 (validacion CADF)"/>
    <s v="si"/>
    <m/>
  </r>
  <r>
    <n v="178"/>
    <d v="2016-01-13T00:00:00"/>
    <x v="21"/>
    <s v="Examen Especial al registro y administración de los Bienes de Larga Duración de la SUPERTEL,  por el período comprendido entre el 1 de enero de 2011 y el 30 de noviembre de 2013 "/>
    <x v="18"/>
    <s v="Al Coordinador General Administrativo Financiero:_x000a_17. Dispondrá al Director Administrativo, regularice la situación de identificación de los vehículos con el respectivo logotipo institucional, verificando los casos en que por ser necesario deban exceptuarse de su uso, se cuente con la autorización de la máxima autoridad en la que se revele las razones para no portarlo._x000a_"/>
    <n v="70"/>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Regularizar la situación de identificación de los vehículos con el respectivo logotipo institucional, verificando los casos en que por ser necesario deban exceptuarse de su uso, se cuente con la autorización de la máxima autoridad en la que se revele las razones para no portarlo._x000a_"/>
    <x v="135"/>
    <s v="Memorando  ARCOTEL-CAFI-2018-0553-M de 01 de agosto de 2018_x000a_Memorando  ARCOTEL-CAFI-2018-0558-M de 06 de agosto de 2018 (validación de Anexo 2 y 3 de la CADF)_x000a_Memorando  ARCOTEL-CAFI-2018-0560-M de 06 de agosto de 2018 (validacion CADF)"/>
    <s v="si"/>
    <m/>
  </r>
  <r>
    <n v="179"/>
    <d v="2016-01-13T00:00:00"/>
    <x v="21"/>
    <s v="Examen Especial al registro y administración de los Bienes de Larga Duración de la SUPERTEL,  por el período comprendido entre el 1 de enero de 2011 y el 30 de noviembre de 2013 "/>
    <x v="14"/>
    <s v="Al Coordinador General Administrativo Financiero:_x000a_18. Dispondrá al Director Administrativo que a través de la Unidad de Administración de Bienes y Servicios, se emitan los lineamientos a fin de estandarizar en el ámbito nacional, los formularios correspondientes al ingreso a bodega, los mismos que deberán ser pre impresos y pre numerados lo que facilitará el control posterior._x000a_"/>
    <n v="75"/>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Lineamientos a fin de estandarizar en el ámbito nacional, los formularios correspondientes al ingreso a bodega."/>
    <x v="135"/>
    <s v="Memorando  ARCOTEL-CAFI-2018-0553-M de 01 de agosto de 2018_x000a_Memorando  ARCOTEL-CAFI-2018-0558-M de 06 de agosto de 2018 (validación de Anexo 2 y 3 de la CADF)_x000a_Memorando  ARCOTEL-CAFI-2018-0560-M de 06 de agosto de 2018 (validacion CADF)"/>
    <s v="si"/>
    <m/>
  </r>
  <r>
    <n v="180"/>
    <d v="2016-01-13T00:00:00"/>
    <x v="21"/>
    <s v="Examen Especial al registro y administración de los Bienes de Larga Duración de la SUPERTEL,  por el período comprendido entre el 1 de enero de 2011 y el 30 de noviembre de 2013 "/>
    <x v="19"/>
    <s v="Al Coordinador General Administrativo Financiero:_x000a_19. Dispondrá al Director Financiero, a la Contadora General y a los servidores responsables del proceso administrativo y financiero en la Administración Regional, verifiquen previo el pago, que la documentación de respaldo de los bienes de larga duración, cuente con el Ingreso a Bodega en soporte a la verificación de conformidad de los bienes como responsabilidad del Bodeguero-Guardalmacén o quien haga sus veces._x000a_"/>
    <n v="75"/>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Verificar previo el pago, que la documentación de respaldo de los bienes de larga duración, cuente con el Ingreso a Bodega en soporte a la verificación de conformidad de los bienes como responsabilidad del Bodeguero-Guardalmacén o quien haga sus veces._x000a_"/>
    <x v="135"/>
    <s v="Memorando  ARCOTEL-CAFI-2018-0553-M de 01 de agosto de 2018_x000a_Memorando  ARCOTEL-CAFI-2018-0558-M de 06 de agosto de 2018 (validación de Anexo 2 y 3 de la CADF)_x000a_Memorando  ARCOTEL-CAFI-2018-0560-M de 06 de agosto de 2018 (validacion CADF)"/>
    <s v="si"/>
    <m/>
  </r>
  <r>
    <n v="181"/>
    <d v="2016-01-13T00:00:00"/>
    <x v="21"/>
    <s v="Examen Especial al registro y administración de los Bienes de Larga Duración de la SUPERTEL,  por el período comprendido entre el 1 de enero de 2011 y el 30 de noviembre de 2013 "/>
    <x v="12"/>
    <s v="Al Coordinador General de Planificación y Gestión Estratégica:_x000a_20. Dispondrá al Director de Procesos, realice el levantamiento del proceso y tiempos para la baja de bienes de larga duración, a partir del reporte por parte del custodio o servidor ejecutor de constatación física, del mal estado, obsolescencia o condición de bien en desuso, y considerando todos los pasos a seguir y soportes para su adecuado y legal tratamiento, estableciendo tiempos razonables para cada fase, actividad y tarea hasta su conclusión oportuna._x000a_"/>
    <n v="82"/>
    <m/>
    <m/>
    <x v="1"/>
    <m/>
    <x v="2"/>
    <x v="13"/>
    <s v="Coordinación General de Planificación y Gestión Estratégica"/>
    <s v="Coordinación General de Planificación y Gestión Estratégica"/>
    <m/>
    <m/>
    <m/>
    <s v="x"/>
    <s v="Memorando ARCOTEL-DAI-2016-0019-M de 09 de agosto de 2016 _x000a__x000a_Memorando ARCOTEL-DEAR-2016-0018-M de 23 de agosto de 2016_x000a__x000a_Memorando ARCOTEL-CPGE-2017-0010-M de 18 de enero de 2017_x000a__x000a_Memorando ARCOTEL-CPDS-2017-0006-M de 20 de enero de 2017_x000a__x000a_Memorando ARCOTEL-CPGE-2018-0125-M de 19 de marzo de 2018_x000a__x000a_Memorando ARCOTEL-CPGE-2018-0131-M de 23 de marzo de 2018_x000a__x000a_Memorando ARCOTEL-CPDP-2018-0055-M de 27 de marzo de 2018 "/>
    <s v="Competencia de la Dirección de Procesos_x000a__x000a_Mediante Memorando ARCOTEL-CPGE-2017-0010-M de 18 de enero de 2017, el Coordinador General de Planificación y Gestión Estratégica comunica al a la Directora de Procesos, Calidad, Servicios y Cambio y Cultura Organizacional  que de acuerdo con lo dispuesto la Ley Orgánica de la Contraloría General del Estado, es necesario que esta Recomendación se apliquen de manera inmediata y con carácter de obligatorio, y  que deberá informar a la Dirección de Planificación, Inversión, Seguimiento y Evaluación respecto de las acciones adoptadas._x000a__x000a_Mediante Memorando ARCOTEL-CPDS-2017-0006-M de 20 de enero de 2017, se informa al Coordinador General de Planificación y Gestión Estratégica que en el Estatuto Orgánico de Gestión Organizacional por Procesos de la ARCOTEL se detallan las atribuciones y  responsabilidades de las Unidades Administrativas de la ARCOTEL, concluyendo que esta Recomendación no es competencia de la Dirección de Planificación, Inversión, Seguimiento y Evalu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x v="0"/>
    <x v="1"/>
    <s v="Levantamiento del proceso y tiempos para la baja de bienes de larga duración._x000a__x000a_"/>
    <x v="144"/>
    <m/>
    <m/>
    <m/>
  </r>
  <r>
    <n v="182"/>
    <d v="2016-01-13T00:00:00"/>
    <x v="21"/>
    <s v="Examen Especial al registro y administración de los Bienes de Larga Duración de la SUPERTEL,  por el período comprendido entre el 1 de enero de 2011 y el 30 de noviembre de 2013 "/>
    <x v="12"/>
    <s v="Al Coordinador General de Planificación y Gestión Estratégica:_x000a_20. Dispondrá al Director de Procesos, realice el levantamiento del proceso y tiempos para la baja de bienes de larga duración, a partir del reporte por parte del custodio o servidor ejecutor de constatación física, del mal estado, obsolescencia o condición de bien en desuso, y considerando todos los pasos a seguir y soportes para su adecuado y legal tratamiento, estableciendo tiempos razonables para cada fase, actividad y tarea hasta su conclusión oportuna._x000a_"/>
    <n v="82"/>
    <m/>
    <m/>
    <x v="1"/>
    <m/>
    <x v="2"/>
    <x v="2"/>
    <s v="Dirección de Procesos, Calidad, Servicios y Cambio y Cultura Organizacional"/>
    <s v="Director de Proces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_x000a_Memorando ARCOTEL-CPDP-2018-0055-M de 27 de marzo de 2018 "/>
    <s v="CPDP se encuentra en el levantamiento y diagramación de procesos, dentro de ellos los de CAFI.- BIENES DE LARGA DURACIÓN /BAJA DE BIENES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x v="0"/>
    <x v="0"/>
    <s v="Levantamiento del proceso y tiempos para la baja de bienes de larga duración._x000a__x000a_"/>
    <x v="145"/>
    <s v="Memorando ARCOTEL-CPDP-2018-0125-M de 12 de julio de 2018  "/>
    <s v="si"/>
    <s v="SI"/>
  </r>
  <r>
    <n v="183"/>
    <d v="2016-01-13T00:00:00"/>
    <x v="21"/>
    <s v="Examen Especial al registro y administración de los Bienes de Larga Duración de la SUPERTEL,  por el período comprendido entre el 1 de enero de 2011 y el 30 de noviembre de 2013 "/>
    <x v="20"/>
    <s v="Al Coordinador General Administrativo Financiero:_x000a_21. Dispondrá a todos los servidores de la Institución que en cumplimiento de sus responsabilidades notifiquen la condición del mal estado, obsolescencia o de bien en desuso, tan pronto como tengan conocimiento de las mismas, tanto a la Unidad de Administración de Bienes y Servicios como al responsable de la administración de bienes de la Unidad Administrativa a la que pertenezca, de tal forma que se proceda con el trámite debidamente regulado para el proceso de baja pertinente en los casos en que corresponda._x000a_"/>
    <n v="82"/>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Notificar la condición del mal estado, obsolescencia o de bien en desuso, tan pronto como tengan conocimiento de las mismas, tanto a la Unidad de Administración de Bienes y Servicios como al responsable de la administración de bienes de la Unidad Administrativa a la que pertenezca._x000a_"/>
    <x v="135"/>
    <s v="Memorando  ARCOTEL-CAFI-2018-0553-M de 01 de agosto de 2018_x000a_Memorando  ARCOTEL-CAFI-2018-0558-M de 06 de agosto de 2018 (validación de Anexo 2 y 3 de la CADF)_x000a_Memorando  ARCOTEL-CAFI-2018-0560-M de 06 de agosto de 2018 (validacion CADF)"/>
    <s v="si"/>
    <m/>
  </r>
  <r>
    <n v="184"/>
    <d v="2016-01-13T00:00:00"/>
    <x v="21"/>
    <s v="Examen Especial al registro y administración de los Bienes de Larga Duración de la SUPERTEL,  por el período comprendido entre el 1 de enero de 2011 y el 30 de noviembre de 2013 "/>
    <x v="21"/>
    <s v="Al Coordinador General Administrativo Financiero:_x000a_22. Dispondrá a los Directores Administrativo y Financiero, supervisen la adecuada y oportuna coordinación de acciones, entre las dependencias internas de dichas Direcciones, y las externas que correspondan, garantizando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_x000a__x000a_"/>
    <n v="82"/>
    <m/>
    <m/>
    <x v="1"/>
    <m/>
    <x v="1"/>
    <x v="8"/>
    <s v="Coordinación General Administrativa Financiera"/>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x v="0"/>
    <x v="1"/>
    <s v="Coordinar acciones para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_x000a__x000a_"/>
    <x v="135"/>
    <s v="Memorando  ARCOTEL-CAFI-2018-0553-M de 01 de agosto de 2018_x000a_Memorando  ARCOTEL-CAFI-2018-0558-M de 06 de agosto de 2018 (validación de Anexo 2 y 3 de la CADF)_x000a_Memorando  ARCOTEL-CAFI-2018-0560-M de 06 de agosto de 2018 (validacion CADF)"/>
    <s v="si"/>
    <m/>
  </r>
  <r>
    <n v="185"/>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5"/>
    <s v="Recomendación 1_x000a_Al Coordinador General Administrativo Financiero_x000a_Dispondrá a la Dirección encargada de emitir la certificación de disponibilidad presupuestaria, se verifique que las necesidades de contratación se encuentren incluidas en el PAC del respectivo año con la información correcta y completa, tramitando las reformas pertinentes de manera oportuna cuando así sea requerido, respaldando también la certificación de dicha información._x000a_"/>
    <n v="16"/>
    <m/>
    <m/>
    <x v="1"/>
    <m/>
    <x v="1"/>
    <x v="8"/>
    <s v="Coordinación General Administrativa Financiera"/>
    <s v="Coordinador General Administrativa Financiera (CAF)"/>
    <m/>
    <m/>
    <m/>
    <m/>
    <s v="Memorando ARCOTEL-CAFI-2016-0099-M de 29 de septiembre de 2016_x000a__x000a_Con fecha abril de 2016, se expide el Manual de Procedimientos de Contratación Pública. _x000a__x000a_En la directriz general 4 se establece que las direcciones involucradas en l proceso de contratación pública deberán cumplir con la planificación institucional anual._x000a__x000a_EN la directriz General 6 se establece que solamente se cumplirán las contracciones  que constan en el PAC. _x000a__x000a_Validación de constancia de requerimiento en la Planificación, PAC y Presupuesto  (fotocopia del documento)_x000a__x000a_Memorando ARCOTEL-CPGE-2017-0355-M de 26 de octubre de 2017_x000a_Memorando ARCOTEL-CAFI-2017-0651-M de 31 de octubre de 2017_x000a__x000a_Memorando ARCOTEL-CAFI-2018-0240-M de 02 de abril de 2018_x000a_Memorando ARCOTEL-CAFI-2018-0249-M de 03 de abril de 2018_x000a_"/>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1"/>
    <s v="Verificar que las necesidades de contratación se encuentren incluidas en el PAC del respectivo año con la información correcta y completa, tramitando las reformas pertinentes de manera oportuna cuando así sea requerido, respaldando también la certificación de dicha información._x000a_"/>
    <x v="146"/>
    <s v="Memorando  ARCOTEL-CAFI-2018-0553-M de 01 de agosto de 2018_x000a_Memorando  ARCOTEL-CAFI-2018-0558-M de 06 de agosto de 2018 (validación de Anexo 2 y 3 de la CADF)_x000a_Memorando  ARCOTEL-CAFI-2018-0560-M de 06 de agosto de 2018 (validacion CADF)"/>
    <s v="si"/>
    <m/>
  </r>
  <r>
    <n v="186"/>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4"/>
    <s v="Recomendación 2_x000a_Al Coordinador General Administrativo Financiero_x000a_Dispondrá a los servidores responsables de los procesos de Contratación que de acuerdo a su naturaleza, consideren en los procedimientos precontractuales, todos los documentos y estudios técnicos completos que justifiquen y evidencien dicha contratación; procesos que deberán ser supervisados y verificado su cumplimiento._x000a_"/>
    <n v="23"/>
    <m/>
    <m/>
    <x v="1"/>
    <m/>
    <x v="1"/>
    <x v="8"/>
    <s v="Coordinación General Administrativa Financiera"/>
    <s v="Coordinador General Administrativa Financiera (CAF)"/>
    <m/>
    <m/>
    <m/>
    <m/>
    <s v="Memorando ARCOTEL-CAFI-2016-0096-M de 28 de septiembre de 2016_x000a__x000a_Memorando ARCOTEL-CAFI-2016-0102-M de 29 de septiembre de 2016_x000a__x000a_Con fecha abril de 2016, se expide el Manual de Procedimientos de Contratación Pública. _x000a__x000a_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Adicionalmente se cuenta con los formularios de estudios previos y de generación de pliegos de acuerdo al proceso de contratación._x000a__x000a_Memorando ARCOTEL-CPGE-2017-0355-M de 26 de octubre de 2017_x000a_Memorando ARCOTEL-CAFI-2017-0651-M de 31 de octubre de 2017_x000a_Memorando ARCOTEL-CADA-2017-1346-M de 08 de noviembre de 2017_x000a_Memorando ARCOTEL-CADA-2017-1347-M de 08 de noviembre de 2017_x000a_Manual de Procedimiento de Contratación Pública (PR-DAM-01)_x000a__x000a_Memorando ARCOTEL-CAFI-2018-0240-M de 02 de abril de 2018_x000a_Memorando ARCOTEL-CAFI-2018-0249-M de 03 de abril de 2018"/>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1"/>
    <s v="Los servidores responsables de los procesos de Contratación deben considerar en los procedimientos precontractuales, todos los documentos y estudios técnicos completos que justifiquen y evidencien dicha contratación; procesos que deberán ser supervisados y verificado su cumplimiento._x000a_"/>
    <x v="146"/>
    <s v="Memorando  ARCOTEL-CAFI-2018-0553-M de 01 de agosto de 2018_x000a_Memorando  ARCOTEL-CAFI-2018-0558-M de 06 de agosto de 2018 (validación de Anexo 2 y 3 de la CADF)_x000a_Memorando  ARCOTEL-CAFI-2018-0560-M de 06 de agosto de 2018 (validacion CADF)"/>
    <s v="si"/>
    <m/>
  </r>
  <r>
    <n v="187"/>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6"/>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x v="1"/>
    <m/>
    <x v="3"/>
    <x v="10"/>
    <s v="Dirección Ejecutiva"/>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x v="0"/>
    <x v="1"/>
    <s v="Cuando producto de los estudios previos se determine la probabilidad de no existencia de capacidad técnica o experiencia nacional, se aplique el procedimiento dispuesto para el efecto previo a la definición del Régimen de Contratación con empresas extranjeras._x000a_"/>
    <x v="147"/>
    <s v="Memorando ARCOTEL-ARCOTEL-2018-0152-M de 16 de julio de 2018"/>
    <s v="si"/>
    <m/>
  </r>
  <r>
    <n v="188"/>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6"/>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x v="1"/>
    <m/>
    <x v="1"/>
    <x v="6"/>
    <s v="Dirección Administrativa"/>
    <s v="Dirección Administrativa"/>
    <m/>
    <m/>
    <m/>
    <m/>
    <s v="Manual de Procedimientos de Contratación Pública (abril-2016)_x000a__x000a_Estatuto Orgánico de Gestión Organizacional por Procesos de la ARCOTEL  (Resolución N° 04-03-ARCOTEL-2017 de 10 de mayo de 2017 - Registro Oficial N° 13 - Edición Especial  de 14 de junio de 2017)_x000a__x000a_Formularios de estudios previos y de generación de pliegos de acuerdo al proceso de contratación._x000a__x000a_Memorando ARCOTEL-CPGE-2017-0355-M de 26 de octubre de 2017_x000a__x000a_Memorando ARCOTEL-CAFI-2017-0668-M de 07 de noviembre de 2017"/>
    <s v="Con fecha abril de 2016, se expide el Manual de Procedimientos de Contratación Pública. _x000a_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x v="0"/>
    <x v="1"/>
    <s v="Cuando producto de los estudios previos se determine la probabilidad de no existencia de capacidad técnica o experiencia nacional, se aplique el procedimiento dispuesto para el efecto previo a la definición del Régimen de Contratación con empresas extranjeras._x000a_"/>
    <x v="148"/>
    <s v="Memorando ARCOTEL-CAFI-2018-0553-M 01 agosto 2018"/>
    <s v="si"/>
    <m/>
  </r>
  <r>
    <n v="189"/>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6"/>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x v="1"/>
    <m/>
    <x v="0"/>
    <x v="18"/>
    <s v="Dirección de Asesoría Jurídica"/>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x v="0"/>
    <x v="1"/>
    <s v="Cuando producto de los estudios previos se determine la probabilidad de no existencia de capacidad técnica o experiencia nacional, se aplique el procedimiento dispuesto para el efecto previo a la definición del Régimen de Contratación con empresas extranjeras._x000a_"/>
    <x v="149"/>
    <s v="Memorando ARCOTEL-CJDA-2018-0247-M de 11 de julio de 2018"/>
    <s v="si"/>
    <m/>
  </r>
  <r>
    <n v="190"/>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3"/>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x v="1"/>
    <m/>
    <x v="3"/>
    <x v="10"/>
    <s v="Dirección Ejecutiva"/>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x v="0"/>
    <x v="1"/>
    <s v="Desde la fase de estudios previos, obtener la documentación de soporte suficiente que permita verificar el cumplimiento de las condiciones en base a las cuales se definen los procedimientos de contratación a aplicarse, conforme los términos previstos legalmente._x000a_"/>
    <x v="147"/>
    <s v="Memorando ARCOTEL-ARCOTEL-2018-0152-M de 16 de julio de 2018"/>
    <s v="si"/>
    <m/>
  </r>
  <r>
    <n v="191"/>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3"/>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x v="1"/>
    <m/>
    <x v="1"/>
    <x v="6"/>
    <s v="Dirección Administrativa"/>
    <s v="Dirección Administrativa"/>
    <m/>
    <m/>
    <m/>
    <m/>
    <s v="Manual de Procedimientos de Contratación Pública (abril-2016)_x000a__x000a_Formularios de estudios previos y de generación de pliegos de acuerdo al proceso de contratación._x000a__x000a_Memorando ARCOTEL-CPGE-2017-0355-M de 26 de octubre de 2017_x000a__x000a_Memorando ARCOTEL-CAFI-2017-0668-M de 07 de noviembre de 2017"/>
    <s v="Con fecha abril de 2016, se expide el Manual de Procedimientos de Contratación Pública._x000a_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_x000a__x000a_Adicionalmente se cuenta con los formularios de estudios previos y de generación de pliegos de acuerdo al proceso de contratación.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x v="0"/>
    <x v="1"/>
    <s v="Desde la fase de estudios previos, obtener la documentación de soporte suficiente que permita verificar el cumplimiento de las condiciones en base a las cuales se definen los procedimientos de contratación a aplicarse, conforme los términos previstos legalmente._x000a_"/>
    <x v="150"/>
    <s v="Memorando ARCOTEL-CAFI-2018-0553-M 01 agosto 2018"/>
    <s v="si"/>
    <m/>
  </r>
  <r>
    <n v="192"/>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3"/>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x v="1"/>
    <m/>
    <x v="0"/>
    <x v="18"/>
    <s v="Dirección de Asesoría Jurídica"/>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x v="0"/>
    <x v="1"/>
    <s v="Desde la fase de estudios previos, obtener la documentación de soporte suficiente que permita verificar el cumplimiento de las condiciones en base a las cuales se definen los procedimientos de contratación a aplicarse, conforme los términos previstos legalmente._x000a_"/>
    <x v="151"/>
    <s v="Memorando ARCOTEL-CJDA-2018-0247-M de 11 de julio de 2018"/>
    <s v="si"/>
    <m/>
  </r>
  <r>
    <n v="193"/>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1"/>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x v="1"/>
    <m/>
    <x v="3"/>
    <x v="10"/>
    <s v="Dirección Ejecutiva"/>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x v="0"/>
    <x v="1"/>
    <s v="El área legal encargada de la elaboración y revisión de contratos, previo al trámite de suscripción de los mismos, debe verificar que los requisitos solicitados cumplan estrictamente con las especificaciones que constan en los pliegos aprobados."/>
    <x v="147"/>
    <s v="Memorando ARCOTEL-ARCOTEL-2018-0152-M de 16 de julio de 2018"/>
    <s v="si"/>
    <m/>
  </r>
  <r>
    <n v="194"/>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1"/>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x v="1"/>
    <m/>
    <x v="1"/>
    <x v="6"/>
    <s v="Dirección Administrativa"/>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_x000a__x000a_Con la publicación del Manual de Procedimientos de Contratación Pública y la aplicación de  los formularios de estudios previos, y de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x v="0"/>
    <x v="1"/>
    <s v="El área legal encargada de la elaboración y revisión de contratos, previo al trámite de suscripción de los mismos, debe verificar que los requisitos solicitados cumplan estrictamente con las especificaciones que constan en los pliegos aprobados."/>
    <x v="152"/>
    <s v="Memorando ARCOTEL-CAFI-2018-0553-M 01 agosto 2018"/>
    <s v="si"/>
    <m/>
  </r>
  <r>
    <n v="195"/>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1"/>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x v="1"/>
    <m/>
    <x v="0"/>
    <x v="18"/>
    <s v="Dirección de Asesoría Jurídica"/>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x v="0"/>
    <x v="1"/>
    <s v="El área legal encargada de la elaboración y revisión de contratos, previo al trámite de suscripción de los mismos, debe verificar que los requisitos solicitados cumplan estrictamente con las especificaciones que constan en los pliegos aprobados."/>
    <x v="151"/>
    <s v="Memorando ARCOTEL-CJDA-2018-0247-M de 11 de julio de 2018"/>
    <s v="si"/>
    <m/>
  </r>
  <r>
    <n v="196"/>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0"/>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x v="1"/>
    <m/>
    <x v="3"/>
    <x v="10"/>
    <s v="Dirección Ejecutiva"/>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x v="0"/>
    <x v="1"/>
    <s v="Los Administradores de Contratos deben vigilar y supervisar el cumplimiento permanente y oportuno de cada una de las estipulaciones constantes en las cláusulas contractuales conforme los términos establecidos en las mismas."/>
    <x v="147"/>
    <s v="Memorando ARCOTEL-ARCOTEL-2018-0152-M de 16 de julio de 2018"/>
    <s v="si"/>
    <m/>
  </r>
  <r>
    <n v="197"/>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0"/>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x v="1"/>
    <m/>
    <x v="1"/>
    <x v="6"/>
    <s v="Dirección Administrativa"/>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_x000a__x000a_Con la publicación del Manual de Procedimientos de Contratación Pública;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x v="0"/>
    <x v="1"/>
    <s v="Los Administradores de Contratos deben vigilar y supervisar el cumplimiento permanente y oportuno de cada una de las estipulaciones constantes en las cláusulas contractuales conforme los términos establecidos en las mismas."/>
    <x v="153"/>
    <s v="Memorando ARCOTEL-CAFI-2018-0553-M 01 agosto 2018"/>
    <s v="si"/>
    <m/>
  </r>
  <r>
    <n v="198"/>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0"/>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x v="1"/>
    <m/>
    <x v="0"/>
    <x v="18"/>
    <s v="Dirección de Asesoría Jurídica"/>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_x000a__x000a_Referirse a los documentos verificadores colocados en la carpeta compartida ubicada en el Servidor Institucional "/>
    <x v="0"/>
    <x v="1"/>
    <s v="Los Administradores de Contratos deben vigilar y supervisar el cumplimiento permanente y oportuno de cada una de las estipulaciones constantes en las cláusulas contractuales conforme los términos establecidos en las mismas."/>
    <x v="151"/>
    <s v="Memorando ARCOTEL-CJDA-2018-0247-M de 11 de julio de 2018"/>
    <s v="si"/>
    <m/>
  </r>
  <r>
    <n v="199"/>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5"/>
    <x v="11"/>
    <s v="Coordinación Técnica de Control"/>
    <s v="Coordinación Técnica de Control"/>
    <m/>
    <m/>
    <m/>
    <m/>
    <s v="Memorando ARCOTEL-CAFI-2016-0102-M de 29 de septiembre de 2016_x000a__x000a_ARCOTEL-CCON-2016-0265-M de 26 de octubre de 2016_x000a__x000a_Memorando ARCOTEL-CADA-2017-1346-M de 08 de noviembre de 2017_x000a_Memorando ARCOTEL-CADA-2017-1347-M de 08 de noviembre de 2017_x000a_Manual de Procedimiento de Contratación Pública (PR-DAM-01)_x000a__x000a_Memorando ARCOTEL-CCON-2018-0090-M de 26 de enero de 2018_x000a_Memorando ARCOTEL-CCON-2018-0291-M de 29 de marzo de 2018"/>
    <s v="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4"/>
    <s v="ARCOTEL-CCON-2018-0879-M del 27 julio 2018"/>
    <s v="si"/>
    <m/>
  </r>
  <r>
    <n v="200"/>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5"/>
    <x v="22"/>
    <s v="Dirección Técnica de Homologación de Equipos"/>
    <s v="Dirección de Certificación de Equipos "/>
    <m/>
    <m/>
    <m/>
    <m/>
    <s v="Memorando ARCOTEL-CAFI-2016-0102-M de 29 de septiembre de 2016_x000a_ARCOTEL-CCDH-2016-0062-M de 7 de noviembre de 2016_x000a_ARCOTEL-CCDH-2016-0061-M de 7 de noviembre de 2016_x000a_ARCOTEL-CCDH-2017-0018-M de 26 de enero de 2017 _x000a_ARCOTEL-CCDH-2017-0043-M de 30 de marzo de 2017 _x000a_ARCOTEL-CCDH-2017-0071-M de 22 de junio de 2017 _x000a_ARCOTEL-CCDH-2017-0098-M de 26 de septiembre de 2017_x000a_ARCOTEL-CCDH-2017-0112-M de 15 de diciembre de 2017_x000a__x000a_Memorando ARCOTEL-CADA-2017-1346-M de 08 de noviembre de 2017_x000a_Memorando ARCOTEL-CADA-2017-1347-M de 08 de noviembre de 2017_x000a_Manual de Procedimiento de Contratación Pública (PR-DAM-01)_x000a_Memorando ARCOTEL-CCDH-2018-0023-M de 27 de marzo de 2018"/>
    <s v="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_x000a__x000a_Con memorando ARCOTEL-CCDH-2016-0061-M, adicionalmente se designa a los servidores Iván Castillo (principal) y Augusta Rengel (alterno)  para el seguimiento del cumplimiento y evaluación de esta Recomendación, a través de informes trimestrales._x000a__x000a_Mediante Memorando ARCOTEL-CCDH-2017-0018-M de 26 de enero de 2017 se remite el reporte consolidado del seguimiento de las recomendaciones._x000a__x000a_Mediante memorando  ARCOTEL-CCDH-2017-0043-M de 30 de marzo de 2017 se remite a la CPDS el reporte del  primer trimestre del 2017.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5"/>
    <s v="Memorando ARCOTEL-CCDH-2018-0069-M de 12 de julio de 2018 "/>
    <s v="no"/>
    <m/>
  </r>
  <r>
    <n v="201"/>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21"/>
    <s v="Coordinación Zonal  2"/>
    <m/>
    <m/>
    <m/>
    <m/>
    <m/>
    <s v="Memorando ARCOTEL-CAFI-2016-0102-M de 29 de septiembre de 2016_x000a__x000a_Memorando ARCOTEL-CZO2-2016-0362-M de 8 de noviembre de 2016_x000a_Memorando ARCOTEL-CZO2-2017-0521-M  de 16 de mayo de 2017 _x000a_Memorando ARCOTEL-CZO2-2017-0665-M de 29 junio de 2017_x000a_Memorando ARCOTEL - CZO2-1036-M de 28 de septiembre de 2017 (Informe de seguimiento de las recomendaciones)_x000a__x000a_Memorando ARCOTEL-CADA-2017-1346-M de 08 de noviembre de 2017_x000a_Memorando ARCOTEL-CADA-2017-1347-M de 08 de noviembre de 2017_x000a_Manual de Procedimiento de Contratación Pública (PR-DAM-01)_x000a__x000a_Memorando ARCOTEL - CZO2-2017-1477-M de 22 de diciembre de 2017 (Informe de seguimiento de las recomendaciones)._x000a__x000a_Memorando ARCOTEL - CZO2-2018-0337-M de 23 de marzo de 2018  en el cual incluye Informe de seguimiento de las recomendaciones._x000a_Memorando ARCOTEL-CZO2-2018-0339-M._x000a__x000a_Memorando ARCOTEL-CZO2-2018-0347-M de 27 de marzo de 2018"/>
    <s v="Con Memorando ARCOTEL-CZO2-2018-0347-M de 27 de marzo de 2018 se remite el reporte de cumplimiento de Recomendaciones de CGE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6"/>
    <s v="Memorando ARCOTEL-CZO2-2018-1051-M de 23 de julio de 2018 "/>
    <s v="N/A"/>
    <m/>
  </r>
  <r>
    <n v="202"/>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17"/>
    <s v="Coordinación Zonal  3"/>
    <s v="Coordinación Zonal 3"/>
    <m/>
    <m/>
    <m/>
    <m/>
    <s v="Memorando ARCOTEL-CAFI-2016-0102-M de 29 de septiembre de 2016_x000a__x000a_ARCOTEL-CZO3-2016-0524-M de 17/10/2016 _x000a_ARCOTEL-CZO3-2016-0626-M de 09/11/2016_x000a_ARCOTEL-CZO3-2016-0855-M de 20/12/2016_x000a_ARCOTEL-CZO3-2016-0869-M de 22/10/2016_x000a_ARCOTEL-CZO3-2017-0195-M de 10/02/2017_x000a_ARCOTEL-CZO3-2017-0049-OF de 22/02/2017_x000a_ARCOTEL-DEDA-2017-003562-E de 03/03/2017_x000a__x000a_Memorando ARCOTEL-DAI-2016-0044-M de 21 de septiembre de 2016_x000a_Memorando ARCOTEL-DAI-2016-0039-M de 21 de septiembre de 2016_x000a__x000a_Memorando ARCOTEL-CADA-2017-1346-M de 08 de noviembre de 2017_x000a_Memorando ARCOTEL-CADA-2017-1347-M de 08 de noviembre de 2017_x000a_Manual de Procedimiento de Contratación Pública (PR-DAM-01)_x000a__x000a_ARCOTEL-CZO3-2017-1387-M de 6/10/2017_x000a_ARCOTEL-CZO3-2018-0188-M de 31/012018_x000a_ARCOTEL-CZO3-2018-0302-M de 21/02/2018_x000a_ARCOTEL-CZO3-2018-0350-M de 28/02/2018_x000a__x000a_Memorando ARCOTEL-CZO3-2018-0664-M de 02 de abril de 2018_x000a_Memorando ARCOTEL-CZO3-2018-0715-M de 05 de abril de 2018"/>
    <s v="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7"/>
    <s v="Memorando ARCOTEL-CZO3-2018-1620-M de 20 de julio de 2018 "/>
    <s v="N/A"/>
    <m/>
  </r>
  <r>
    <n v="203"/>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24"/>
    <s v="Coordinación Zonal  4"/>
    <m/>
    <m/>
    <m/>
    <m/>
    <m/>
    <s v="Memorando ARCOTEL-DAI-2016-0044-M de 21 de septiembre de 2016    _x000a_Memorando ARCOTEL-DAI-2016-0040-M de 21 de septiembre de 2016_x000a_Memorando ARCOTEL-CAFI-2016-0102-M de 29 de septiembre de 2016_x000a_Memorando ARCOTEL-DEAR-2016-0058-M de 12 de noviembre de 2016_x000a__x000a_Memorando ARCOTEL-CZO4-2017-0239-M de 21 de junio de 2017_x000a_Memorando ARCOTEL-CZO4-2017-0035-M de 20 de enero de 2017                                               _x000a_Memorando Nro. ARCOTEL-CZO4-2017-0317-M     01 agosto 2017  _x000a_Memorando Nro. ARCOTEL-CZO4-2017-0377-M 29 agosto 2017_x000a__x000a_Memorando ARCOTEL-CADA-2017-1346-M de 08 de noviembre de 2017_x000a_Memorando ARCOTEL-CADA-2017-1347-M de 08 de noviembre de 2017_x000a_Manual de Procedimiento de Contratación Pública (PR-DAM-01)   ejemplo etapas  proceso usando sistema Quipux_x000a__x000a_Memorando ARCOTEL-CZO4-2018-0222-M de 27 de marzo de 2018"/>
    <s v="Con Memorando ARCOTEL-CZO4-2018-0222-M de 27 de marzo de 2018 se remite el reporte de cumplimiento de Recomendaciones de CGE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8"/>
    <s v="Memorando ARCOTEL-CZO4-2018-0513-M de 24 de julio de 2018 "/>
    <s v="N/A"/>
    <m/>
  </r>
  <r>
    <n v="204"/>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19"/>
    <s v="Coordinación Zonal  5"/>
    <s v="Coordinación Zonal 5"/>
    <m/>
    <m/>
    <m/>
    <m/>
    <s v="Memorando ARCOTEL-DAI-2016-0044-M de 21 de septiembre de 2016_x000a_Memorando ARCOTEL-DAI-2016-0041-M de 21 de septiembre de 2016_x000a_Memorando ARCOTEL-CAFI-2016-0102-M de 29 de septiembre de 2016_x000a_Memorando ARCOTEL-DEAR-2016-0058-M de 12 de noviembre de 2016_x000a__x000a_Memorando ARCOTEL-CZO5-2016-0461-M de 14 de octubre de2016_x000a__x000a_Memorando ARCOTEL-CADA-2017-1346-M de 08 de noviembre de 2017_x000a_Memorando ARCOTEL-CADA-2017-1347-M de 08 de noviembre de 2017_x000a_Manual de Procedimiento de Contratación Pública (PR-DAM-01)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97"/>
    <s v="Memorando ARCOTEL-CZO5-2018-1240-M de 20 de julio de 2018 "/>
    <s v="N/A"/>
    <m/>
  </r>
  <r>
    <n v="205"/>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25"/>
    <s v="Dirección de Oficina Técnica _x000a_(Galápagos)"/>
    <m/>
    <m/>
    <m/>
    <m/>
    <m/>
    <s v="Memorando ARCOTEL-DAI-2016-0044-M de 21 de septiembre de 2016_x000a_Memorando ARCOTEL-DAI-2016-0043-M de 21 de septiembre de 2016_x000a_Memorando ARCOTEL-CAFI-2016-0102-M de 29 de septiembre de 2016_x000a_Memorando ARCOTEL-DEAR-2016-0058-M de 12 de noviembre de 2016_x000a_Memorando ARCOTEL-CZ5G-2017-0258-M de 29 de junio de 2017_x000a_Memorando ARCOTEL-CADA-2017-1346-M de 08 de noviembre de 2017_x000a_Memorando ARCOTEL-CADA-2017-1347-M de 08 de noviembre de 2017_x000a_Manual de Procedimiento de Contratación Pública (PR-DAM-01)_x000a_Memorando ARCOTEL-CZ5G-2018-0137-M de 28 de marzo de 2018"/>
    <s v="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_x000a__x000a_Con Memorando ARCOTEL-CZ5G-2018-0137-M de 28 de marzo de 2018 se remite el reporte de cumplimiento de Recomendaciones  de CGE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59"/>
    <s v="Memorando ARCOTEL-CZ5G-2018-0346-M de 20 de julio de 2018 "/>
    <s v="N/A"/>
    <m/>
  </r>
  <r>
    <n v="206"/>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x v="1"/>
    <m/>
    <x v="6"/>
    <x v="16"/>
    <s v="Coordinación Zonal  6"/>
    <s v="Coordinación Zonal 6"/>
    <m/>
    <m/>
    <m/>
    <m/>
    <s v="Memorando ARCOTEL-DAI-2016-0044-M de 21 de septiembre de 2016_x000a_Memorando ARCOTEL-DAI-2016-0042-M de 21 de septiembre de 2016_x000a_Memorando ARCOTEL-CAFI-2016-0102-M de 29 de septiembre de 2016_x000a_Memorando ARCOTEL-DEAR-2016-0058-M de 12 de noviembre de 2016_x000a__x000a_Memorando ARCOTEL-CZO6-2016-0473-M del 14-10-2016           _x000a_Memorando ARCOTEL-CZO6-2017-0589-M del 22-03-2017                                                      _x000a_Memorando ARCOTEL-CZO6-2017-0957-M del 04-05-2017   _x000a__x000a_Memorando ARCOTEL-CADA-2017-1346-M de 08 de noviembre de 2017_x000a_Memorando ARCOTEL-CADA-2017-1347-M de 08 de noviembre de 2017_x000a_Manual de Procedimiento de Contratación Pública (PR-DAM-01) Memorando ARCOTEL-CZO6-2018-0243-M del 31-01-2018   _x000a__x000a_Memorando ARCOTEL-CZO6-2018-0710-M de 27 de marzo de 2018"/>
    <s v="Se adjunta documentación de dos procesos de contratación referente al cumplimiento de la recomendación. _x000a__x000a_Con Memorando ARCOTEL-CZO6-2018-0710-M de 27 de marzo de 2018 se remite el reporte de cumplimiento de Recomendaciones de la CGE._x000a__x000a_Referirse a los documentos verificadores colocados en la carpeta compartida ubicada en el Servidor Institucional "/>
    <x v="0"/>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x v="160"/>
    <s v="Memorando ARCOTEL-CZO6-2018-1883-M de 20 de julio de 2018"/>
    <s v="N/A"/>
    <m/>
  </r>
  <r>
    <n v="207"/>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3"/>
    <s v="Recomendación 8_x000a_A la Directora Ejecutiva de la ARCOTEL_x000a_Dispondrá a la Directora de Gestión Documental y Archivo, emita las instrucciones formales pertinentes a todas las Unidades Administrativas, y específicamente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 así como, efectúe la supervisión periódica, que asegure su cumplimiento._x000a_"/>
    <n v="71"/>
    <m/>
    <m/>
    <x v="1"/>
    <m/>
    <x v="3"/>
    <x v="4"/>
    <s v="Responsable de Gestión Documental_x000a_y Archivo"/>
    <s v="Dirección de Documentación y Archivo"/>
    <m/>
    <m/>
    <m/>
    <m/>
    <s v="ARCOTEL-DEDA-2018-0728-M de 28 de febrero de 2018_x000a_Memorando ARCOTEL-DGDA-2015-1284-M de 30 de octubre de 2015 _x000a_Memorando ARCOTEL-DGDA-2016-1310-M de 26 de mayo de 2016 _x000a_Memorando  ARCOTEL-DEDA-2017-0002-M de  03 de enero de 2017 _x000a_Memorando ARCOTEL-DEDA-2018-0889-M de 27 de marzo de 2018_x000a__x000a_"/>
    <s v="A la fecha se encuentra en elaboración y verificación el informe a la gestión documental de los procesos de contratación pública._x000a_Con Memorando ARCOTEL-DEDA-2018-0889-M de 27 de marzo de 2018 se remite el reporte de cumplimiento de Recomendaciones de CGE_x000a__x000a_Referirse a los documentos verificadores colocados en la carpeta compartida ubicada en el Servidor Institucional "/>
    <x v="0"/>
    <x v="1"/>
    <s v="Emitir instrucciones formales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
    <x v="161"/>
    <m/>
    <m/>
    <m/>
  </r>
  <r>
    <n v="208"/>
    <d v="2016-01-26T00:00:00"/>
    <x v="26"/>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x v="10"/>
    <s v="Recomendación 9_x000a_A la Directora Ejecutiva de la ARCOTEL_x000a_Dispondrá a la Directora de Gestión Documental y Archivo, supervise la utilización del Sistema Documental, por parte de todos los órganos administrativos de la ARCOTEL, considerando que a través del mismo se formalizará y dejará constancia sobre la generación y entrega de información a través de los otros medios de comunicación que por facilidades requieran utilizarse, principalmente cuando dicha información se relacione con documentación o información sustentatoria de transacciones financieras, operaciones administrativas o decisiones institucionales, tales como las relativas a los soportes de los estudios previos, a !a administración y ejecución de contratos, de tal forma que esté disponible para fines del control concurrente y posterior, así como para información de otros usuarios autorizados._x000a_"/>
    <n v="72"/>
    <m/>
    <m/>
    <x v="1"/>
    <m/>
    <x v="3"/>
    <x v="4"/>
    <s v="Responsable de Gestión Documental_x000a_y Archivo"/>
    <s v="Dirección de Documentación y Archivo"/>
    <m/>
    <m/>
    <m/>
    <m/>
    <s v="ARCOTEL-DEDA-2018-0728-M de 28 de febrero de 2018_x000a_Memorando ARCOTEL-DGDA-2015-1284-M de 30 de octubre de 2015_x000a_Memorando ARCOTEL-DGDA-2016-1310-M de 26 de mayo de 2016 _x000a_Memorando  ARCOTEL-DEDA-2017-0002-M de  03 de enero de 2017_x000a_Memorando ARCOTEL-DEDA-2018-0889-M de 27 de marzo de 2018"/>
    <s v="A la fecha se encuentra en elaboración y verificación el informe a la gestión documental de los procesos de contratación pública._x000a_Con Memorando ARCOTEL-DEDA-2018-0889-M de 27 de marzo de 2018 se remite el reporte de cumplimiento de Recomendaciones de CGE_x000a__x000a_Referirse a los documentos verificadores colocados en la carpeta compartida ubicada en el Servidor Institucional "/>
    <x v="0"/>
    <x v="1"/>
    <s v="Supervisar la utilización del Sistema Documental por parte de todos los órganos administrativos de la ARCOTEL, considerando que a través del mismo se formalizará y dejará constancia sobre la generación y entrega de información, principalmente cuando se relacione con documentación o información sustentatoria de transacciones financieras, operaciones administrativas o decisiones institucionales, tales como las relativas a los soportes de los estudios previos, a !a administración y ejecución de contratos."/>
    <x v="161"/>
    <m/>
    <m/>
    <m/>
  </r>
  <r>
    <n v="209"/>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5"/>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x v="1"/>
    <m/>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x v="162"/>
    <s v="Memorando ARCOTEL-ARCOTEL-2018-0152-M de 16 de julio de 2018"/>
    <s v="si"/>
    <m/>
  </r>
  <r>
    <n v="210"/>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5"/>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x v="1"/>
    <m/>
    <x v="1"/>
    <x v="8"/>
    <s v="Coordinación General Administrativa Financiera"/>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0"/>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x v="163"/>
    <s v="Memorando  ARCOTEL-CAFI-2018-0553-M de 01 de agosto de 2018_x000a_Memorando  ARCOTEL-CAFI-2018-0558-M de 06 de agosto de 2018 (validación de Anexo 2 y 3 de la CADF)_x000a_Memorando  ARCOTEL-CAFI-2018-0560-M de 06 de agosto de 2018 (validacion CADF)"/>
    <s v="si"/>
    <s v="SI"/>
  </r>
  <r>
    <n v="211"/>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5"/>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x v="1"/>
    <m/>
    <x v="2"/>
    <x v="13"/>
    <s v="Coordinación General de Planificación y Gestión Estratégica"/>
    <m/>
    <m/>
    <m/>
    <m/>
    <m/>
    <s v="Memorando ARCOTEL-CPGE-2017-0095-M de 23 de marz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x v="2"/>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x v="164"/>
    <m/>
    <m/>
    <m/>
  </r>
  <r>
    <n v="212"/>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5"/>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x v="1"/>
    <m/>
    <x v="0"/>
    <x v="0"/>
    <s v="Coordinación General Jurídica"/>
    <s v="Coordinador General Jurídico"/>
    <m/>
    <m/>
    <m/>
    <m/>
    <s v="Memorando ARCOTEL-CJUR-2017-0160-M de 14 de marzo de 2017_x000a_Memorando ARCOTEL-CJDP-2017-0238-M de 27 de abril de 2017_x000a_Memorando ARCOTEL-CADF-2017-1313-M_x000a__x000a_1_Memorando ARCOTEL-CJDP-2017-0120-M de 14 de marzo de 2017_x000a__x000a_Memorando ARCOTEL-CJUR-2018-0206-M de 27 de marzo de 2018 "/>
    <s v="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_x000a_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JDP asigna actividades a las responsables de los procesos coactivos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
    <x v="2"/>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x v="165"/>
    <s v="Memorando ARCOTEL-CJUR-2018-0471-M de 16 de julio de 2018 _x000a__x000a_Memorando ARCOTEL-CJUR-2018-0505-M de 27 julio 2018"/>
    <s v="si"/>
    <m/>
  </r>
  <r>
    <n v="213"/>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4"/>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x v="166"/>
    <s v="Memorando ARCOTEL-ARCOTEL-2018-0152-M de 16 de julio de 2018"/>
    <s v="si"/>
    <m/>
  </r>
  <r>
    <n v="214"/>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4"/>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x v="0"/>
    <s v="x"/>
    <x v="1"/>
    <x v="8"/>
    <s v="Coordinación General Administrativa Financiera"/>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Memorando ARCOTEL-CPGE-2017-0368-M de 07 de noviem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FI-2018-0395-M de 05 de juni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que: &quot;Mediante memorando ARCOTEL-CAFI-2017-0212-M, de 21 de abril de 2017, la_x000a_Coordinación General Administrativa Financiera, solicita postular como proyecto de inversión la adquisición e implementación de un nuevo sistema de facturación, el mismo que contenga parámetros acordes a las necesidades de la gestión financiera._x000a_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FI-2018-0395-M de 05 de junio de 2018, relacionado con la Recomendación 2 del Informe DAI-AI-0066-2017, el Coordinador General Administrativo Financiero comunica al Coordinador General de Planificación y Gestión Estratégica lo siguiente:  “Con los antecedentes expuestos, a fin de garantizar los ingresos Institucionales y continuar el normal funcionamiento respecto a la recaudación por Juicios Coactivos, mucho agradeceré a usted, indicar la fecha de producción de la Liquidación de los Juicios coactivos con su respectiva reportería esto es, liquidación de saldos a favor o en contra, y la emisión de un recibo de cobro por usuario.- Además los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_x000a_"/>
    <x v="2"/>
    <x v="0"/>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x v="167"/>
    <s v="Memorando  ARCOTEL-CAFI-2018-0553-M de 01 de agosto de 2018_x000a_Memorando  ARCOTEL-CAFI-2018-0558-M de 06 de agosto de 2018 (validación de Anexo 2 y 3 de la CADF)_x000a_Memorando  ARCOTEL-CAFI-2018-0560-M de 06 de agosto de 2018 (validacion CADF)"/>
    <s v="si"/>
    <m/>
  </r>
  <r>
    <n v="215"/>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4"/>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x v="0"/>
    <s v="x"/>
    <x v="2"/>
    <x v="13"/>
    <s v="Coordinación General de Planificación y Gestión Estratégica"/>
    <s v="Coordinador General de Planificación y Gestión Estratégica"/>
    <m/>
    <m/>
    <m/>
    <m/>
    <s v="Memorando ARCOTEL-DAI-2017-0017-M de 09 de marzo de 2017 (notificación CPGE)_x000a_Memorando ARCOTEL-CPGE-2017-0087-M de 16 de marzo de 2017_x000a_Memorando ARCOTEL-ARCOTEL-2017-0036-M de 20 de marzo de 2017 _x000a_Memorando ARCOTEL-CPGE-2017-0095-M de 23 de marzo de 2017_x000a_Memorando ARCOTEL-CPGE-2017-0285-M de 14 de septiembre de 2017 _x000a_Memorando ARCOTEL-CPGE-2017-0368-M de 07 de noviembre de 2017_x000a_Memorando ARCOTEL-CPGE-2017-0402-M de 11 de diciembre de 2017_x000a_Memorando ARCOTEL-CPGE-2018-0122-M de 19 de marzo de 2018_x000a_Memorando ARCOTEL-CPGE-2018-0125-M de 19 de marzo de 2018_x000a_Memorando ARCOTEL-CPGE-2018-0128-M de 20 de marzo de 2018_x000a_Memorando ARCOTEL-CPGE-2018-0129-M de 20 de marzo de 2018_x000a_Memorando ARCOTEL-CPGE-2018-0231-M de 26 de junio de 2018"/>
    <s v="Recomendación notificada mediante Memorando ARCOTEL-ARCOTEL-2017-0036-M de 20 de marzo de 2017  a la  Coordinación General Administrativa Financiera, Unidad Administrativa responsable del cumplimiento de esta Recomend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2-M de 19 de marzo de 2018, relacionado con el cumplimiento de la Recomendación 2 del Informe DAI-AI-0066-2017, se comunica al Coordinador General Administrativo Financiero, con copia al Director de Tecnologías de la Información y Comunicación,  lo siguiente:_x000a_“ … me permito indicar que la CPDT realizará el desarrollo de software conforme el tiempo establecido en el punto “9. TIEMPO ESTIMADO PARA EL DESARROLLO DEL PROYECTO” del perfil de proyecto adjunto al presente Memorando._x000a_Los Hitos y Entregables referentes al punto 7, del presente proyecto, que corresponden a dar cumplimiento a la Recomendación No. 02 del informe de auditoría DAI-AI-0066-2017 se implementarán en un plazo de 37 días laborables aproximadamente._x000a_Los Hitos y Entregables relacionados con el punto 8, del presente proyecto, que corresponden a modificaciones y nuevas implementaciones definidas por la Dirección Financiera se implementarán en un plazo de 255 días laborables aproximadamente, se realizarán entregas parciales de acuerdo a la implementación de cada requerimiento”.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231-M de 26 de junio de 2018, relacionado con la Recomendación 2 del Informe DAI-AI-0066-2017, se da respuesta al Memorando ARCOTEL-CAFI-2018-0395-M con las siguientes aclaraciones:_x000a_A) Referente a la implementación técnica de liquidación de cobro vía coactivas, donde se solicitó se incorpore al aplicativo en la opción 93 del sistema de facturación SIFAF, la obtención automáticamente liquidaciones de los embargo y/o abonos por concepto de infracciones y sanciones, al respecto me permito indicar que esta funcionalidad esta implementada en el sistema SIFAF conforme el acta de puesta en producción No. 002-2018-SISTEMA-SIFAF debidamente firmada. Adicionalmente indicar que la funcionalidad implementada cierra lo solicitado en el Memorando Nro. ARCOTEL-CAFI-2017-0675-M._x000a_B) Con respecto a la solicitud que los “..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 ..” me permito indicar que la funcionada requerida no forma parte del perfil de proyecto emitido mediante Memorando Nro. ARCOTEL-CPGE-2018-0122-M, así como indicar que en el sistema SIFAF existen actualmente opciones con las cuales se puede cambiar el estado a un factura que está en proceso de cobro coactivo, y que una vez realizado el cambio, se refleja en el histórico de facturas, por lo cual me permito solicitar evaluar esta funcionalidad, previo a solicitar un nuevo requerimiento, con la designación del equipo técnico de su coordinación para la elaboración del perfil de proyecto requerido para posteriormente sea sometido a priorización del comité Informático para el desarrollo de la CPDT._x000a_"/>
    <x v="2"/>
    <x v="0"/>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x v="168"/>
    <s v="ARCOTEL-CPGE-2018-0286-M_x000a_30 JULIO 2018_x000a__x000a__x000a_ARCOTEL-CPGE-2018-0287-M_x000a_30 JULIO 2018_x000a__x000a_ARCOTEL-CPGE-2018-0298-M _x000a_06 AGOSTO 2018"/>
    <s v="si"/>
    <m/>
  </r>
  <r>
    <n v="216"/>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6"/>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Depuración de los valores que se han generado en el SIFAF, sin ser cancelados; ya que no constituyen un derecho al cobro, y se emita un informe que servirá de sustento para que se realice la baja respectiva."/>
    <x v="166"/>
    <s v="Memorando ARCOTEL-ARCOTEL-2018-0152-M de 16 de julio de 2018"/>
    <s v="si"/>
    <m/>
  </r>
  <r>
    <n v="217"/>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6"/>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x v="0"/>
    <s v="x"/>
    <x v="1"/>
    <x v="1"/>
    <s v="Dirección Financiera"/>
    <s v="Director Financiero"/>
    <m/>
    <m/>
    <m/>
    <m/>
    <s v="Acta de Conciliación de 30 Septiembre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x v="2"/>
    <x v="0"/>
    <s v="Depuración de los valores que se han generado en el SIFAF, sin ser cancelados; ya que no constituyen un derecho al cobro, y se emita un informe que servirá de sustento para que se realice la baja respectiva."/>
    <x v="169"/>
    <s v="Memorando ARCOTEL-CADF-2018-1093-M de 24 de julio de 2018 _x000a_Memorando  ARCOTEL-CAFI-2018-0558-M de 06 de agosto de 2018 (validación de Anexo 2 y 3 de la CADF)"/>
    <s v="si"/>
    <s v="SI"/>
  </r>
  <r>
    <n v="218"/>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6"/>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x v="0"/>
    <s v="x"/>
    <x v="1"/>
    <x v="1"/>
    <s v="Dirección Financiera  →  Jefe de Gestión de Cartera"/>
    <s v="Jefe de Gestión de Cartera"/>
    <m/>
    <m/>
    <m/>
    <m/>
    <s v="Acta de Conciliación de 31 de Mayo de  2017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MEMORANDO NO. ARCOTEL-CADF-2017-0482-M DE 11 DE ABRIL DE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No se ha realizado ningún cambio._x000a__x000a_Con Memorando ARCOTEL-CAFI-2018-0248-M de 03 de abril de 2018, la CADF remite reporte de cumplimiento de Recomendaciones de CGE_x000a_"/>
    <x v="2"/>
    <x v="0"/>
    <s v="Depuración de los valores que se han generado en el SIFAF, sin ser cancelados; ya que no constituyen un derecho al cobro, y se emita un informe que servirá de sustento para que se realice la baja respectiva."/>
    <x v="169"/>
    <s v="Memorando ARCOTEL-CADF-2018-1093-M de 24 de julio de 2018 _x000a_Memorando  ARCOTEL-CAFI-2018-0558-M de 06 de agosto de 2018 (validación de Anexo 2 y 3 de la CADF)"/>
    <s v="si"/>
    <s v="SI"/>
  </r>
  <r>
    <n v="219"/>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6"/>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x v="0"/>
    <s v="x"/>
    <x v="1"/>
    <x v="1"/>
    <s v="Dirección Financiera  →  Tesorero General"/>
    <s v="Tesorero General"/>
    <m/>
    <m/>
    <m/>
    <m/>
    <s v="Acta de Conciliación de 31 de Mayo de  2017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x v="2"/>
    <x v="0"/>
    <s v="Depuración de los valores que se han generado en el SIFAF, sin ser cancelados; ya que no constituyen un derecho al cobro, y se emita un informe que servirá de sustento para que se realice la baja respectiva."/>
    <x v="169"/>
    <s v="Memorando ARCOTEL-CADF-2018-1093-M de 24 de julio de 2018 _x000a_Memorando  ARCOTEL-CAFI-2018-0558-M de 06 de agosto de 2018 (validación de Anexo 2 y 3 de la CADF)"/>
    <s v="si"/>
    <s v="SI"/>
  </r>
  <r>
    <n v="220"/>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6"/>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x v="0"/>
    <s v="x"/>
    <x v="1"/>
    <x v="1"/>
    <s v="Dirección Financiera  →  Contador General"/>
    <s v="Contadora General"/>
    <m/>
    <m/>
    <m/>
    <m/>
    <s v="Acta de Conciliación de 30 septiembre de  2017 entre Contabilidad-Tesorería y Cartera _x000a_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Acta de conciliación de febrero de 2018 entre Contabilidad - Tesorería y Cartera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x v="2"/>
    <x v="0"/>
    <s v="Depuración de los valores que se han generado en el SIFAF, sin ser cancelados; ya que no constituyen un derecho al cobro, y se emita un informe que servirá de sustento para que se realice la baja respectiva."/>
    <x v="169"/>
    <s v="Memorando ARCOTEL-CADF-2018-1093-M de 24 de julio de 2018 _x000a_Memorando  ARCOTEL-CAFI-2018-0558-M de 06 de agosto de 2018 (validación de Anexo 2 y 3 de la CADF)"/>
    <s v="si"/>
    <s v="SI"/>
  </r>
  <r>
    <n v="221"/>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3"/>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Reportes y seguridades que permitan realizar la conciliación de registros y saldos entre el SIFAF y el  e-SIGEF. "/>
    <x v="166"/>
    <s v="Memorando ARCOTEL-ARCOTEL-2018-0152-M de 16 de julio de 2018"/>
    <s v="si"/>
    <m/>
  </r>
  <r>
    <n v="222"/>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3"/>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x v="0"/>
    <s v="x"/>
    <x v="2"/>
    <x v="5"/>
    <s v="Dirección de Tecnologías de la Información y Comunicación"/>
    <s v="Director de Tecnologías de la Información y Comunicación"/>
    <m/>
    <m/>
    <m/>
    <m/>
    <s v="Pantallas SIFAF_x000a_Pantallas de la Opción 86 del SIFAF actualizadas a octubre de 2017_x000a_Formulario de Requerimiento de implementación de la opción 86_x000a_Correo electrónico 02-03-2018: Registro de Administración de Aplicaciones_x000a_Solicitud de Activación y/o Desactivación de Funciones - Sistema SIFAF_x000a__x000a_Memorando ARCOTEL-CPDT-2017-0451-M de 03/10/2017_x000a_Memorando ARCOTEL-CPDT-2017-0447-M de 03/10/2017 (anexo al Memo ARCOTEL-CPDT-2017-0451-M)_x000a_Memorando ARCOTEL-CPDT-2018-0185-M de 16 de mayo de 2018_x000a_"/>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_x000a_"/>
    <x v="2"/>
    <x v="1"/>
    <s v="Reportes y seguridades que permitan realizar la conciliación de registros y saldos entre el SIFAF y el  e-SIGEF. "/>
    <x v="170"/>
    <s v="ARCOTEL-CPDT-2018-0287-M de 17 de julio de 2018  "/>
    <s v="si"/>
    <m/>
  </r>
  <r>
    <n v="223"/>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3"/>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x v="0"/>
    <s v="x"/>
    <x v="1"/>
    <x v="1"/>
    <s v="Dirección Financiera"/>
    <s v="Director Financiero"/>
    <m/>
    <m/>
    <m/>
    <m/>
    <s v="Memorando ARCOTEL-CAFI-2017-0158-M de 28 de marzo de 2017_x000a_Memorando ARCOTEL-CPGE-2017-0355-M de 26 de octubre de 2017 _x000a_Memorando ARCOTEL-CAFI-2017-0647-M de 30 de octubre de 2017_x000a_Memorando ARCOTEL-CAFI-2018-0023-M de 12 de enero de 2018_x000a_Correo electrónico 02-03-2018: Cuadre e-Sigef  SIFAF_x000a_Solicitud de Activación y/o Desactivación de Funciones - Sistema SIFAF_x000a__x000a_Memorando ARCOTEL-CAFI-2018-0248-M de 03 de abril de 2018"/>
    <s v="Se encuentra trabajando con el requerimiento_x000a__x000a_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2"/>
    <x v="1"/>
    <s v="Reportes y seguridades que permitan realizar la conciliación de registros y saldos entre el SIFAF y el  e-SIGEF. "/>
    <x v="170"/>
    <s v="Memorando ARCOTEL-CADF-2018-1093-M de 24 de julio de 2018 _x000a_Memorando  ARCOTEL-CAFI-2018-0558-M de 06 de agosto de 2018 (validación de Anexo 2 y 3 de la CADF)"/>
    <s v="si"/>
    <m/>
  </r>
  <r>
    <n v="224"/>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1"/>
    <s v="La Directora Ejecutiva de la ARCOTE L dispondrá:_x000a_5. Al Director de Tecnologías de la Información y Comunicación, implemente controles de acceso, seguridad, aprobación y alertas, en los sistemas informáticos SIFAF, SPECTRA y SERCOF, a fin de que la información generada por las Direcciones Técnica, Jurídica y Financiera, dispongan de un nivel de supervisión y control, a través de siglas de identificación y formatos estandarizados, conforme los requerimientos de los servidores."/>
    <n v="27"/>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Controles de acceso, seguridad, aprobación y alertas, en los sistemas informáticos SIFAF, SPECTRA y SERCOF_x000a__x000a_"/>
    <x v="166"/>
    <s v="Memorando ARCOTEL-ARCOTEL-2018-0152-M de 16 de julio de 2018"/>
    <s v="si"/>
    <m/>
  </r>
  <r>
    <n v="225"/>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1"/>
    <s v="La Directora Ejecutiva de la ARCOTE L dispondrá:_x000a_5. Al Director de Tecnologías de la Información y Comunicación, implemente controles de acceso, seguridad, aprobación y alertas, en los sistemas informáticos SIFAF, SPECTRA y SERCOF, a fin de que la información generada por las Direcciones Técnica, Jurídica y Financiera, dispongan de un nivel de supervisión y control, a través de siglas de identificación y formatos estandarizados, conforme los requerimientos de los servidores."/>
    <n v="27"/>
    <m/>
    <m/>
    <x v="0"/>
    <s v="x"/>
    <x v="2"/>
    <x v="5"/>
    <s v="Dirección de Tecnologías de la Información y Comunicación"/>
    <s v="Director de Tecnologías de la Información y Comunicación"/>
    <m/>
    <m/>
    <m/>
    <m/>
    <s v="Formulario de activación  y/o  desactivación de funciones SIFAF_x000a_Formulario de activación  y/o  desactivación de funciones SIFAF para el período julio-septiembre 2017_x000a_Solicitud de Activación y/o Desactivación de Funciones - Sistema SIFAF_x000a__x000a_Memorando ARCOTEL-CPDT-2017-0451-M de 03/10/2017_x000a_Memorando ARCOTEL-CPDT-2017-0447-M de 03/10/2017 (anexo al Memo ARCOTEL-CPDT-2017-0451-M)_x000a__x000a_Memorando ARCOTEL-CPDT-2017-0650-M de 22 de diciembre de 2017_x000a_Memorando ARCOTEL-CPDT-2018-0185-M de 16 de mayo de 2018"/>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Para el caso del sistema SPECTRA la administración del sistema, así como el manejo de usuarios y claves la lleva un funcionario de la Dirección Técnica de Títulos Habilitantes del Espectro Radioeléctrico a través de los módulos propios del sistema SPECTRA._x000a_Para el sistema SACOF el manejo de los usuarios y contraseñas se lo hace a través de Tickets de soporte con la validación de usuarios creados en el Directorio Activo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Mediante Memo ARCOTEL-CPDT-2017-0451-M se remite reporte de cumplimiento de Recomendaciones de la CPDT, correspondiente al Tercer Trimestre 2017._x000a_La Dirección de Tecnologías de la Información y Comunicación mediante memorando No. ARCOTEL-CPDT-2017-0650-M de 22 de diciembre de 2017, solicita un Informe sobre los controles de acceso implementados en las aplicaciones institucionales.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En los Memorandos ARCOTEL-CPDT-2018-0075-M se notifica el cumplimento de la recomendación Nro. 5 del Informe 0004-ARCOTEL-AI-2016  (DAI-AI-0066-2017)._x000a__x000a_"/>
    <x v="2"/>
    <x v="1"/>
    <s v="Controles de acceso, seguridad, aprobación y alertas, en los sistemas informáticos SIFAF, SPECTRA y SERCOF_x000a__x000a_"/>
    <x v="171"/>
    <s v="ARCOTEL-CPDT-2018-0287-M de 17 de julio de 2018  "/>
    <s v="si"/>
    <m/>
  </r>
  <r>
    <n v="226"/>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0"/>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Instructivo de Cartera Vencida para la ARCOTEL"/>
    <x v="166"/>
    <s v="Memorando ARCOTEL-ARCOTEL-2018-0152-M de 16 de julio de 2018"/>
    <s v="si"/>
    <m/>
  </r>
  <r>
    <n v="227"/>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0"/>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x v="0"/>
    <s v="x"/>
    <x v="1"/>
    <x v="8"/>
    <s v="Coordinación General Administrativa Financiera"/>
    <s v="Coordinador General Administrativo Financiero"/>
    <m/>
    <m/>
    <m/>
    <m/>
    <s v="Memorando ARCOTEL-CAFI-2017-0158-M de 28 de marzo de 2017_x000a_Memorando ARCOTEL-CAFI-2017-0429-M de 26 de julio de 2017_x000a_Memorando ARCOTEL-CADF-2017-0862-M de 23 de junio de 2017 y correo electrónico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862-M de 23 de junio de 2017 y correo electrónico_x000a__x000a_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En cumplimiento a la recomendación cita, la Unidad de Cartera procedió a elaborar el Instructivo de trabajo para la recuperación de la cartera vencida de la_x000a_ARCOTEL, el mismo que fue remitido mediante memorando ARCOTEL-CADF-2017-0862-M de 23 de junio de 2017, a la Mgs. Pola Zumárraga Aguinaga en su calidad de Directora Nacional Financiera, para su respectiva revisión, análisis y aprobación del referido documento_x000a__x000a_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0"/>
    <s v="Instructivo de Cartera Vencida para la ARCOTEL"/>
    <x v="172"/>
    <s v="Memorando  ARCOTEL-CAFI-2018-0553-M de 01 de agosto de 2018_x000a_Memorando  ARCOTEL-CAFI-2018-0558-M de 06 de agosto de 2018 (validación de Anexo 2 y 3 de la CADF)_x000a_Memorando  ARCOTEL-CAFI-2018-0560-M de 06 de agosto de 2018 (validacion CADF)"/>
    <s v="si"/>
    <s v="SI"/>
  </r>
  <r>
    <n v="228"/>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0"/>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x v="0"/>
    <s v="x"/>
    <x v="1"/>
    <x v="1"/>
    <s v="Dirección Financiera"/>
    <s v="Director Financiero"/>
    <m/>
    <m/>
    <m/>
    <m/>
    <s v="Memorando ARCOTEL-CAFI-2017-0158-M de 28 de marzo de 2017_x000a_Memorando ARCOTEL-CADF-2017-0862-M de 23 de junio de 2017 y correo electrónico_x000a_Memorando ARCOTEL-CPGE-2017-0355-M de 26 de octubre de 2017 _x000a_Memorando ARCOTEL-CAFI-2017-0647-M de 30 de octubre de 2017_x000a_Memorando ARCOTEL-CAFI-2018-0023-M de 12 de enero de 2018_x000a__x000a_Memorando ARCOTEL-CAFI-2018-0248-M de 03 de abril de 2018"/>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El documento se halla para su revisión final en la CPGE.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2"/>
    <x v="0"/>
    <s v="Instructivo de Cartera Vencida para la ARCOTEL"/>
    <x v="173"/>
    <s v="Memorando ARCOTEL-CADF-2018-1093-M de 24 de julio de 2018 _x000a_Memorando  ARCOTEL-CAFI-2018-0558-M de 06 de agosto de 2018 (validación de Anexo 2 y 3 de la CADF)"/>
    <s v="si"/>
    <s v="SI"/>
  </r>
  <r>
    <n v="229"/>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0"/>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x v="0"/>
    <s v="x"/>
    <x v="1"/>
    <x v="1"/>
    <s v="Dirección Financiera  →  Jefe de Gestión de Cartera"/>
    <s v="Jefe de Gestión de Cartera"/>
    <m/>
    <m/>
    <m/>
    <m/>
    <s v="Memorando ARCOTEL-CAFI-2017-0158-M de 28 de marzo de 2017_x000a_Memorando ARCOTEL-CADF-2017-0862-M de 23 de junio de 2017 y correo electrónico_x000a_Memorando ARCOTEL-CPGE-2017-0355-M de 26 de octubre de 2017 _x000a_Memorando ARCOTEL-CAFI-2017-0647-M de 30 de octubre de 2017_x000a_Memorando ARCOTEL-CAFI-2018-0023-M de 12 de enero de 2018_x000a__x000a_Memorando ARCOTEL-CAFI-2018-0248-M de 03 de abril de 2018"/>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L-CADF-2018-0233-M  de 9 de febrero de 2018 dirigido al Director de Procesos, Calidad, Servicios y Cambio y Cultura Organizacional, se envían los procesos de la unidades de las área Financiera retomando este tema._x000a__x000a_Con Memorando ARCOTEL-CAFI-2018-0248-M de 03 de abril de 2018, la CADF remite reporte de cumplimiento de Recomendaciones de CGE"/>
    <x v="2"/>
    <x v="0"/>
    <s v="Instructivo de Cartera Vencida para la ARCOTEL"/>
    <x v="174"/>
    <s v="Memorando ARCOTEL-CADF-2018-1093-M de 24 de julio de 2018 _x000a_Memorando  ARCOTEL-CAFI-2018-0558-M de 06 de agosto de 2018 (validación de Anexo 2 y 3 de la CADF)"/>
    <s v="si"/>
    <s v="SI"/>
  </r>
  <r>
    <n v="230"/>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
    <s v="El Director Financiero dispondrá:_x000a_7. Al Jefe de Gestión de Cartera, mantenga los registros de las Cuentas por Cobrar con información real, actualizada y confiable, que permita la ubicación de los deudores para fines de recuperación de la cartera vencida._x000a_"/>
    <n v="31"/>
    <m/>
    <m/>
    <x v="1"/>
    <m/>
    <x v="1"/>
    <x v="1"/>
    <s v="Dirección Financiera"/>
    <s v="Director Financiero"/>
    <m/>
    <m/>
    <m/>
    <m/>
    <s v="Memorando ARCOTEL-CAFI-2017-0158-M de 28 de marzo de 2017_x000a_Memorandos ARCOTEL-CAFI-2017- 0275 - 0276 - 0277 - 0278 y 0279-M, de 13 de junio de 2017, y ARCOTEL-CADF-2017-0482-M de 11 de abril de 2017. _x000a_Memorando ARCOTEL-CPGE-2017-0355-M de 26 de octubre de 2017 _x000a_Memorando ARCOTEL-CAFI-2017-0647-M de 30 de octubre de 2017_x000a_Memorando ARCOTEL-CAFI-2018-0023-M de 12 de enero de 2018_x000a__x000a_Reporte de Valores y Facturas pendientes al 31-12-2017_x000a_Listado actualizado de deudores_x000a__x000a_Memorando ARCOTEL-CAFI-2018-0248-M de 03 de abril de 2018"/>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s ARCOTEL-CAFI-2017-0275-276-277-278-279-280-281-282-283-M DEL  13 DE JUNIO DE 2017. Se remitió al las distintas Coordinaciones Zonales los listados de concesionarios morosos con más de 90 días para el inicio del proceso sancionador.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Registros de las Cuentas por Cobrar que permita la ubicación de los deudores para fines de recuperación de la cartera vencida._x000a_"/>
    <x v="175"/>
    <s v="Memorando ARCOTEL-CADF-2018-1093-M de 24 de julio de 2018 _x000a_Memorando  ARCOTEL-CAFI-2018-0558-M de 06 de agosto de 2018 (validación de Anexo 2 y 3 de la CADF)"/>
    <s v="si"/>
    <m/>
  </r>
  <r>
    <n v="231"/>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
    <s v="El Director Financiero dispondrá:_x000a_7. Al Jefe de Gestión de Cartera, mantenga los registros de las Cuentas por Cobrar con información real, actualizada y confiable, que permita la ubicación de los deudores para fines de recuperación de la cartera vencida._x000a_"/>
    <n v="31"/>
    <m/>
    <m/>
    <x v="1"/>
    <m/>
    <x v="1"/>
    <x v="1"/>
    <s v="Dirección Financiera  →  Jefe de Gestión de Cartera"/>
    <s v="Jefe de Gestión de Cartera"/>
    <m/>
    <m/>
    <m/>
    <m/>
    <s v="Memorando ARCOTEL-CAFI-2017-0158-M de 28 de marzo de 2017_x000a_Memorandos ARCOTEL-CAFI-2017- 0275 - 0276 - 0277 - 0278 y 0279-M, de 13 de junio de 2017, y ARCOTEL-CADF-2017-0482-M de 11 de abril de 2017. _x000a_Memorando ARCOTEL-CPGE-2017-0355-M de 26 de octubre de 2017 _x000a_Memorando ARCOTEL-CAFI-2017-0647-M de 30 de octubre de 2017_x000a_Memorando ARCOTEL-CAFI-2018-0023-M de 12 de enero de 2018_x000a__x000a_Reporte de Valores y Facturas pendientes al 31-12-2017_x000a_Listado actualizado de deudores_x000a__x000a_Memorando ARCOTEL-CAFI-2018-0248-M de 03 de abril de 2018"/>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_x000a__x000a_Con Memorando ARCOTEL-CAFI-2018-0248-M de 03 de abril de 2018, la CADF remite reporte de cumplimiento de Recomendaciones de CGE_x000a__x000a_Referirse a los documentos verificadores colocados en la carpeta compartida ubicada en el Servidor Institucional "/>
    <x v="2"/>
    <x v="1"/>
    <s v="Registros de las Cuentas por Cobrar que permita la ubicación de los deudores para fines de recuperación de la cartera vencida._x000a_"/>
    <x v="176"/>
    <s v="Memorando ARCOTEL-CADF-2018-1093-M de 24 de julio de 2018 _x000a_Memorando  ARCOTEL-CAFI-2018-0558-M de 06 de agosto de 2018 (validación de Anexo 2 y 3 de la CADF)"/>
    <s v="si"/>
    <m/>
  </r>
  <r>
    <n v="232"/>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3"/>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x v="1"/>
    <m/>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Títulos de Crédito que se encuentren vencidos según los plazos establecidos, para el inicio de la acción coactiva."/>
    <x v="166"/>
    <s v="Memorando ARCOTEL-ARCOTEL-2018-0152-M de 16 de julio de 2018"/>
    <s v="si"/>
    <m/>
  </r>
  <r>
    <n v="233"/>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3"/>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x v="1"/>
    <m/>
    <x v="1"/>
    <x v="8"/>
    <s v="Coordinación General Administrativa Financiera"/>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Títulos de Crédito que se encuentren vencidos según los plazos establecidos, para el inicio de la acción coactiva."/>
    <x v="177"/>
    <s v="Memorando  ARCOTEL-CAFI-2018-0553-M de 01 de agosto de 2018_x000a_Memorando  ARCOTEL-CAFI-2018-0558-M de 06 de agosto de 2018 (validación de Anexo 2 y 3 de la CADF)_x000a_Memorando  ARCOTEL-CAFI-2018-0560-M de 06 de agosto de 2018 (validacion CADF)"/>
    <s v="si"/>
    <m/>
  </r>
  <r>
    <n v="234"/>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3"/>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x v="1"/>
    <m/>
    <x v="1"/>
    <x v="1"/>
    <s v="Dirección Financiera"/>
    <s v="Director Financiero"/>
    <m/>
    <m/>
    <m/>
    <m/>
    <s v="Memorando ARCOTEL-CAFI-2017-0158-M de 28 de marzo de 2017_x000a_Memorando ARCOTEL-CPGE-2017-0355-M de 26 de octubre de 2017 _x000a_Memorando ARCOTEL-CADF-2017-1491-M de 25 de octubre de 2017_x000a_Memorando ARCOTEL-CAFI-2017-0647-M de 30 de octubre de 2017_x000a_Memorando ARCOTEL-CAFI-2018-0023-M de 12 de enero de 2018_x000a__x000a_Memorando ARCOTEL-CAFI-2018-0248-M de 03 de abril de 2018_x000a_"/>
    <s v="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Títulos de Crédito que se encuentren vencidos según los plazos establecidos, para el inicio de la acción coactiva."/>
    <x v="177"/>
    <s v="Memorando ARCOTEL-CADF-2018-1093-M de 24 de julio de 2018 _x000a_Memorando  ARCOTEL-CAFI-2018-0558-M de 06 de agosto de 2018 (validación de Anexo 2 y 3 de la CADF)"/>
    <s v="si"/>
    <m/>
  </r>
  <r>
    <n v="235"/>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0"/>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x v="1"/>
    <m/>
    <x v="3"/>
    <x v="10"/>
    <s v="Dirección Ejecutiva"/>
    <s v="Directora Ejecutiva "/>
    <m/>
    <m/>
    <m/>
    <m/>
    <s v="Memorando ARCOTEL-DAI-2017-0024-M de 09 de marzo de 2017 (notificación DEAR)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Previo a la Resolución de Baja de Títulos de Crédito, se cuente con los informes de coactivas, de gestión de cartera y de contabilidad._x000a_"/>
    <x v="178"/>
    <s v="Memorando ARCOTEL-ARCOTEL-2018-0152-M de 16 de julio de 2018"/>
    <s v="si"/>
    <m/>
  </r>
  <r>
    <n v="236"/>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0"/>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x v="1"/>
    <m/>
    <x v="1"/>
    <x v="8"/>
    <s v="Coordinación General Administrativa Financiera"/>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Memorando ARCOTEL-CJDP-2018-0436-M de 20 de junio de 2018_x000a_Memorando ARCOTEL-CJDP-2018-0438-M de 20 de juni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_x000a__x000a_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
    <x v="2"/>
    <x v="0"/>
    <s v="Previo a la Resolución de Baja de Títulos de Crédito, se cuente con los informes de coactivas, de gestión de cartera y de contabilidad._x000a_"/>
    <x v="179"/>
    <s v="Memorando  ARCOTEL-CAFI-2018-0553-M de 01 de agosto de 2018_x000a_Memorando  ARCOTEL-CAFI-2018-0558-M de 06 de agosto de 2018 (validación de Anexo 2 y 3 de la CADF)_x000a_Memorando  ARCOTEL-CAFI-2018-0560-M de 06 de agosto de 2018 (validacion CADF)"/>
    <s v="si"/>
    <s v="SI"/>
  </r>
  <r>
    <n v="237"/>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0"/>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x v="1"/>
    <m/>
    <x v="0"/>
    <x v="23"/>
    <s v="Dirección de Patrocinio y Coactivas"/>
    <s v="Director de Patrocinio y Coactivas"/>
    <m/>
    <m/>
    <m/>
    <m/>
    <s v="Memorando ARCOTEL-CJUR-2017-0179-M  de 22 de marzo de 2017_x000a_Memorando ARCOTEL-CJDP-2017-0484-M de 18 de julio de 2017_x000a_Memorando ARCOTEL-CJDP-2017-0493-M de 21 de julio de 2017_x000a_Memorando ARCOTEL-CJDA-2017-0232-M de 01 de septiembre de 2017_x000a_Memorando ARCOTEL-CJDP-2017-0884-M de 15 de diciembre de 2017_x000a__x000a_1_Memorando ARCOTEL-CJDP-2018-0142-M de 22 de febrero de 2018_x000a_2_Memorando ARCOTEL-CJDP-2018-0219-M de 21 de marzo de 2018_x000a_3_Borrado de Instructivo_x000a__x000a_Memorando ARCOTEL-CJDP-2018-0232-M de 27 de marzo de 2018_x000a_Memorando ARCOTEL-CJUR-2018-0206-M de 27 de marzo de 2018_x000a_Memorando ARCOTEL-CJDP-2018-0436-M de 20 de junio de 2018_x000a_Memorando ARCOTEL-CJDP-2018-0438-M de 20 de junio de 2018"/>
    <s v="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_x000a_Con Memorando ARCOTEL-CJDP-2017-0484-M la Dra. Rosa Marín Valladares, entrega  proyecto de instructivo para conocimiento y disposición del señor Director de Patrocinio y Coactivas (de forma física carpeta de elaboración del proyecto de instructivo en 40 hojas).  _x000a_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_x000a__x000a_Con Memorando No. ARCOTEL-CJDA-2017-0232-M de 01 de septiembre de 2017, el Director de Asesoría Jurídica (E)  remite  el PROYECTO DE INSTRUCTIVO PARA EL EJERCICIO DE LA ACCIÓN COACTIVA DE_x000a_LA ARCOTEL, a través de Informe Jurídico de Revisión No ARCOTEL-CJDA-2017-0051 de 1 de septiembre de 2017, que contiene las observaciones a la propuesta de instructivo _x000a__x000a_El Director de Patrocinio y Coactivas remite  para conocimiento y aprobación del Ab. Edgar Flores Coordinador General Jurídico, sin haber tenido respuesta por parte del mencionado Coordinador._x000a__x000a_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_x000a__x000a_1_La Juez Nacional de Coactivas informa a CJDP cumplimiento de las recomendaciones_x000a_2_CJDP informa a CJUR sobre el instructivo para el ejercicio de la acción coactiva_x000a_3_Borrador del instructivo para el ejercicio de la acción coactiva _x000a__x000a_Con Memorandos ARCOTEL-CJDP-2018-0232-M de 27 de marzo de 2018 y ARCOTEL-CJUR-2018-0206-M de 27 de marzo de 2018 se remite el reporte de cumplimiento de Recomendaciones de la CGE  correspondientes a CJDP_x000a__x000a_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_x000a__x000a_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
    <x v="2"/>
    <x v="1"/>
    <s v="Previo a la Resolución de Baja de Títulos de Crédito, se cuente con los informes de coactivas, de gestión de cartera y de contabilidad._x000a_"/>
    <x v="180"/>
    <s v="Memorando ARCOTEL-CJDP-2018-0469-M de 12 de julio de 2018"/>
    <s v="si"/>
    <m/>
  </r>
  <r>
    <n v="238"/>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7"/>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x v="0"/>
    <s v="x"/>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Instructivo  para el registro, control y seguimiento de las reliquidaciones."/>
    <x v="166"/>
    <s v="Memorando ARCOTEL-ARCOTEL-2018-0152-M de 16 de julio de 2018"/>
    <s v="si"/>
    <m/>
  </r>
  <r>
    <n v="239"/>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7"/>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x v="0"/>
    <s v="x"/>
    <x v="1"/>
    <x v="8"/>
    <s v="Coordinación General Administrativa Financiera"/>
    <s v="Coordinador General Administrativo Financiero"/>
    <m/>
    <m/>
    <m/>
    <m/>
    <s v="Memorando ARCOTEL-CAFI-2017-0149-M de 24 de marzo de 2017_x000a_Memorando ARCOTEL-CAFI-2017-0158-M de 28 de marzo de 2017_x000a_Memorando ARCOTEL-CAFI-2017-0429-M de 26 de julio de 2017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De conformidad con la Resolución ARCOTEL-2015-R-0039 de 10 de abril de 2015, artículo 3 establece “El equipo de trabajo de liquidación y reliquidación será el_x000a_encargado de definir, actualizar y mantener la ejecución, control, seguimiento y evaluación de los procesos de liquidación y reliquidación de obligaciones económico_x000a_financiera constantes en los títulos habilitantes”; en consecuencia dicha recomendación corresponde al área técnica; sin embargo, la Dirección Financiera ha coordinado la_x000a_elaboración del instructivo, para lo cual mediante memorando ARCOTEL-CADF-2018-0254-M de 15 febrero de 2018, se remitió a la Coordinación de Planificación y Gestión Estratégica el manual de “Reliquidación de pagos por contribución de derechos de concesión variable del servicio móvil avanzado”.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0"/>
    <s v="Instructivo  para el registro, control y seguimiento de las reliquidaciones."/>
    <x v="181"/>
    <s v="Memorando  ARCOTEL-CAFI-2018-0553-M de 01 de agosto de 2018_x000a_Memorando  ARCOTEL-CAFI-2018-0558-M de 06 de agosto de 2018 (validación de Anexo 2 y 3 de la CADF)_x000a_Memorando  ARCOTEL-CAFI-2018-0560-M de 06 de agosto de 2018 (validacion CADF)"/>
    <s v="si"/>
    <m/>
  </r>
  <r>
    <n v="240"/>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7"/>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x v="0"/>
    <s v="x"/>
    <x v="7"/>
    <x v="32"/>
    <s v="Coordinación Técnica de Títulos Habilitantes"/>
    <s v="Coordinador de Control Técnico "/>
    <m/>
    <m/>
    <m/>
    <m/>
    <s v="Memorando ARCOTEL-CREG-2017-0174-M de 30 de junio de 2017_x000a__x000a_Memorando Nro. ARCOTEL-CTDG-2017-0152-M, de 19 de septiembre de 2017, mediante el cual se designa las funciones que realizará la licenciada Katia Andrade Ortiz, servidora que se integró la CTDG._x000a__x000a_Proyecto de INSTRUCTIVO DE TRABAJO PARA EL REGISTRO EN EL SISTEMA DE FACTURACIÓN (SIFAF) DE RELIQUIDACIONES POR MODIFICACIONES TÉCNICAS DE TÍTULOS HABILITANTES._x000a_Resolución Nro. ARCOTEL-2017-1031 de 26 de octubre de 2017_x000a_Memorando Nro. ARCOTEL-CTHB-2017-001-CG-M de 17 de diciembre de 2017_x000a_Informe CTDG-IRTM-001-2017 &quot;Informe de Reliquidación a las tarifas mensuales de frecuencias auxiliares&quot;_x000a_Resolución ARCOTEL-2017-1272 de 21 de diciembre de 2017_x000a_Memorando Nro. ARCOTEL-CPGE-2017-0426-M de 28 de diciembre de 2017_x000a_Memorando ARCOTEL-CTDG-2018-0008-M  de 11 de enero de 2018._x000a_Manual del Subproceso Micro 1.2: VERIFICACIÓN DE OBLIGACIONES ECONÓMICAS DE LOS SERVICIOS DE TELECOMUNICACIONES Y DE RADIODIFUSIÓN_x000a_MANUAL DEL SUBPROCESO MICRO 1.3: RELIQUIDACIÓN DE PAGOS POR CONTRIBUCIÓN DE DERECHOS DE CONCESIÓN VARIABLE DEL SERVICIO MÓVIL AVANZADO - 2,93%, remitido mediante  memorando Nro. ARCOTEL-CPDP-2018-0052-M de 23 de marzo de 2018_x000a__x000a_Memorando ARCOTEL-CTHB-2018-0293-M de 27 de marzo de 2018_x000a_Memorando ARCOTEL-CCON-2018-0441-M de 04 de mayo de 2018"/>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_x000a_Se adjunta un proyecto de instructivo para el Registro en el SIFAF de las Reliquidaciones por Modificaciones Técnicas y el memorando ARCOTEL CTDG-2017-0152-M de 19 de septiembre de 2017, designando funciones a la licenciada Katia Andrade._x000a_Resolución Nro. ARCOTEL-2017-1031 de 26 de octubre de 2017, mediante el cual se expide el Instructivo para ejecutar la transferencia al Estado, de saldos remanentes de recargas en los planes tarifarios._x000a_Memorando Nro. ARCOTEL-CTHB-2017-001-CG-M de 17 de diciembre de 2017, mediante el cual el Coordinador de Títulos Habilitantes remite a la CTDE la recomendación para cumplimiento respectivo._x000a_Informe CTDG-IRTM-001-2017 &quot;Informe de Reliquidación a las tarifas mensuales de frecuencias auxiliares&quot;_x000a_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_x000a_Memorando Nr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_x000a_Memorando ARCOTEL-CTDG-2018-0008-M  de 11 de enero de 2018, mediante el cual la CTDG solicita a la Dirección de Tecnologías de la Información y Comunicación apoyo técnico para cumplimiento de la Resolución ARCOTEL-CTDG-2018-0008-M._x000a_Manual del Subproceso Micro 1.2: VERIFICACIÓN DE OBLIGACIONES ECONÓMICAS DE LOS SERVICIOS DE TELECOMUNICACIONES Y DE RADIODIFUSIÓN Vs 1.0. código SPR-CTDG-01._x000a_MANUAL DEL SUBPROCESO MICRO 1.3: RELIQUIDACIÓN DE PAGOS POR CONTRIBUCIÓN DE DERECHOS DE CONCESIÓN VARIABLE DEL SERVICIO MÓVIL AVANZADO - 2,93%, remitido mediante  memorando Nro. ARCOTEL-CPDP-2018-0052-M de 23 de marzo de 2018_x000a__x000a_Con Memorando ARCOTEL-CTHB-2018-0293-M de 27 de marzo de 2018 se remite el reporte de cumplimiento de Recomendaciones de CGE.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x v="2"/>
    <x v="0"/>
    <s v="Instructivo  para el registro, control y seguimiento de las reliquidaciones."/>
    <x v="182"/>
    <s v="Memorando ARCOTEL-CTHB-2018-0689-M de 13 de julio de 2018 _x000a_Memorando ARCOTEL-CTHB-2018-0773-M de 02 de agosto de 2018 "/>
    <s v="si"/>
    <m/>
  </r>
  <r>
    <n v="241"/>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7"/>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x v="0"/>
    <s v="x"/>
    <x v="5"/>
    <x v="11"/>
    <s v="Coordinación Técnica de Control"/>
    <s v="Coordinador de Control Técnico "/>
    <m/>
    <m/>
    <m/>
    <s v="x"/>
    <s v="Memorando ARCOTEL-CCON-2018-0090-M de 26 de enero de 2018_x000a__x000a_Correo electrónico de 01-03-2018: Observaciones CCON a seguimiento de Recomendaciones AI-CGE (fotocopia de documento)_x000a__x000a_Memorando ARCOTEL-CCON-2018-0291-M de 29 de marzo de 2018_x000a_Memorando ARCOTEL-CCON-2018-0441-M de 04 de mayo de 2018"/>
    <s v="La Coordinación Técnica de Control  no realiza procedimientos financieros, tan solo técnicos; sin embargo, la Coordinación Técnica de Títulos Habilitantes,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publicada el 14 de junio de 2017.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x v="2"/>
    <x v="1"/>
    <s v="Instructivo  para el registro, control y seguimiento de las reliquidaciones."/>
    <x v="183"/>
    <s v="ARCOTEL-CCON-2018-0879-M del 27 julio 2018"/>
    <s v="si"/>
    <m/>
  </r>
  <r>
    <n v="242"/>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8"/>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x v="1"/>
    <m/>
    <x v="1"/>
    <x v="8"/>
    <s v="Coordinación General Administrativa Financiera"/>
    <s v="Coordinador General Administrativo Financiero"/>
    <m/>
    <m/>
    <m/>
    <m/>
    <s v="Memorando ARCOTEL-CAFI-2017-0149-M de 24 de marzo de 2017_x000a_Memorando ARCOTEL-CAFI-2017-0158-M de 28 de marzo de 2017_x000a_Memorando ARCOTEL-CAFI-2017-0429-M de 26 de julio de 2017_x000a__x000a_Página WEB de la ARCOTEL_x000a__x000a_Memorando ARCOTEL-CPGE-2017-0355-M de 26 de octubre de 2017_x000a_Memorando ARCOTEL-CAFI-2017-0651-M de 31 de octubre de 2017_x000a_Memorando ARCOTEL-CAFI-2018-0196-M  de 16 de marzo de 2018._x000a_Memorando ARCOTEL-CAFI-2018-0198-M  de 16 de marzo de 2018._x000a_Memorando ARCOTEL-CAFI-2018-0199-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FI-2018-0316-M de 02 de may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Página WEB de la ARCOTEL_x000a__x000a_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e el avance o cumplimiento de las indicadas recomendaciones._x000a__x000a_Mediante Memorando ARCOTEL-CAFI-2018-0199-M el Coordinador General Financiero Administrativo notifica al Tesorero General las recomendaciones del presente informe y solicita se informe el avance o cumplimiento de las indicadas recomendaciones._x000a__x000a_Memorando ARCOTEL-CADF-2018-0414-M, el Director Financiero (E.) se dirige al Coordinador General Administrativo Financiero para indicarle lo siguiente respecto a esta recomendación.: &quot;Para dar cumplimiento a la citada recomendación se ha establecido el siguiente_x000a_procedimiento:_x000a_La Dirección Financiera recibe el informe técnico aprobado por la Máxima Autoridad, mediante el cual autoriza y dispone el cobro de valores por_x000a_reliquidaciones, según evidencia constante en memorando ARCOTEL-2017-1223-M de 9 de noviembre de 2017._x000a_La Dirección Financiera notifica al usuario el valor a cancelar, evidencia en memorando ARCOTEL-CADF-2017-0141-OF, del 15 de noviembre de 2017,_x000a_ejecutando de esta manera el control y seguimiento a la reliquidación realizada._x000a_El usuario cancela en el banco y Tesorería genera el CUR de ingresos, ejecutando las actividades de registro de la reliquid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x v="2"/>
    <x v="0"/>
    <s v="Registro, control y seguimiento a las cuentas por cobrar originadas por las reliquidaciones, emitidas por las áreas técnicas, hasta su recuperación."/>
    <x v="184"/>
    <s v="Memorando  ARCOTEL-CAFI-2018-0553-M de 01 de agosto de 2018_x000a_Memorando  ARCOTEL-CAFI-2018-0558-M de 06 de agosto de 2018 (validación de Anexo 2 y 3 de la CADF)_x000a_Memorando  ARCOTEL-CAFI-2018-0560-M de 06 de agosto de 2018 (validacion CADF)"/>
    <s v="si"/>
    <s v="SI"/>
  </r>
  <r>
    <n v="243"/>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8"/>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x v="1"/>
    <m/>
    <x v="1"/>
    <x v="1"/>
    <s v="Dirección Financiera"/>
    <s v="Director Financiero"/>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x v="2"/>
    <x v="0"/>
    <s v="Registro, control y seguimiento a las cuentas por cobrar originadas por las reliquidaciones, emitidas por las áreas técnicas, hasta su recuperación."/>
    <x v="185"/>
    <s v="Memorando ARCOTEL-CADF-2018-1093-M de 24 de julio de 2018 _x000a_Memorando  ARCOTEL-CAFI-2018-0558-M de 06 de agosto de 2018 (validación de Anexo 2 y 3 de la CADF)"/>
    <s v="si"/>
    <m/>
  </r>
  <r>
    <n v="244"/>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8"/>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x v="1"/>
    <m/>
    <x v="1"/>
    <x v="1"/>
    <s v="Dirección Financiera  →  Jefe de Gestión de Cartera"/>
    <s v="Jefe de Gestión de Cartera"/>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x v="2"/>
    <x v="0"/>
    <s v="Registro, control y seguimiento a las cuentas por cobrar originadas por las reliquidaciones, emitidas por las áreas técnicas, hasta su recuperación."/>
    <x v="186"/>
    <s v="Memorando ARCOTEL-CADF-2018-1093-M de 24 de julio de 2018 _x000a_Memorando  ARCOTEL-CAFI-2018-0558-M de 06 de agosto de 2018 (validación de Anexo 2 y 3 de la CADF)"/>
    <s v="si"/>
    <m/>
  </r>
  <r>
    <n v="245"/>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8"/>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x v="1"/>
    <m/>
    <x v="1"/>
    <x v="1"/>
    <s v="Dirección Financiera  →  Tesorero General"/>
    <s v="Tesorero General"/>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x v="2"/>
    <x v="0"/>
    <s v="Registro, control y seguimiento a las cuentas por cobrar originadas por las reliquidaciones, emitidas por las áreas técnicas, hasta su recuperación."/>
    <x v="187"/>
    <s v="Memorando ARCOTEL-CADF-2018-1093-M de 24 de julio de 2018 _x000a_Memorando  ARCOTEL-CAFI-2018-0558-M de 06 de agosto de 2018 (validación de Anexo 2 y 3 de la CADF)"/>
    <s v="si"/>
    <m/>
  </r>
  <r>
    <n v="246"/>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8"/>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x v="1"/>
    <m/>
    <x v="1"/>
    <x v="1"/>
    <s v="Dirección Financiera  →  Contador General"/>
    <s v="Contadora General"/>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x v="2"/>
    <x v="0"/>
    <s v="Registro, control y seguimiento a las cuentas por cobrar originadas por las reliquidaciones, emitidas por las áreas técnicas, hasta su recuperación."/>
    <x v="187"/>
    <s v="Memorando ARCOTEL-CADF-2018-1093-M de 24 de julio de 2018 _x000a_Memorando  ARCOTEL-CAFI-2018-0558-M de 06 de agosto de 2018 (validación de Anexo 2 y 3 de la CADF)"/>
    <s v="si"/>
    <m/>
  </r>
  <r>
    <n v="247"/>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6"/>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x v="1"/>
    <m/>
    <x v="3"/>
    <x v="10"/>
    <s v="Dirección Ejecutiva"/>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x v="2"/>
    <x v="1"/>
    <s v="Conciliación trimestral de los concesionarios que se encuentren con juicio coactivo e inventario."/>
    <x v="166"/>
    <s v="Memorando ARCOTEL-ARCOTEL-2018-0152-M de 16 de julio de 2018"/>
    <s v="si"/>
    <m/>
  </r>
  <r>
    <n v="248"/>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6"/>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x v="1"/>
    <m/>
    <x v="0"/>
    <x v="23"/>
    <s v="Dirección de Patrocinio y Coactivas"/>
    <s v="Director de Patrocinio y Coactivas"/>
    <m/>
    <m/>
    <m/>
    <m/>
    <s v="Memorando Nro. ARCOTEL-CJDP-2017-0218-M_x000a_Acta de Reunión de Trabajo de 28 de abril de 2017_x000a_Acta de Conciliación del Primer Trimestre de 2017_x000a_Memorando No. ARCOTEL-CADF-2017-1203-M_x000a_Memorando Nro. ARCOTEL-CJDP-2017-0579-M_x000a_Memorando Nro ARCOTEL-CJDP-2017-0607-M_x000a_Memorando Nro. ARCOTEL-CJDP-2017-0622-M_x000a_Memorando Nro. ARCOTEL-CJDP-2017-0628-M_x000a_Memorando ARCOTEL-CJDP-2017-0644-M de 26 de septiembre de 2017_x000a_Memorando ARCOTEL-CADF-2017-1313-M_x000a_Memorando ARCOTEL-CJDP-2017-0892-M de 19 de diciembre de 2017_x000a_Memorando ARCOTEL-CJUR-2017-0780-M de 21 de diciembre de 2017_x000a_Memorando ARCOTEL-CJDP-2018-0029-M de 16 de enero de 2018_x000a__x000a_1_Acta de conciliación de 31 de diciembre 2017_x000a_2_Correo Electrónico de 11 de enero de 2018_x000a_3_CADF-2018-0042-M de 11 de enero de 2018_x000a_4_CJDP-2018-0029-M de 16 de enero de 2018_x000a_5_CADF-2018-0051-M de 12 de enero de 2018_x000a__x000a_Memorando ARCOTEL-CJDP-2018-0232-M de 27 de marzo de 2018_x000a_Memorando ARCOTEL-CJUR-2018-0206-M de 27 de marzo de 2018_x000a_Memorando ARCOTEL-CJDP-2018-0395-M de 29 de mayo de 2018"/>
    <s v="Con Memorando Nro. ARCOTEL-CJDP-2017-0218-M de 21 de abril de 2017, se solicita un Delegado del área Financiera para que conjuntamente con la Dra. Marín procedan con la conciliación e inventario de los títulos de crédito._x000a_Se anexa Acta de Reunión de Trabajo-Revisión de Requerimientos Sistema SIFAF relacionado con la integración para seguimiento de Juicios Coactivos de fecha 28 de abril de 2017, firmado por la Dra. Rosa Marín delegada de Coactivas y la Dra. Ana Muñoz delegada del área Financiera_x000a_Se anexa Acta de Conciliación de fecha 25 de mayo de 2017, con la Información de las Cuentas por Cobrar que se encuentran para el cobro por la vía coactiva del Primer Trimestre del año 2017._x000a_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_x000a_Con Memorando No. ARCOTEL-CJDP-2017-579 de 11 de septiembre de 2017 el Dr. José Luis Peñaherrera Véjar dispone a la Dra. Sandra Cabezas dar inmediato cumplimiento a ésta recomendación._x000a_   Con Memorando Nro ARCOTEL-CJDP-2017-0607-M de 19 de septiembre de 2017 el Dr. José Luis Peñaherrera Director de Patrocinio y Coactiva da contestación al Memorando No. ARCOTEL-CADF-2017-1203-M de 19 de septiembre de 2017._x000a_Con Memorando Nro. ARCOTEL-CJDP-2017-0622-M de 21 de septiembre de 2017 el Director de Patrocinio y Coactivas indica al Ing. Merizalde que no ha sido posible registrar los números de los juicios coactivos que no constan en el sistema._x000a_Mediante Memorando Nro. ARCOTEL-CJDP-2017-0628-M de 21 de septiembre de 2017 el Dr. José Luis Peñaherrera pone en conocimiento al Ing. Merizalde que revisado el sistema SIFAF, los procesos que se detallan no constan en el mencionado sistema._x000a_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_x000a_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on la suscripción del acta de conciliación se demuestra el cumplimiento de la recomendación_x000a_2_Se informa a CJUR sobre el acta de conciliación_x000a_3_Se cruza información con la Dirección Financiera_x000a_4_CJDP informa a Financiero sobre el cumplimiento de la recomendación_x000a_5_Financiero informa a la Dirección de Planificación sobre la recomendación 12 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_x000a__x000a_Mediante Memorando ARCOTEL-CJDP-2018-0395-M de 29 de mayo de 2018, relacionado con la Recomendación 12 del Informe 0004-ARCOTEL-AI-2016 (DAI-AI-0066-2017), el Director de Patrocinio y Coactivas remite al Coordinador General de Planificación y Gestión Estratégica copia fotostática del  &quot;ACTA DE CONCILIACIÓN DE LA INFORMACIÓN DE LAS CUENTAS POR COBRAR QUE SE ENCUENTRAN PARA EL COBRO POR LA VIA COACTIVA DE FACTURAS CON JUICIO, AL 31 DE MARZO DE 2018 QUE TIENEN JUICIO COACTIVO&quot;, que justifica la implementación y el cumplimiento de la recomendación por parte de la Dirección de Patrocinio y Coactivas._x000a__x000a_"/>
    <x v="2"/>
    <x v="1"/>
    <s v="Conciliación trimestral de los concesionarios que se encuentren con juicio coactivo e inventario."/>
    <x v="188"/>
    <s v="Memorando ARCOTEL-CJDP-2018-0469-M de 12 de julio de 2018"/>
    <s v="si"/>
    <m/>
  </r>
  <r>
    <n v="249"/>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16"/>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x v="1"/>
    <m/>
    <x v="1"/>
    <x v="1"/>
    <s v="Dirección Financiera"/>
    <s v="Director Financiero"/>
    <m/>
    <m/>
    <m/>
    <m/>
    <s v="Acta de Verificación_x000a__x000a_Memorando ARCOTEL-CAFI-2017-0150-M de 24 de marzo de 2017_x000a_Memorando ARCOTEL-CAFI-2017-0158-M de 28 de marzo de 2017_x000a_Memorando ARCOTEL-CAFI-2017-0171-M de 03 de abril de 2017_x000a_Acta de Conciliación de información de cuentas por cobrar (25-05-2017)_x000a_Acta de Conciliación de información de cuentas por cobrar (24-10-2017)_x000a_Memorando ARCOTEL-CPGE-2017-0355-M de 26 de octubre de 2017 _x000a_Memorando ARCOTEL-CAFI-2017-0647-M de 30 de octubre de 2017_x000a_Memorando ARCOTEL-CADF-2018-0051-M de 12 de enero de 2018_x000a_Memorando ARCOTEL-CAFI-2018-0023-M de 12 de enero de 2018_x000a_Memorando ARCOTEL-CADF-2018-0042-M de 11 de enero de 2018_x000a_Acta de Conciliación de información de cuentas por cobrar (04-01-2018)_x000a_Memorando ARCOTEL-CADF-2018-0001-M de 03 de enero de 2018_x000a__x000a_Memorando ARCOTEL-CAFI-2018-0248-M de 03 de abril de 2018_x000a_"/>
    <s v="Se realizó un trabajo preliminar de levantamiento de juicios coactivos y cruce de cartera,  se identificó diferencias las cuales deben ser sustentadas_x000a__x000a_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_x000a_En función de dar cumplimiento de la misma se remite copia del ACTA DE CONCILIACIÓN DE LA INFORMACIÓN DE LAS CUENTAS POR COBRAR QUE SE ENCUENTRAN CON JUICIO COACTIVO Y SIN JUICIO COACTIVO AL 31 DE DICIEMBRE DE 2017&quot;,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quot;Gestionar envío de facturas y/o Resoluciones sin juicio a la Dirección de Patrocinio y Coactivas. Coordinar con Tesorería General y Zonales&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Conciliación trimestral de los concesionarios que se encuentren con juicio coactivo e inventario."/>
    <x v="189"/>
    <s v="Memorando ARCOTEL-CADF-2018-1093-M de 24 de julio de 2018 _x000a_Memorando  ARCOTEL-CAFI-2018-0558-M de 06 de agosto de 2018 (validación de Anexo 2 y 3 de la CADF)"/>
    <s v="si"/>
    <m/>
  </r>
  <r>
    <n v="250"/>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2"/>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x v="1"/>
    <m/>
    <x v="1"/>
    <x v="8"/>
    <s v="Coordinación General Administrativa Financiera"/>
    <s v="Coordinador General Administrativo Financiero"/>
    <m/>
    <m/>
    <m/>
    <m/>
    <s v="Acta de Conciliación entre Contabilidad y Cartera_x000a__x000a_Memorando ARCOTEL-CAFI-2017-0150-M de 24 de marzo de 2017_x000a_Memorando ARCOTEL-CAFI-2017-0158-M de 28 de marzo de 2017_x000a_Memorando ARCOTEL-CADF-2017-0444-M de 03 de abril de 2017_x000a_Memorando ARCOTEL-CPGE-2017-0355-M de 26 de octubre de 2017_x000a_Memorando ARCOTEL-CAFI-2017-0651-M de 31 de octubre de 2017_x000a__x000a_Memorando ARCOTEL-CAFI-2018-0240-M de 02 de abril de 2018_x000a_Memorando ARCOTEL-CAFI-2018-0249-M de 03 de abril de 2018_x000a_"/>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Falta incluir el documento verificador por parte de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Conciliación trimestral de los concesionarios que se encuentren en condición de juicio coactivo, contra el inventario que dispone la Dirección de Patrocinio y Coactivas"/>
    <x v="190"/>
    <s v="Memorando  ARCOTEL-CAFI-2018-0553-M de 01 de agosto de 2018_x000a_Memorando  ARCOTEL-CAFI-2018-0558-M de 06 de agosto de 2018 (validación de Anexo 2 y 3 de la CADF)_x000a_Memorando  ARCOTEL-CAFI-2018-0560-M de 06 de agosto de 2018 (validacion CADF)"/>
    <s v="si"/>
    <s v="SI"/>
  </r>
  <r>
    <n v="251"/>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2"/>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x v="1"/>
    <m/>
    <x v="1"/>
    <x v="1"/>
    <s v="Dirección Financiera"/>
    <s v="Director Financiero"/>
    <m/>
    <m/>
    <m/>
    <m/>
    <s v="Acta de Conciliación entre Contabilidad y Cartera 25/05/2017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Conciliación trimestral de los concesionarios que se encuentren en condición de juicio coactivo, contra el inventario que dispone la Dirección de Patrocinio y Coactivas"/>
    <x v="191"/>
    <s v="Memorando ARCOTEL-CADF-2018-1093-M de 24 de julio de 2018 _x000a_Memorando  ARCOTEL-CAFI-2018-0558-M de 06 de agosto de 2018 (validación de Anexo 2 y 3 de la CADF)"/>
    <s v="si"/>
    <m/>
  </r>
  <r>
    <n v="252"/>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2"/>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x v="1"/>
    <m/>
    <x v="1"/>
    <x v="1"/>
    <s v="Dirección Financiera  →  Jefe de Gestión de Cartera"/>
    <s v="Jefe de Gestión de Cartera"/>
    <m/>
    <m/>
    <m/>
    <m/>
    <s v="Acta de Conciliación entre Contabilidad y Cartera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Conciliación trimestral de los concesionarios que se encuentren en condición de juicio coactivo, contra el inventario que dispone la Dirección de Patrocinio y Coactivas"/>
    <x v="192"/>
    <s v="Memorando ARCOTEL-CADF-2018-1093-M de 24 de julio de 2018 _x000a_Memorando  ARCOTEL-CAFI-2018-0558-M de 06 de agosto de 2018 (validación de Anexo 2 y 3 de la CADF)"/>
    <s v="si"/>
    <m/>
  </r>
  <r>
    <n v="253"/>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2"/>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x v="1"/>
    <m/>
    <x v="1"/>
    <x v="1"/>
    <s v="Dirección Financiera  →  Contador General"/>
    <s v="Contadora General"/>
    <m/>
    <m/>
    <m/>
    <m/>
    <s v="Acta de Conciliación entre Contabilidad y Cartera 18/10/2017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Conciliación trimestral de los concesionarios que se encuentren en condición de juicio coactivo, contra el inventario que dispone la Dirección de Patrocinio y Coactivas"/>
    <x v="193"/>
    <s v="Memorando ARCOTEL-CADF-2018-1093-M de 24 de julio de 2018 _x000a_Memorando  ARCOTEL-CAFI-2018-0558-M de 06 de agosto de 2018 (validación de Anexo 2 y 3 de la CADF)"/>
    <s v="si"/>
    <m/>
  </r>
  <r>
    <n v="254"/>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9"/>
    <s v="A la Directora Ejecutiva, dispondrá:_x000a_14. Al Director de Tecnologías de la Información y Comunicación, mantenga el registro y control de la información referente a los valores no facturados, desde la detención automática de la facturación, hasta la terminación de los contratos y reversión de las frecuencias; que permita verificar su cobro o morosidad."/>
    <n v="59"/>
    <m/>
    <m/>
    <x v="1"/>
    <m/>
    <x v="3"/>
    <x v="10"/>
    <s v="Dirección Ejecutiva"/>
    <s v="Directora Ejecutiva "/>
    <m/>
    <m/>
    <m/>
    <m/>
    <s v="Memorando ARCOTEL-DAI-2017-0024-M de 09 de marzo de 2017 (notificación DEAR)_x000a_Memorando ARCOTEL-ARCOTEL-2017-0036-M de 20 de marzo de 2017_x000a_Memorando ARCOTEL-CPGE-2017-0195-M de 04 de juli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_x000a_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_x000a_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_x000a_"/>
    <x v="2"/>
    <x v="1"/>
    <s v="Registro y control de la información referente a los valores no facturados, desde la detención automática de la facturación, hasta la terminación de los contratos y reversión de las frecuencias."/>
    <x v="194"/>
    <s v="Memorando ARCOTEL-ARCOTEL-2018-0152-M de 16 de julio de 2018"/>
    <s v="si"/>
    <m/>
  </r>
  <r>
    <n v="255"/>
    <d v="2017-01-30T00:00:00"/>
    <x v="2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x v="9"/>
    <s v="A la Directora Ejecutiva, dispondrá:_x000a_14. Al Director de Tecnologías de la Información y Comunicación, mantenga el registro y control de la información referente a los valores no facturados, desde la detención automática de la facturación, hasta la terminación de los contratos y reversión de las frecuencias; que permita verificar su cobro o morosidad."/>
    <n v="59"/>
    <m/>
    <m/>
    <x v="1"/>
    <m/>
    <x v="2"/>
    <x v="5"/>
    <s v="Dirección de Tecnologías de la Información y Comunicación"/>
    <s v="Director de Tecnologías de la Información y Comunicación"/>
    <m/>
    <m/>
    <m/>
    <m/>
    <s v="Memorando ARCOTEL-CPGE-2017-0195-M de 04 de julio de 2017_x000a_Pantalla de la Opción 52 del SIFAF actualizadas a octubre de 2017_x000a_Memorando ARCOTEL-CJUR-2017-0300-M de 19 de Mayo de 2017_x000a__x000a_Memorando ARCOTEL-CPDT-2017-0451-M de 03/10/2017_x000a_Memorando ARCOTEL-CPDT-2017-0447-M de 03/10/2017 (anexo al Memo ARCOTEL-CPDT-2017-0451-M)_x000a__x000a_Memorando ARCOTEL-CPDT-2018-0079-M de 07 de marzo de 2018_x000a_Memorando ARCOTEL-CPDT-2018-0185-M de 16 de mayo de 2018"/>
    <s v="Se está generando un informe de los datos solicitados a obtenerse mediante el sistema SIFAF.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Cabe señalar que, el Sistema de Facturación de Frecuencias SIFAF dispone de la Opción 52 para generar un reporte referente a los valores no facturados desde la detención automática de la facturación, hasta la terminación de los contratos._x000a_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_x000a_Mediante Memo ARCOTEL-CPDT-2017-0451-M se remite reporte de cumplimiento de Recomendaciones de la CPDT, correspondiente al Tercer Trimestre 2017._x000a_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Con Memorando Nro. ARCOTEL-CPDT-2018-0085-M y ARCOTEL-CPDT-2018-0079-M se notifica el cumplimento de la recomendación Nro. 14 del Informe 0004-ARCOTEL-AI-2016  (DAI-AI-0066-2017)."/>
    <x v="2"/>
    <x v="1"/>
    <s v="Registro y control de la información referente a los valores no facturados, desde la detención automática de la facturación, hasta la terminación de los contratos y reversión de las frecuencias."/>
    <x v="195"/>
    <s v="ARCOTEL-CPDT-2018-0287-M de 17 de julio de 2018  "/>
    <s v="si"/>
    <m/>
  </r>
  <r>
    <n v="256"/>
    <d v="2015-06-18T00:00:00"/>
    <x v="28"/>
    <s v="Examen Especial a las adquisiciones y existencias de bienes de uso y consumo corriente de la Secretaria Nacional de Telecomunicaciones, SENATEL, por el periodo comprendido entre el 1 de julio del 2009 y el 29 de febrero de 2012"/>
    <x v="5"/>
    <s v="Al Secretario Nacional de Telecomunicaciones: 1 &quot;Dispondrá al Director General Administrativo Financiero al responsable del presupuesto que en los informes de ejecución presupuestaria, determine los rubros que no se han ejecutado por direcciones, el grado de cumplimiento de las políticas presupuestarias, las causas de las diferencias respecto de la programación de la ejecución y recomendaciones que se estimen convenientes, a fin de emitir un informe a las autoridades para que se tomen los correctivos necesarios de manera oportuna&quot;"/>
    <n v="8"/>
    <m/>
    <m/>
    <x v="1"/>
    <m/>
    <x v="1"/>
    <x v="1"/>
    <s v="Dirección Financiera"/>
    <s v="Secretario Nacional de Telecomunicaciones_x000a__x000a_Director General Administrativo Financiero"/>
    <m/>
    <m/>
    <m/>
    <m/>
    <s v="Memorando ARCOTEL-CADF-2017-0653-M de 15 de mayo de 2017  Memorando ARCOTEL-CADF-2017-1412-M_x000a_Memorando ARCOTEL-CPGE-2017-0355-M de 26 de octubre de 2017 _x000a_Memorando ARCOTEL-CAFI-2017-0647-M de 30 de octubre de 2017_x000a_Memorando ARCOTEL-CAFI-2018-0023-M de 12 de enero de 2018_x000a_Memorando ARCOTEL-CADF-2018-0153-M de 29 de enero de 2018_x000a_Memorando ARCOTEL-CADF-2018-0195-M de 2 de febrero de 2018_x000a_Memorando ARCOTEL-CADF-2018-0395-M de 16 de marzo de 2018_x000a__x000a_Memorando ARCOTEL-CAFI-2018-0248-M de 03 de abril de 2018_x000a__x000a_"/>
    <s v="Informe de Ejecución Presupuestaria primer cuatrimestre (enero-abril 2017) _x000a_Informe de Ejecución Presupuestaria segundo cuatrimestre (mayo-agosto 2017)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1"/>
    <x v="1"/>
    <s v="Informe de ejecución presupuestaria donde se determinen los rubros que no se han ejecutado por direcciones, el grado de cumplimiento de las políticas presupuestarias, las causas de las diferencias respecto de la programación de la ejecución y recomendaciones, para que se tomen los correctivos necesarios."/>
    <x v="196"/>
    <s v="Memorando ARCOTEL-CADF-2018-1093-M de 24 de julio de 2018 _x000a_Memorando  ARCOTEL-CAFI-2018-0558-M de 06 de agosto de 2018 (validación de Anexo 2 y 3 de la CADF)"/>
    <s v="si"/>
    <m/>
  </r>
  <r>
    <n v="257"/>
    <d v="2015-06-18T00:00:00"/>
    <x v="28"/>
    <s v="Examen Especial a las adquisiciones y existencias de bienes de uso y consumo corriente de la Secretaria Nacional de Telecomunicaciones, SENATEL, por el periodo comprendido entre el 1 de julio del 2009 y el 29 de febrero de 2012"/>
    <x v="4"/>
    <s v="Al Secretario Nacional de Telecomunicaciones: 2 &quot;Dispondrá al Director General Administrativo Financiero y al Subdirector de Gestión de Servicios Administrativos, realice las gestiones tendientes a que los formularios de solicitud y entrega de proveeduría sean prenumerados&quot;"/>
    <n v="10"/>
    <m/>
    <m/>
    <x v="1"/>
    <m/>
    <x v="1"/>
    <x v="6"/>
    <s v="Dirección Administrativa"/>
    <s v="Secretario Nacional de Telecomunicaciones_x000a__x000a_ Director General Administrativo Financiero_x000a__x000a_Subdirector de Gestión de Servicios Administrativos"/>
    <m/>
    <m/>
    <m/>
    <m/>
    <s v="Instructivo de Trabajo del Formato de Solicitud de Proveeduría de Materiales y Suministros._x000a_FO-DAM-02-Proveeduría Bienes_22Dic2015_x000a__x000a_Memorando ARCOTEL-CPGE-2017-0355-M de 26 de octubre de 2017_x000a__x000a_Memorando ARCOTEL-CAFI-2017-0668-M de 07 de noviembre de 2017_x000a_"/>
    <s v="Desde Diciembre de 2015, se aplica el Instructivo de Trabajo del Formato de Solicitud de Proveeduría de Materiales y Suministros._x000a_Adicionalmente se aplica también el formulario    FO-DAM-02-Proveeduría Bienes_22Dic2015_x000a_Con la aplicación del Instructivo y del Formulario de Proveeduría de bienes, se cumple la recomendación_x000a__x000a_Con Memorando ARCOTEL-CAFI-2018-0247-M de 03 de abril de 2018 la  CADA remite el reporte de cumplimiento de Recomendaciones de CGE"/>
    <x v="1"/>
    <x v="1"/>
    <s v="Formularios de solicitud y entrega de proveeduría prenumerados"/>
    <x v="197"/>
    <s v="Memorando ARCOTEL-CAFI-2018-0553-M 01 agosto 2018"/>
    <s v="si"/>
    <m/>
  </r>
  <r>
    <n v="258"/>
    <d v="2015-06-18T00:00:00"/>
    <x v="28"/>
    <s v="Examen Especial a las adquisiciones y existencias de bienes de uso y consumo corriente de la Secretaria Nacional de Telecomunicaciones, SENATEL, por el periodo comprendido entre el 1 de julio del 2009 y el 29 de febrero de 2012"/>
    <x v="6"/>
    <s v="Al Secretario Nacional de Telecomunicaciones: 3 &quot;Dispondrá al Director General Administrativo Financiero y al de Proveeduría Institucional, que todas las adquisidores de bienes de uso y consumo corriente, sean verificadas sus especificaciones, previo a su ingreso a la bodega y registro contable respectivo&quot;"/>
    <n v="10"/>
    <m/>
    <m/>
    <x v="1"/>
    <m/>
    <x v="1"/>
    <x v="6"/>
    <s v="Dirección Administrativa"/>
    <s v="Secretario Nacional de Telecomunicaciones_x000a__x000a_Director General Administrativo Financiero _x000a_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itulo V del Instructivo se establece el procedimiento para el ingreso de los bienes a Bodega. Con lo que se cumpliría la recomendación. _x000a__x000a_Con Memorando ARCOTEL-CAFI-2018-0247-M de 03 de abril de 2018 la  CADA remite el reporte de cumplimiento de Recomendaciones de CGE"/>
    <x v="1"/>
    <x v="1"/>
    <s v="Especificaciones verificadas de las adquisidores de bienes de uso y consumo corriente, previo a su ingreso a bodega y registro contable respectivo"/>
    <x v="198"/>
    <s v="Memorando ARCOTEL-CAFI-2018-0553-M 01 agosto 2018"/>
    <s v="si"/>
    <m/>
  </r>
  <r>
    <n v="259"/>
    <d v="2015-06-18T00:00:00"/>
    <x v="28"/>
    <s v="Examen Especial a las adquisiciones y existencias de bienes de uso y consumo corriente de la Secretaria Nacional de Telecomunicaciones, SENATEL, por el periodo comprendido entre el 1 de julio del 2009 y el 29 de febrero de 2012"/>
    <x v="3"/>
    <s v="Al Secretario Nacional de Telecomunicaciones: 4 &quot;Dispondrá al Director General Administrativo Financiero y al Subdirector de Gestión de Servicios Administrativos ejerza supervisión continua sobre el proceso de adquisición de bienes y servicios, que permitan obtener mayor eficiencia y eficacia en las operaciones&quot;"/>
    <n v="11"/>
    <m/>
    <m/>
    <x v="1"/>
    <m/>
    <x v="1"/>
    <x v="6"/>
    <s v="Dirección Administrativa"/>
    <s v="Secretario Nacional de Telecomunicaciones_x000a__x000a_ Director General Administrativo Financiero_x000a__x000a_Subdirector de Gestión de Servicios Administrativos"/>
    <m/>
    <m/>
    <m/>
    <m/>
    <s v="Manual de Procedimiento de Contratación Pública (abril-2016).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abril de 2016, se expidió el Manual de Procedimiento de Contratación Pública. Con sus respectivos formularios, tanto para la presentación de los estudios previos; así como, para la generación de pliegos de los diferentes procesos de contratación. 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a expedición de estas dos herramientas los Directivos de la ARCOTEL, pueden ejercer supervisión continua sobre el proceso de adquisición de bienes y servicios que permita obtener mayor eficiencia y eficacia. Con lo que se cumpliría la recomendación. _x000a__x000a_Con Memorando ARCOTEL-CAFI-2018-0247-M de 03 de abril de 2018 la  CADA remite el reporte de cumplimiento de Recomendaciones de CGE"/>
    <x v="1"/>
    <x v="1"/>
    <s v="Supervisión continua sobre el proceso de adquisición de bienes y servicios, que permitan obtener mayor eficiencia y eficacia en las operaciones"/>
    <x v="199"/>
    <s v="Memorando ARCOTEL-CAFI-2018-0553-M 01 agosto 2018"/>
    <s v="si"/>
    <m/>
  </r>
  <r>
    <n v="260"/>
    <d v="2015-06-18T00:00:00"/>
    <x v="28"/>
    <s v="Examen Especial a las adquisiciones y existencias de bienes de uso y consumo corriente de la Secretaria Nacional de Telecomunicaciones, SENATEL, por el periodo comprendido entre el 1 de julio del 2009 y el 29 de febrero de 2012"/>
    <x v="11"/>
    <s v="Al Secretario Nacional de Telecomunicaciones: 5 &quot;Dispondrá al Director General Administrativo Financiero y al de Proveeduría Institucional establecer y requerir las seguridades de la bodega de materiales de la entidad, a fin de garantizar su custodia y conservación eficiente de los bienes&quot;"/>
    <n v="18"/>
    <m/>
    <m/>
    <x v="1"/>
    <m/>
    <x v="1"/>
    <x v="6"/>
    <s v="Dirección Administrativa"/>
    <s v="Secretario Nacional de Telecomunicaciones_x000a__x000a_ Director General Administrativo Financiero_x000a__x000a_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itado Instructivo, se establecen los roles para cada uno de los participantes en la gestión de bienes. _x000a__x000a_Al momento de la fusión de las dos instituciones se cumplió esta recomendación al cambiar la bodega de proveeduría de edificio, además se mejoraron las seguridades de la bodega institucional_x000a__x000a_Con Memorando ARCOTEL-CAFI-2018-0247-M de 03 de abril de 2018 la  CADA remite el reporte de cumplimiento de Recomendaciones de CGE"/>
    <x v="1"/>
    <x v="1"/>
    <s v="Establecer las seguridades de la bodega de materiales de la entidad, a fin de garantizar su custodia y conservación "/>
    <x v="200"/>
    <s v="Memorando ARCOTEL-CAFI-2018-0553-M 01 agosto 2018"/>
    <s v="si"/>
    <m/>
  </r>
  <r>
    <n v="261"/>
    <d v="2015-06-18T00:00:00"/>
    <x v="28"/>
    <s v="Examen Especial a las adquisiciones y existencias de bienes de uso y consumo corriente de la Secretaria Nacional de Telecomunicaciones, SENATEL, por el periodo comprendido entre el 1 de julio del 2009 y el 29 de febrero de 2012"/>
    <x v="0"/>
    <s v="Al Secretario Nacional de Telecomunicaciones: 4 &quot;Dispondrá al Director General Administrativo Financiero y al Subdirector de Gestión de Servicios Administrativos, restablezca procedimientos de seguimiento continuo, evaluaciones periódicas; así también efectúe la supervisión sistemática en los cambios de custodio y en las constataciones físicas, como en las seguridades físicas de la bodega&quot;"/>
    <n v="18"/>
    <m/>
    <m/>
    <x v="1"/>
    <m/>
    <x v="1"/>
    <x v="6"/>
    <s v="Dirección Administrativa"/>
    <s v="Secretario Nacional de Telecomunicaciones_x000a__x000a_Director General Administrativo Financiero _x000a__x000a_Subdirector de Gestión de Servicios Administrativos"/>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La expedición del Instructivo para el manejo de bienes permite realizar un proceso de seguimiento continuo, además la supervisión se facilita al estar normado el procedimiento de los cambios de custodios y las constataciones físicas. _x000a__x000a_Con Memorando ARCOTEL-CAFI-2018-0247-M de 03 de abril de 2018 la  CADA remite el reporte de cumplimiento de Recomendaciones de CGE"/>
    <x v="1"/>
    <x v="1"/>
    <s v="Procedimientos de seguimiento continuo, evaluaciones periódicas, supervisión sistemática en los cambios de custodio y en las constataciones físicas, como en las seguridades físicas de la bodega"/>
    <x v="201"/>
    <s v="Memorando ARCOTEL-CAFI-2018-0553-M 01 agosto 2018"/>
    <s v="si"/>
    <m/>
  </r>
  <r>
    <n v="262"/>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6"/>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x v="1"/>
    <m/>
    <x v="3"/>
    <x v="10"/>
    <s v="Dirección Ejecutiva"/>
    <s v="Directora Ejecutiva de la Agencia de Regulación y Control de las_x000a_Telecomunicaciones"/>
    <m/>
    <m/>
    <m/>
    <m/>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s v="Anexo 4 del Informe DAI-AI-0284-2017:  En razón de que los CONTRATOS PRG-2012-100 y DCP-2014-013, se encuentran en ejecución y debiendo  ser liquidados y cobrados  los costos indirectos a su terminación"/>
    <x v="0"/>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x v="202"/>
    <s v="Memorando ARCOTEL-ARCOTEL-2018-0152-M de 16 de julio de 2018"/>
    <s v="si"/>
    <m/>
  </r>
  <r>
    <n v="263"/>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6"/>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x v="1"/>
    <m/>
    <x v="1"/>
    <x v="8"/>
    <s v="Coordinación General Administrativa Financiera"/>
    <s v="Directora Ejecutiva de la Agencia de Regulación y Control de las_x000a_Telecomunicaciones"/>
    <m/>
    <m/>
    <m/>
    <m/>
    <s v="Memorando ARCOTEL-DAI-2017-0047-M de 26 de julio de 2017_x000a_Memorando ARCOTEL-CAFI-2017-0429-M de 26 de julio de 2017_x000a_Mediante Acta de Entrega Recepción se da por finalizado el contrato PRG-2013-010 para la Fiscalización del Contrato de Construcción del Laboratorio de Homologación y Restauración del Edificio de Calderón_x000a_Memorando ARCOTEL-CPGE-2017-0355-M de 26 de octubre de 2017_x000a_Memorando ARCOTEL-CAFI-2017-0651-M de 31 de octubre de 2017_x000a__x000a_Memorando ARCOTEL-CAFI-2018-0240-M de 02 de abril de 2018_x000a_Memorando ARCOTEL-CAFI-2018-0249-M de 03 de abril de 2018_x000a_"/>
    <s v="Anexo 4 del Informe DAI-AI-0284-2017:  En razón de que los CONTRATOS PRG-2012-100 y DCP-2014-013, se encuentran en ejecución y debiendo  ser liquidados y cobrados  los costos indirecto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Acta de Entrega Recepción finalización Contrato PRG-2013-010  _x000a_ Contratos PRG-2012-100 Y DCP-2014-013_x000a__x000a_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x v="203"/>
    <s v="Memorando  ARCOTEL-CAFI-2018-0553-M de 01 de agosto de 2018_x000a_Memorando  ARCOTEL-CAFI-2018-0558-M de 06 de agosto de 2018 (validación de Anexo 2 y 3 de la CADF)_x000a_Memorando  ARCOTEL-CAFI-2018-0560-M de 06 de agosto de 2018 (validacion CADF)"/>
    <s v="si"/>
    <m/>
  </r>
  <r>
    <n v="264"/>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6"/>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x v="1"/>
    <m/>
    <x v="1"/>
    <x v="6"/>
    <s v="Dirección Administrativa"/>
    <s v="Directora Ejecutiva de la Agencia de Regulación y Control de las_x000a_Telecomunicaciones"/>
    <m/>
    <m/>
    <m/>
    <m/>
    <s v="Memorando ARCOTEL-DAI-2017-0048-M de 26 de julio de 2017_x000a__x000a_Acta de Entrega Recepción finalización Contrato PRG-2013-010_x000a__x000a_ Contratos PRG-2012-100 Y DCP-2014-013_x000a__x000a_Memorando ARCOTEL-CADA-2017-0598-M de 19 de junio de 2017_x000a__x000a_Memorando ARCOTEL-CPGE-2017-0355-M de 26 de octubre de 2017_x000a__x000a_Memorando ARCOTEL-CAFI-2017-0668-M de 07 de noviembre de 2017"/>
    <s v="Anexo 4 del Informe DAI-AI-0284-2017:  En razón de que los CONTRATOS PRG-2012-100 y DCP-2014-013, se encuentran en ejecución y debiendo  ser liquidados y cobrados  los costos indirectos a su terminación_x000a__x000a_Mediante Acta de Entrega Recepción se da por finalizado el contrato PRG-2013-010 para la Fiscalización del Contrato de Construcción del Laboratorio de Homologación y Restauración del Edificio de Calderón.  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7-M de 03 de abril de 2018 la  CADA remite el reporte de cumplimiento de Recomendaciones de CGE_x000a__x000a_Referirse a los documentos verificadores colocados en la carpeta compartida ubicada en el Servidor Institucional"/>
    <x v="0"/>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x v="204"/>
    <s v="Memorando ARCOTEL-CAFI-2018-0553-M 01 agosto 2018"/>
    <s v="si"/>
    <m/>
  </r>
  <r>
    <n v="265"/>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13"/>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x v="0"/>
    <s v="x"/>
    <x v="3"/>
    <x v="10"/>
    <s v="Dirección Ejecutiva"/>
    <s v="Directora Ejecutiva de la Agencia de Regulación y Control de las_x000a_Telecomunicaciones_x000a__x000a_Administrador del contrato PRG-20121-100"/>
    <m/>
    <m/>
    <m/>
    <m/>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s v="Anexo 4 del Informe DAI-AI-0284-2017: En razón de que los CONTRATOS PRG-2012-100 y DCP-2014-013, se encuentran en ejecución y debiendo  ser liquidados y cobrados  los costos indirectos y las multas a su terminación."/>
    <x v="0"/>
    <x v="1"/>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x v="202"/>
    <s v="Memorando ARCOTEL-ARCOTEL-2018-0152-M de 16 de julio de 2018"/>
    <s v="si"/>
    <m/>
  </r>
  <r>
    <n v="266"/>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13"/>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x v="0"/>
    <s v="x"/>
    <x v="1"/>
    <x v="8"/>
    <s v="Coordinación General Administrativa Financiera"/>
    <s v="Directora Ejecutiva de la Agencia de Regulación y Control de las_x000a_Telecomunicaciones_x000a__x000a_Administrador del contrato PRG-20121-100"/>
    <m/>
    <m/>
    <m/>
    <m/>
    <s v="Memorando ARCOTEL-DAI-2017-0047-M de 26 de julio de 2017_x000a_Memorando ARCOTEL-CAFI-2017-0429-M de 26 de julio de 2017_x000a_Mediante Memorando ARCOTEL-CADA-2017-0598-M de 19 de junio de 2017, el administrador del Contrato Ing. Washington Urresta presente un informe a la Directora Administrativa sobre el estado de ejecución del contrato_x000a_Memorando ARCOTEL-CPGE-2017-0355-M de 26 de octubre de 2017_x000a_Memorando ARCOTEL-CAFI-2017-0651-M de 31 de octubre de 2017_x000a__x000a_Memorando ARCOTEL-CAFI-2018-0240-M de 02 de abril de 2018_x000a_Memorando ARCOTEL-CAFI-2018-0249-M de 03 de abril de 2018_x000a_"/>
    <s v="Anexo 4 del Informe DAI-AI-0284-2017: En razón de que los CONTRATOS PRG-2012-100 y DCP-2014-013, se encuentran en ejecución y debiendo  ser liquidados y cobrados  los costos indirectos y las multa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emorando ARCOTEL-CADA-2017-0598-M de 19 de junio de 2017_x000a__x000a_En el citado memorando el Administrador del contrato expone los justificativos para no aplicar multas por cuanto la demora en la entrega del producto final no se le puede imputar al consultor, sino al Municipio de Quito.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0"/>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x v="205"/>
    <s v="Memorando  ARCOTEL-CAFI-2018-0553-M de 01 de agosto de 2018_x000a_Memorando  ARCOTEL-CAFI-2018-0558-M de 06 de agosto de 2018 (validación de Anexo 2 y 3 de la CADF)_x000a_Memorando  ARCOTEL-CAFI-2018-0560-M de 06 de agosto de 2018 (validacion CADF)"/>
    <s v="si"/>
    <m/>
  </r>
  <r>
    <n v="267"/>
    <d v="2015-06-29T00:00:00"/>
    <x v="29"/>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x v="13"/>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x v="0"/>
    <s v="x"/>
    <x v="1"/>
    <x v="6"/>
    <s v="Dirección Administrativa"/>
    <s v="Directora Ejecutiva de la Agencia de Regulación y Control de las_x000a_Telecomunicaciones_x000a__x000a_Administrador del contrato PRG-20121-100"/>
    <m/>
    <m/>
    <m/>
    <m/>
    <s v="Memorando ARCOTEL-CADA-2017-0598-M de 19 de junio de 2017_x000a__x000a_Memorando ARCOTEL-DAI-2017-0048-M de 26 de julio de 2017_x000a__x000a_Memorando ARCOTEL-CADA-2017-0598-M de 19 de junio de 2017_x000a__x000a_Memorando ARCOTEL-CPGE-2017-0355-M de 26 de octubre de 2017_x000a__x000a_Memorando ARCOTEL-CAFI-2017-0668-M de 07 de noviembre de 2017"/>
    <s v="Anexo 4 del Informe DAI-AI-0284-2017: En razón de que los CONTRATOS PRG-2012-100 y DCP-2014-013, se encuentran en ejecución y debiendo  ser liquidados y cobrados  los costos indirectos y las multas a su terminación._x000a__x000a_Mediante Memorando ARCOTEL-CADA-2017-0598-M de 19 de junio de 2017, el administrador del Contrato  presente un informe a la Directora Administrativa sobre el estado de ejecución del contrato_x000a__x000a_En el citado memorando el Administrador del contrato expone los justificativos para no aplicar multas por cuanto la demora en la entrega del producto final no se le puede imputar al consultor, sino al Municipio de Quito. _x000a__x000a_Con Memorando ARCOTEL-CAFI-2018-0247-M de 03 de abril de 2018 la  CADA remite el reporte de cumplimiento de Recomendaciones de CGE_x000a__x000a_Referirse a los documentos verificadores colocados en la carpeta compartida ubicada en el Servidor Institucional_x000a_"/>
    <x v="0"/>
    <x v="0"/>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x v="206"/>
    <s v="Memorando ARCOTEL-CAFI-2018-0553-M 01 agosto 2018_x000a__x000a_Con fecha 11 de mayo de 2018, se procedió a suscribir el Acta de entrega - Recepción de los COntratos, en la citada Acta se hace constar los desucuentos al Consultor, por concepto de Multas y Gastos indirectos señalados en la presente  recomendación_x000a__x000a_Anexo 4 del Informe DAI-AI-0284-2017: En razón de que los CONTRATOS PRG-2012-100 y DCP-2014-013, se encuentran en ejecución y debiendo  ser liquidados y cobrados  los costos indirectos y las multas a su terminación._x000a__x000a_Mediante Memorando ARCOTEL-CADA-2017-0598-M de 19 de junio de 2017, el administrador del Contrato  presente un informe a la Directora Administrativa sobre el estado de ejecución del contrato_x000a__x000a_En el citado memorando el Administrador del contrato expone los justificativos para no aplicar multas por cuanto la demora en la entrega del producto final no se le puede imputar al consultor, sino al Municipio de Quito. _x000a__x000a_Con Memorando ARCOTEL-CAFI-2018-0247-M de 03 de abril de 2018 la  CADA remite el reporte de cumplimiento de Recomendaciones de CGE_x000a__x000a_Referirse a los documentos verificadores colocados en la carpeta compartida ubicada en el Servidor Institucional_x000a_"/>
    <s v="si"/>
    <m/>
  </r>
  <r>
    <n v="268"/>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3"/>
    <x v="10"/>
    <s v="Dirección Ejecutiva"/>
    <s v=" Directora Ejecutiva de la ARCOTEL_x000a__x000a_Servidores de la Entidad "/>
    <m/>
    <m/>
    <m/>
    <m/>
    <s v="Memorando ARCOTEL-DE-2015-0094-M  de 23 de noviembre de 2015_x000a__x000a_"/>
    <m/>
    <x v="1"/>
    <x v="1"/>
    <s v="Designar un servidor que se encargue del seguimiento y evaluación periódica de la aplicación de las Recomendaciones de CGE y DAI,  y elaborar el respectivo Informe."/>
    <x v="207"/>
    <s v="Memorando ARCOTEL-ARCOTEL-2018-0152-M de 16 de julio de 2018"/>
    <s v="si"/>
    <m/>
  </r>
  <r>
    <n v="269"/>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0"/>
    <x v="0"/>
    <s v="Coordinación General Jurídica"/>
    <s v=" Directora Ejecutiva de la ARCOTEL_x000a__x000a_Servidores de la Entidad "/>
    <m/>
    <m/>
    <m/>
    <m/>
    <s v="_x000a_1_Memorando ARCOTEL-CJUR-2017-0779-M de 21 de diciembre de 2017_x000a_2_Memorando ARCOTEL-CJUR-2018-0006-M de 4 de enero de 2018_x000a_3_Memorando ARCOTEL-CJDP-2018-0014-M de 5 de enero de 2018_x000a_4_Memorando ARCOTEL-CJDP-2018-0088-M de 30 de enero de 2018_x000a__x000a_Memorando ARCOTEL-CJUR-2018-0206-M de 27 de marzo de 2018 "/>
    <s v="Mediante Memorando ARCOTEL-CJUR-2017-0779-M de 21 de diciembre de 2017, la Abg. Mónica Estefanía De Mora, Coordinadora General Jurídica, comunica a la Sra. Yolanda Bueno, Asistente Administrativo 3, lo siguiente:  &quot;Me permito poner en su conocimiento que con Memorando No. ARCOTEL-CPGE-2017-0402-M de 11 de diciembre de 2017, el Ing. Edwin Almeida Rodríguez Coordinador General de Planificación y Gestión Estratégica, en el que solicita el cumplimiento de las Recomendaciones de Exámenes Especiales de Auditoría Interna y de la Contraloría General del Estado, con este antecedente y una vez que se le ha transferido la información correspondiente, dispongo a Usted señora Yolanda Bueno G., que desde la presente fecha, sea la responsable del correcto y oportuno cumplimiento de las recomendaciones asignadas a la Coordinación General Jurídica&quot;._x000a__x000a_Mediante Memorando ARCOTEL-CJUR-2018-0006-M de 04 de enero de 2018, el Coordinador General Jurídico  comunica a la Abg. Ana Salcedo, Asistente Administrativo 3, lo siguiente: _x000a_&quot;En conocimiento del Memorando No. ARCOTEL-CPGE-2018-0006-M remitido por el Coordinador General de Planificación y Gestión, mediante el cual remite la información correspondiente al link en el que se debe proceder con la carga de la información del seguimiento y control de las recomendaciones de la Contraloría General del Estado y de Auditoría Interna, mucho agradeceré a Usted se sirva continuar con la gestión y el seguimiento a este control de conformidad con el cronograma establecido oportunamente.- Respecto del seguimiento y carga de información que se realice se servirá en su momento informar al despacho de la Coordinación General Jurídica&quot;._x000a__x000a_Mediante Memorando ARCOTEL-CJDP-2018-0014-M de 05 de enero de 2018,  la Abg. Ana  Salcedo, Asistente Administrativo 3, solicita al Abg. Edgar Flores Pasquel, Coordinador General Jurídico, se sirva designar a otro funcionario, para que sea quien realice el seguimiento de las Recomendaciones de la CGE correspondientes a la Coordinación General Jurídica._x000a__x000a_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_x000a__x000a_1_CJUR designa a la Sra. Yolanda Bueno_x000a_2_CJUR designa a la Abg. Ana Salcedo_x000a_3_La Abg. Ana Salcedo no acepta la designación_x000a_4_CJUR designa al Sr. Víctor Guachi_x000a__x000a_Con Memorando ARCOTEL-CJUR-2018-0206-M de 27 de marzo de 2018 se remite el reporte de cumplimiento de las Recomendaciones de CGE correspondiente a CJUR"/>
    <x v="1"/>
    <x v="1"/>
    <s v="Designar un servidor que se encargue del seguimiento y evaluación periódica de la aplicación de las Recomendaciones de CGE y DAI,  y elaborar el respectivo Informe."/>
    <x v="208"/>
    <s v="Memorando ARCOTEL-CJUR-2018-0471-M de 16 de julio de 2018 _x000a__x000a_Memorando ARCOTEL-CJUR-2018-0505-M de 27 julio 2018"/>
    <s v="si"/>
    <m/>
  </r>
  <r>
    <n v="270"/>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4"/>
    <x v="14"/>
    <s v="Coordinación Técnica de Regulación"/>
    <s v=" Directora Ejecutiva de la ARCOTEL_x000a__x000a_Servidores de la Entidad "/>
    <m/>
    <m/>
    <m/>
    <m/>
    <s v="Memorando ARCOTEL-CRDS-2016-0062-M de 29 de septiembre de 2016_x000a_Memorando ARCOTEL-CRDE-2016-0032-M de 03 de octubre de 2016_x000a_Memorando ARCOTEL-CRDM-2017-0104-M de 21 de junio de 2017_x000a_Memorando ARCOTEL-CRDE-2017-0046-M de 27 de junio de 2017_x000a_Memorando ARCOTEL-CRDM-2017-0105-M de 21 de junio de 2017_x000a_Memorando ARCOTEL-CRDS-2017-0092-M de 21 de junio de 2017_x000a_Memorando ARCOTEL-CREG-2017-0354-M de 26 de septiembre de 2017_x000a_Memorando ARCOTEL-CPGE-2017-0355-M de 26 de octubre de 2017 _x000a_Memorando T38ARCOTEL-CREG-2017-0420-M de 26 de octubre de 2017_x000a_Memorando ARCOTEL-CREG-2017-0425-M de 27 de octubre de 2017_x000a_Memorando ARCOTEL-CREG-2018-0028-M de  11 de enero de 2018_x000a_Memorando ARCOTEL-CREG-2018-0039-M de 17 de enero de 2018_x000a_Memorando ARCOTEL-CREG-2018-0156-M de 24 de marzo de 2018_x000a_"/>
    <s v="Se delegó a funcionarios de cada Dirección de la CREG, para que realicen el seguimiento y evaluación periódica de las recomendaciones de Contraloría_x000a__x000a_Se remite los documentos mediante los cuales se comunicó el cumplimiento de las recomendaciones por parte de las Direcciones CRDE, CRDM y CRDS como parte de la CREG_x000a__x000a_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_x000a__x000a_Mediante Memorando ARCOTEL-CREG-2017-0420-M de 26 de octubre de 2017, la Coordinadora Técnica de Regulación, incluye el nombre de los delegados de la CRDM, CRDS y CRDE para dar seguimiento al cumplimiento de las Recomendaciones a cargo de la CREG.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el IV trimestre de 2017 se mantienen los delegados._x000a__x000a_Mediante Memorando Nro. ARCOTEL-CREG-2018-0018-M de 08 de enero de 2018 se designa funcionarios a cargo del reporte de recomendaciones de la Coordinación Técnica de Regulación._x000a__x000a_Con Memorando ARCOTEL-CREG-2018-0156-M de 24 de marzo de 2018 se remite reporte de cumplimiento de Recomendaciones de la CGE"/>
    <x v="1"/>
    <x v="1"/>
    <s v="Designar un servidor que se encargue del seguimiento y evaluación periódica de la aplicación de las Recomendaciones de CGE y DAI,  y elaborar el respectivo Informe."/>
    <x v="209"/>
    <s v="Memorando ARCOTEL-CREG-2018-0338-M de 17 de julio de 2018 _x000a_Memorando ARCOTEL-CRDM-2018-0118-M de 18 de julio de 2018 _x000a_Memorando ARCOTEL-CRDE-2018-0047-M de 13 de julio de 2018 _x000a_Memorando ARCOTEL-CRDS-2018-0105-M de 11 de julio de 2018 _x000a__x000a_"/>
    <s v="si"/>
    <m/>
  </r>
  <r>
    <n v="271"/>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11"/>
    <s v="Coordinación Técnica de Control"/>
    <s v=" Directora Ejecutiva de la ARCOTEL_x000a__x000a_Servidores de la Entidad "/>
    <m/>
    <m/>
    <m/>
    <m/>
    <s v="Memorando ARCOTEL-CCON-2018-0081-M de 24 de enero de 2018_x000a_Memorando ARCOTEL-CCON-2018-0090-M de 26 de enero de 2018_x000a_Memorando ARCOTEL-CCON-2018-0291-M de 29 de marzo de 2018_x000a_Memorando ARCOTEL-CCON-2018-0363-M de 13 de abril de 2018 "/>
    <s v="CCON designa a la señora Laura Flores a fin de que presente los reportes trimestrales consolidados de cumplimiento de esta recomendación para los fines de control y seguimiento, conforme sean solicitados por la Dirección de Planificación, Inversión, Seguimiento y Evalu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Mediante Memorando ARCOTEL-CCON-2018-0363-M de 13 de abril de 2018 el Coordinador Técnico de Control comunica se ha delegado a la Lcda. Andrea Verónica Mosquera Jácome en reemplazo de la Sra. Laura Flores para que, en cumplimiento a la recomendación 1 del Informe DAAC-0288-2015, realice el seguimiento del cumplimiento y evaluación de la citada recomendación."/>
    <x v="1"/>
    <x v="1"/>
    <s v="Designar un servidor que se encargue del seguimiento y evaluación periódica de la aplicación de las Recomendaciones de CGE y DAI,  y elaborar el respectivo Informe."/>
    <x v="210"/>
    <s v="ARCOTEL-CCON-2018-0879-M del 27 julio 2018"/>
    <s v="si"/>
    <m/>
  </r>
  <r>
    <n v="272"/>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1"/>
    <x v="8"/>
    <s v="Coordinación General Administrativa Financiera"/>
    <s v=" Directora Ejecutiva de la ARCOTEL_x000a__x000a_Servidores de la Entidad "/>
    <m/>
    <m/>
    <m/>
    <m/>
    <s v="Memorando ARCOTEL-CAFI-2017-0030-M de 27 de enero de 2017_x000a_Memorando ARCOTEL-CAFI-2017-0559-M de 27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030-M de 27 de enero de 2017, el Coordinador General Administrativo Financiero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_x000a__x000a_Con Memorando ARCOTEL-CAFI-2018-0240-M de 02 de abril de 2018 se remite el reporte de cumplimiento de Recomendaciones de CGE_x000a_(Con Memorando ARCOTEL-CAFI-2018-0249-M de 03 de abril de 2018 se señala que remitió Reporte mediante ARCOTEL-CAFI-2018-0240-M)"/>
    <x v="1"/>
    <x v="1"/>
    <s v="Designar un servidor que se encargue del seguimiento y evaluación periódica de la aplicación de las Recomendaciones de CGE y DAI,  y elaborar el respectivo Informe."/>
    <x v="211"/>
    <s v="Memorando  ARCOTEL-CAFI-2018-0553-M de 01 de agosto de 2018_x000a_Memorando  ARCOTEL-CAFI-2018-0558-M de 06 de agosto de 2018 (validación de Anexo 2 y 3 de la CADF)_x000a_Memorando  ARCOTEL-CAFI-2018-0560-M de 06 de agosto de 2018 (validacion CADF)"/>
    <s v="si"/>
    <m/>
  </r>
  <r>
    <n v="273"/>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0"/>
    <x v="23"/>
    <s v="Dirección de Patrocinio y Coactivas"/>
    <s v=" Directora Ejecutiva de la ARCOTEL_x000a__x000a_Servidores de la Entidad "/>
    <m/>
    <m/>
    <m/>
    <m/>
    <s v="Memorando ARCOTEL-CJDP-2017-0022-M de 13 de enero de 2017_x000a_Memorando ARCOTEL-CJDP-2017-0125-M  de 17 de marzo de 2017_x000a_Memorando ARCOTEL-CJDP-2017-0156-M de 23 de marzo de 2017_x000a_Memorando ARCOTEL-CJDP-2017-0439-M_x000a_Memorando  ARCOTEL-CJUR-2017-0583-M de 28 de septiembre de 2017_x000a_Memorando ARCOTEL-CJDP-2018-0214-M de 20 de marzo de 2018_x000a__x000a_Memorando ARCOTEL-CJDP-2018-0232-M de 27 de marzo de 2018_x000a_Memorando ARCOTEL-CJUR-2018-0206-M de 27 de marzo de 2018_x000a_"/>
    <s v="Memorando No. ARCOTEL-CJDP-2017-0022-M de 13 de enero de 2017 para la gestión de Coactivas_x000a_Memorando No. ARCOTEL-CJDP-2017-0125-M de 17 de marzo de 2017_x000a_Memorando No. ARCOTEL-CJDP-2017-0156 de 23 de marzo de 2017, para la gestión de Patrocinio _x000a_Mediante Memorando No. ARCOTEL-CJDP-2017-0439-M, la Dirección de Patrocinio da cumplimiento a las recomendaciones del segundo trimestre de 2017. _x000a__x000a_Mediante Memorando No. ARCOTEL-CJUR-2017-0583-M de 28 de septiembre de 2017, la Coordinación General Jurídica y las Direcciones que se encuentran a su cargo dan cumplimiento a las Recomendaciones de la Contraloría General del Estado- Tercer Trimestre 2017._x000a__x000a_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_x000a__x000a_Con Memorandos ARCOTEL-CJDP-2018-0232-M de 27 de marzo de 2018 y ARCOTEL-CJUR-2018-0206-M de 27 de marzo de 2018 se remite el reporte de cumplimiento de Recomendaciones de la CGE  correspondientes a CJDP"/>
    <x v="1"/>
    <x v="1"/>
    <s v="Designar un servidor que se encargue del seguimiento y evaluación periódica de la aplicación de las Recomendaciones de CGE y DAI,  y elaborar el respectivo Informe."/>
    <x v="212"/>
    <s v="Memorando ARCOTEL-CJDP-2018-0469-M de 12 de julio de 2018"/>
    <s v="si"/>
    <m/>
  </r>
  <r>
    <n v="274"/>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2"/>
    <x v="13"/>
    <s v="Coordinación General de Planificación y Gestión Estratégica"/>
    <s v=" Directora Ejecutiva de la ARCOTEL_x000a__x000a_Servidores de la Entidad "/>
    <m/>
    <m/>
    <m/>
    <m/>
    <s v="Memorando ARCOTEL-DE-2015-0094-M  de 23 de noviembre de 2015_x000a__x000a_Memorando ARCOTEL-CPGE-2017-0057-M de 17 de febrero de 2017_x000a__x000a_Memorando ARCOTEL-CPGE-2017-0079-M de 10 de marzo de 2017_x000a__x000a_Memorando ARCOTEL-CPGE-2017-0285-M de 14 de septiembre de 2017 _x000a__x000a_Memorando ARCOTEL-CPGE-2017-0402-M de 11 de diciembre de 2017_x000a__x000a_Memorando ARCOTEL-CPGE-2018-0125-M de 19 de marzo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x v="1"/>
    <x v="1"/>
    <s v="Designar un servidor que se encargue del seguimiento y evaluación periódica de la aplicación de las Recomendaciones de CGE y DAI,  y elaborar el respectivo Informe."/>
    <x v="213"/>
    <m/>
    <m/>
    <m/>
  </r>
  <r>
    <n v="275"/>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1"/>
    <x v="7"/>
    <s v="Dirección de Talento Humano"/>
    <s v=" Directora Ejecutiva de la ARCOTEL_x000a__x000a_Servidores de la Entidad "/>
    <m/>
    <m/>
    <m/>
    <m/>
    <s v="Memorando  ARCOTEL-CAFI-2016-0092-M de 27 de septiembre de 2016_x000a__x000a_Memorando ARCOTEL-CAFI-2018-0227-M de 28 de marzo de 2018"/>
    <s v="CADT: Se anexa Memorando ARCOTEL-CAFI-2016-0092-M de 27 de septiembre de 2016_x000a__x000a_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_x000a__x000a_Con Memorando ARCOTEL-CAFI-2018-0227-M de 28 de marzo de 2018 se remite reporte de cumplimiento de Recomendaciones de CGE"/>
    <x v="1"/>
    <x v="1"/>
    <s v="Designar un servidor que se encargue del seguimiento y evaluación periódica de la aplicación de las Recomendaciones de CGE y DAI,  y elaborar el respectivo Informe."/>
    <x v="214"/>
    <s v="Memorando ARCOTEL-CAFI-2018-0511-M de 16 de julio de 2018 "/>
    <s v="si"/>
    <m/>
  </r>
  <r>
    <n v="276"/>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1"/>
    <x v="1"/>
    <s v="Dirección Financiera"/>
    <s v=" Directora Ejecutiva de la ARCOTEL_x000a__x000a_Servidores de la Entidad "/>
    <m/>
    <m/>
    <m/>
    <m/>
    <s v="Memorando ARCOTEL-CPGE-2017-0355-M de 26 de octubre de 2017 _x000a_Memorando ARCOTEL-CAFI-2017-0647-M de 30 de octubre de 2017_x000a_Memorando ARCOTEL-CAFI-2018-0023-M de 12 de enero de 2018_x000a__x000a_Memorando ARCOTEL-CAFI-2018-0248-M de 03 de abril de 2018"/>
    <s v="Falta incluir Memorando en el que se indique la persona delegada para el seguimiento de Recomendaciones de la CADF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1"/>
    <x v="1"/>
    <s v="Designar un servidor que se encargue del seguimiento y evaluación periódica de la aplicación de las Recomendaciones de CGE y DAI,  y elaborar el respectivo Informe."/>
    <x v="215"/>
    <s v="Memorando ARCOTEL-CADF-2018-1093-M de 24 de julio de 2018 _x000a_Memorando  ARCOTEL-CAFI-2018-0558-M de 06 de agosto de 2018 (validación de Anexo 2 y 3 de la CADF)"/>
    <s v="si"/>
    <m/>
  </r>
  <r>
    <n v="277"/>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1"/>
    <x v="6"/>
    <s v="Dirección Administrativa"/>
    <s v=" Directora Ejecutiva de la ARCOTEL_x000a__x000a_Servidores de la Entidad "/>
    <m/>
    <m/>
    <m/>
    <m/>
    <s v="Memorando ARCOTEL-CADA-2017-0141-M de 06 de febrero de 2017_x000a__x000a_Memorando ARCOTEL-CPGE-2017-0355-M de 26 de octubre de 2017_x000a__x000a_Memorando ARCOTEL-CAFI-2017-0668-M de 07 de noviembre de 2017_x000a__x000a_"/>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eposición impartida en el citado memorando, se cumple con la recomendación. _x000a__x000a_Con Memorando ARCOTEL-CAFI-2018-0247-M de 03 de abril de 2018 la  CADA remite el reporte de cumplimiento de Recomendaciones de CGE"/>
    <x v="1"/>
    <x v="1"/>
    <s v="Designar un servidor que se encargue del seguimiento y evaluación periódica de la aplicación de las Recomendaciones de CGE y DAI,  y elaborar el respectivo Informe."/>
    <x v="216"/>
    <s v="Memorando ARCOTEL-CAFI-2018-0553-M 01 agosto 2018"/>
    <s v="si"/>
    <m/>
  </r>
  <r>
    <n v="278"/>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3"/>
    <x v="4"/>
    <s v="Responsable de Gestión Documental_x000a_y Archivo"/>
    <s v=" Directora Ejecutiva de la ARCOTEL_x000a__x000a_Servidores de la Entidad "/>
    <m/>
    <m/>
    <m/>
    <m/>
    <s v="Memorando ARCOTEL-DEDA-2017-3499-M 27 de diciembre de 2017_x000a_Memorando ARCOTEL-DEDA-2017-0611-M de 28 de marzo de 2017                               _x000a_Memorando ARCOTEL-DEDA-2017-2545-M de 26 de septiembre de 2017      _x000a_Memorando ARCOTEL-DEDA-2018-0889-M de 27 de marzo de 2018"/>
    <s v="Contestación de cumplimiento de las Recomendaciones de Exámenes Especiales de Auditoría Interna y de la Contraloría General del Estado (CGE)_x000a__x000a_Con Memorando ARCOTEL-DEDA-2018-0889-M de 27 de marzo de 2018 se remite el reporte de cumplimiento de Recomendaciones de CGE_x000a_Referirse a los documentos verificadores colocados en la carpeta compartida ubicada en el Servidor Institucional "/>
    <x v="1"/>
    <x v="1"/>
    <s v="Designar un servidor que se encargue del seguimiento y evaluación periódica de la aplicación de las Recomendaciones de CGE y DAI,  y elaborar el respectivo Informe."/>
    <x v="217"/>
    <m/>
    <m/>
    <m/>
  </r>
  <r>
    <n v="279"/>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3"/>
    <x v="15"/>
    <s v="Responsable de Comunicación Social"/>
    <s v=" Directora Ejecutiva de la ARCOTEL_x000a__x000a_Servidores de la Entidad "/>
    <m/>
    <m/>
    <m/>
    <m/>
    <s v="ARCOTEL-DECS-2017-0074-M de 03 de marzo de 2017_x000a_ARCOTEL-DECS-2017-0004-M de 03 de enero de 2017 _x000a_ARCOTEL-DECS-2017-0018-M de 12 de enero de 2017 _x000a_ARCOTEL-DECS-2017-0034-M de 30 de enero de 2017 _x000a_ARCOTEL-DECS-2017-0039-M de 01 de febrero De 2017 _x000a_ARCOTEL-DECS-2017-0054-M de 07 de febrero de 2017 _x000a_ARCOTEL-DECS-2017-0055-M de 07 de febrero de 2017 _x000a_ARCOTEL-DECS-2017-0062-M de 14 de febrero de 2017 _x000a_ARCOTEL-DECS-2017-0069-M de 20 de febrero de 2017 _x000a_ARCOTEL-DECS-2017-0080-M de 06 de marzo de 2017 _x000a_ARCOTEL-DECS-2017-0085-M de 10 de marzo de 2017 _x000a_ARCOTEL-DECS-2017-0088-M de 14 de marzo de 2017 _x000a_ARCOTEL-DECS-2017-0242-M  de 06 de septiembre de 2017_x000a_ARCOTEL-DECS-2017-0320-M de 23 de noviembre de 2017_x000a__x000a_Memorando ARCOTEL-DECS-2018-0011-M de 05 de enero de 2018 _x000a_Referirse a los documentos verificadores colocados en la carpeta compartida ubicada en el Servidor Institucional _x000a__x000a_Memorando ARCOTEL-DECS-2018-0080-M de 28 de marzo de 2018_x000a_"/>
    <s v="ARCOTEL-DECS-2017-0074-M de 03 de marzo de 2017 Asunto: Custodia y administración de banners institucionales y otros_x000a_ARCOTEL-DECS-2017-0004-M de 03 de enero de 2017 Asunto: Designación de delegado para suscripción del Acta de entrega-recepción única y definitiva del contrato: SERVICIO DE PUBLICACIÓN ESCRITA CON EL DIARIO EL TELÉGRAFO_x000a_ARCOTEL-DECS-2017-0018-M de 12 de enero de 2017 Asunto: Contratación del servicio de Internet dedicado NETLIFE para la Unidad de Comunicación Social_x000a_ARCOTEL-DECS-2017-0034-M de 30 de enero de 2017 Asunto: Acta de entrega-recepción única y definitiva del Contrato No. ARCOTEL-2015-037_x000a_ARCOTEL-DECS-2017-0039-M de 01 de febrero De 2017 Asunto: Solicitud de Pago a Diario El Telégrafo por publicación de Aviso Contratado_x000a_ARCOTEL-DECS-2017-0054-M de 07 de febrero de 2017 Asunto: Validación de constancia de requerimiento en la planificación, PAC y presupuesto, e inicio de Procedimiento de Contratación Pública_x000a_ARCOTEL-DECS-2017-0055-M de 07 de febrero de 2017 Asunto: Requisición para la contratación del servicio de Internet_x000a_ARCOTEL-DECS-2017-0062-M de 14 de febrero de 2017 Asunto: Solicitud de actualización de la Certificación Presupuestaria del servicio de Internet_x000a_ARCOTEL-DECS-2017-0069-M de 20 de febrero de 2017 Asunto: Validación de constancia de requerimiento en la planificación, PAC y presupuesto, e inicio de Procedimiento de Contratación Pública_x000a_ARCOTEL-DECS-2017-0080-M de 06 de marzo de 2017 Asunto: Solicitud de pago factura NETLIFE correspondiente al mes de febrero de 2017_x000a_ARCOTEL-DECS-2017-0085-M de 10 de marzo de 2017 Asunto: Solicitud de pago de la factura de monitoreo de medios (clipping de noticias)_x000a_ARCOTEL-DECS-2017-0088-M de 14 de marzo de 2017 Asunto: validación de constancia de requerimiento en la planificación, PAC y presupuesto, e inicio de Procedimiento de Contratación Pública: pago de un aviso publicado en Diario El Telégrafo_x000a_ARCOTEL-DECS-2017-0310-M de 08 de noviembre de 2017 Asunto: Solicitud de pago de factura del servicio de monitoreo de medios (CLIPPING DE NOTICIAS), del período 17 de septiembre al 16 de octubre de 2017._x000a_ARCOTEL-DECS-2017-0317-M de 21 de noviembre de 2017 Asunto: Se remite Acta Entrega Recepción del contrato No. ARCOTEL-2016-028._x000a_ARCOTEL-DECS-2017-0320-M de 23 de noviembre de 2017 Asunto: Solicitud de pago de la factura del servicio (clipping de noticias) correspondiente al período del 17 de octubre al 16 de noviembre de 2017_x000a__x000a_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_x000a_Referirse a los documentos verificadores colocados en la carpeta compartida ubicada en el Servidor Institucional _x000a__x000a_Con Memorando ARCOTEL-DECS-2018-0080-M de 28 de marzo de 2018 se remite el reporte de cumplimiento de Recomendaciones de CGE_x000a_"/>
    <x v="1"/>
    <x v="1"/>
    <s v="Designar un servidor que se encargue del seguimiento y evaluación periódica de la aplicación de las Recomendaciones de CGE y DAI,  y elaborar el respectivo Informe."/>
    <x v="218"/>
    <s v="Memorando ARCOTEL-DECS-2018-0186-M de 12 de julio de 2018"/>
    <s v="N/A"/>
    <m/>
  </r>
  <r>
    <n v="280"/>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2"/>
    <x v="2"/>
    <s v="Dirección de Procesos, Calidad, Servicios y Cambio y Cultura Organizacional"/>
    <s v=" Directora Ejecutiva de la ARCOTEL_x000a__x000a_Servidores de la Entidad "/>
    <m/>
    <m/>
    <m/>
    <s v="x"/>
    <s v="Memorando Nro. ARCOTEL-CPDP-2017-0029-M de 19 de junio de 2017 última  Delegación para seguimiento recomendaciones organismos de control  (Miriam Apolo)_x000a__x000a_CODIGO DE ÉTICA DE LOS SERVIDORES DE ARCOTEL Resolución 0029-ARCOTEL-2016_x000a__x000a_Memorando ARCOTEL-CPDP-2018-0054-M de 27 de marzo de 2018"/>
    <s v="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quot;ESTATUTO ORGÁNICO DE GESTIÓN ORGANIZACIONAL POR PROCESOS DE LA AGENCIA DE REGULACIÓN Y CONTROL DE LAS TELECOMUNICACIONES, ARCOTEL&quot;._x000a__x000a_De conformidad al Estatuto no es competencia de CPDP._x000a__x000a_Marzo 27: Reiteramos lo informado en diciembre 2017, no es competencia de la CPDP_x000a__x000a_Con Memorando ARCOTEL-CPDP-2018-0054-M de 27 de marzo de 2018 se remite el reporte de cumplimiento de Recomendaciones de CGE_x000a__x000a_"/>
    <x v="1"/>
    <x v="1"/>
    <s v="Designar un servidor que se encargue del seguimiento y evaluación periódica de la aplicación de las Recomendaciones de CGE y DAI,  y elaborar el respectivo Informe."/>
    <x v="219"/>
    <s v="Memorando ARCOTEL-CPDP-2018-0125-M de 12 de julio de 2018  "/>
    <s v="si"/>
    <m/>
  </r>
  <r>
    <n v="281"/>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2"/>
    <x v="3"/>
    <s v="Dirección de Planificación, Inversión, Seguimiento y Evaluación"/>
    <s v=" Directora Ejecutiva de la ARCOTEL_x000a__x000a_Servidores de la Entidad "/>
    <m/>
    <m/>
    <m/>
    <m/>
    <s v="Memorando ARCOTEL-CPDS-2017-0009-M de 23 de enero de 2017_x000a__x000a_Memorando ARCOTEL-CPDS-2017-0019-M de 17 de febr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x v="1"/>
    <x v="1"/>
    <s v="Designar un servidor que se encargue del seguimiento y evaluación periódica de la aplicación de las Recomendaciones de CGE y DAI,  y elaborar el respectivo Informe."/>
    <x v="220"/>
    <m/>
    <s v="si"/>
    <m/>
  </r>
  <r>
    <n v="282"/>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2"/>
    <x v="5"/>
    <s v="Dirección de Tecnologías de la Información y Comunicación"/>
    <s v=" Directora Ejecutiva de la ARCOTEL_x000a__x000a_Servidores de la Entidad "/>
    <m/>
    <m/>
    <m/>
    <m/>
    <s v="Memorando ARCOTEL-CPDT-2016-0112-M de 19 de octubre de 2016_x000a_Memorando ARCOTEL-CPDT-2017-0192-M de 11 de mayo de 2017_x000a_Memorando ARCOTEL-CPDT-2017-0047-M de 31 de enero de 2017_x000a_Memorando ARCOTEL-CPGE-2017-0048-M de 14 de febrero de 2017_x000a_Memorando ARCOTEL-CPDT-2017-0352-M de 08 de agosto de 2017._x000a_Memorando ARCOTEL-CPDT-2017-0421-M de 15 de septiembre de 2017_x000a_Memorando ARCOTEL-CPDT-2017-0451-M de 03/10/2017_x000a_Memorando ARCOTEL-CPDT-2017-0447-M de 03/10/2017 (anexo al Memo ARCOTEL-CPDT-2017-0451-M)_x000a_Memorando ARCOTEL-CPDT-2018-0185-M de 16 de mayo de 2018_x000a_"/>
    <s v="Mediante memorando  ARCOTEL-CPDT-2016-0112-M se  designó al responsable del Proceso de Planificación Informática, actualmente a cargo de la Ing. Alexandra Mejía, para consolidar la documentación y mantener en el repositorio Digital todos los documentos que sean parte de los estudios técnicos y de administración del contrato, cada vez que se genere datos adicionales.  Adicionalmente, mediante memorando ARCOTEL-CPDT-2017-0192-M se asignan las actividades de la Dirección en las cuales se incluyen funciones relacionadas como la elaboración de TDR para la contratación de servicios de equipos, paquetes y sistemas informáticos._x000a_Respecto al proceso precontractual, como se verifica en el memorando ARCOTEL-CPDT-2017-0047-M se cumple con lo establecido por el SERCOP incluyendo el INFORME DE ANALISIS DEL PRESUPUESTO REFERENCIAL._x000a_Así mismo, como se observa en el memorando ARCOTEL-CPGE-2017-0048-M se adjuntan todos los documentos que sustentan la necesidad de contratación del servicio._x000a_En relación a la fase precontractual se verifica en el memorando ARCOTEL-CPDT-2017-0352-M mediante el cual se solicita la  certificación presupuestaria para la Renovación Anual de soporte y Mantenimiento de licenciamiento de Bus Empresarial para alta disponibilidad activo-activo y Horas de Soporte Especializado Multiplataforma Software y Hardware de Bus y se adjunta informe   del   análisis   del   presupuesto   referencial correspondiente, así como las proformas  que  sustentan  el  estudio  de  mercado._x000a_Respecto a la ejecución de contratos se verifica en el memorando ARCOTEL-CPDT-2017-0421-M  que el administrador del contrato cumple con lo establecido en las cláusulas del contrato ARCOTEL-2017-010  para    la    “CONTRATACIÓN  DE  LOS  ENLACES  DE  CONECTIVIDAD  DE  DATOS  E INTERNET  PARA  LOS  PUNTOS  DEL  SISTEMA  SACER  PARA  MONITOREODEL    ESPECTRO    RADIOELÉCTRICO    PARA    LAS    COORDINACIONES ZONALES Y LOS EDIFICIOS MATRIZ DE ARCOTEL”, suscrito el 01 de junio de 2017  con  la  empresa  PUNTONET  S.A.,  por  el  valor  de  $335.219,00  más  IVA,  con  un plazo de 365 días contados a partir de la suscripción del mismo.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
    <x v="1"/>
    <x v="1"/>
    <s v="Designar un servidor que se encargue del seguimiento y evaluación periódica de la aplicación de las Recomendaciones de CGE y DAI,  y elaborar el respectivo Informe."/>
    <x v="221"/>
    <s v="ARCOTEL-CPDT-2018-0287-M de 17 de julio de 2018  "/>
    <s v="si"/>
    <m/>
  </r>
  <r>
    <n v="283"/>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7"/>
    <x v="32"/>
    <s v="Coordinación Técnica de Títulos Habilitantes"/>
    <s v=" Directora Ejecutiva de la ARCOTEL_x000a__x000a_Servidores de la Entidad "/>
    <m/>
    <m/>
    <m/>
    <m/>
    <s v="Memorando ARCOTEL-CTHB-2017-0259-M de  31 de marzo de 2017_x000a__x000a_Memorando Nro. ARCOTEL-CTHB-2018-0284-M de 26 de marzo de 2018_x000a__x000a_Memorando ARCOTEL-CTHB-2018-0293-M de 27 de marzo de 2018"/>
    <s v="No corresponde al ámbito de competencia de la CTHB. 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x v="1"/>
    <x v="1"/>
    <s v="Designar un servidor que se encargue del seguimiento y evaluación periódica de la aplicación de las Recomendaciones de CGE y DAI,  y elaborar el respectivo Informe."/>
    <x v="222"/>
    <s v="Memorando ARCOTEL-CTHB-2018-0689-M de 13 de julio de 2018 _x000a_Memorando ARCOTEL-CTHB-2018-0773-M de 02 de agosto de 2018 "/>
    <s v="si"/>
    <m/>
  </r>
  <r>
    <n v="284"/>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7"/>
    <x v="33"/>
    <s v="Dirección Técnica de Títulos Habilitantes del Espectro Radioeléctrico"/>
    <s v=" Directora Ejecutiva de la ARCOTEL_x000a__x000a_Servidores de la Entidad "/>
    <m/>
    <m/>
    <m/>
    <m/>
    <s v="Resolución Nro. 09-05-ARCOTEL-2016 publicada en el Registro Oficial Nro. 800 el 19 de julio de 2016_x000a__x000a_Memorando ARCOTEL-CTDE-2017-0748-M de 29 de septiembre de 2017_x000a_Memorando ARCOTEL-CTDE-2017-0748-M de 29 de septiembre de 2017_x000a_Memorando ARCOTEL-CTDE-2018-0311-M de 26 de marzo de 2018_x000a__x000a_Memorando ARCOTEL-CTDE-2018-0316-M de 27 de marzo de 2018"/>
    <s v="No corresponde al ámbito de competencia de la CTDE._x000a_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correo electrónico de 12 de enero de 2017, mediante el cual se informa a la CPDS que en atención al memorando ARCOTEL-CPDS-2017-0004-M de 11 de enero de 2017, las personas delegadas por la Dirección Técnica de Títulos Habilitantes del Espectro Radioeléctrico para asistencia a las reuniones  de trabajo para el tratamiento de la implementación de recomendaciones del Examen Especial DAI-AI-1181-2016.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x v="1"/>
    <x v="1"/>
    <s v="Designar un servidor que se encargue del seguimiento y evaluación periódica de la aplicación de las Recomendaciones de CGE y DAI,  y elaborar el respectivo Informe."/>
    <x v="223"/>
    <s v="Memorando ARCOTEL-CTDE-2018-0746-M de 13 de julio de 2018 _x000a_Memorando ARCOTEL-CTHB-2018-0773-M de 02 de agosto de 2018 _x000a_Memorando ARCOTEL-CTDE-2018-0843-M de 02 de agosto de 2018 "/>
    <s v="si"/>
    <m/>
  </r>
  <r>
    <n v="285"/>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7"/>
    <x v="34"/>
    <s v="Dirección Técnica de Títulos Habilitantes de Servicios y Redes de Telecomunicaciones"/>
    <s v=" Directora Ejecutiva de la ARCOTEL_x000a__x000a_Servidores de la Entidad "/>
    <m/>
    <m/>
    <m/>
    <s v="x"/>
    <s v="Memorando ARCOTEL-CTDS-2017-0473-M de 29 de septiembre de 2017_x000a__x000a_Memorando ARCOTEL-CTDS-2018-0243-M de 20 de marzo de 2018"/>
    <s v="No corresponde al ámbito de competencia de la CTDS. 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el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_x000a__x000a_Con Memorando ARCOTEL-CTDS-2018-0243-M de 20 de marzo de 2018 se remite el reporte de cumplimiento de Recomendaciones  CGE "/>
    <x v="1"/>
    <x v="1"/>
    <s v="Designar un servidor que se encargue del seguimiento y evaluación periódica de la aplicación de las Recomendaciones de CGE y DAI,  y elaborar el respectivo Informe."/>
    <x v="224"/>
    <s v="Memorando ARCOTEL-CTDS-2018-0603-M de 13 de julio de 2018 _x000a_Memorando ARCOTEL-CTHB-2018-0773-M de 02 de agosto de 2018 "/>
    <s v="si"/>
    <m/>
  </r>
  <r>
    <n v="286"/>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7"/>
    <x v="35"/>
    <s v="Unidad Técnica de Registro Público"/>
    <s v=" Directora Ejecutiva de la ARCOTEL_x000a__x000a_Servidores de la Entidad "/>
    <m/>
    <m/>
    <m/>
    <m/>
    <s v="Memorando ARCOTEL-CTRP-2017-0016-M    de 31 /03/ 2017_x000a_Memorando ARCOTEL-CPGE-2017-0355-M de 26 de octubre de 2017_x000a_Memorando ARCOTEL-CTRP-2017-0457-M de 10 de noviembre de 2017_x000a_Memorando ARCOTEL-CTRP-2018-0200-M de 10 de abril de 2018_x000a_"/>
    <s v="Se designó al Abg. Sebastián Franco el encargo, seguimiento y evaluación periódica de la aplicación de las Recomendaciones y para la asistencia a las reuniones de trabajo.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x v="1"/>
    <x v="1"/>
    <s v="Designar un servidor que se encargue del seguimiento y evaluación periódica de la aplicación de las Recomendaciones de CGE y DAI,  y elaborar el respectivo Informe."/>
    <x v="225"/>
    <s v="Memorando ARCOTEL-CTRP-2018-0324-M de 12 de julio de 2018 "/>
    <s v="no"/>
    <m/>
  </r>
  <r>
    <n v="287"/>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4"/>
    <x v="20"/>
    <s v="Dirección Técnica de Regulación de Servicios y Redes de Telecomunicaciones"/>
    <s v=" Directora Ejecutiva de la ARCOTEL_x000a__x000a_Servidores de la Entidad "/>
    <m/>
    <m/>
    <m/>
    <m/>
    <s v="Memorando ARCOTEL-CRDS-2016-0062-M de 29 de septiembre de 2016_x000a__x000a_Memorando ARCOTEL-CRDS-2017-0040-M de 17 de marzo de 2017_x000a__x000a_Memorando ARCOTEL-CRDS-2018-0023-M de 14 de marzo de 2018 (ARCOTEL-CREG-2018-0129-M de 14 de marzo de 2018)_x000a__x000a_Memorando ARCOTEL-CRDS-2018-0027- M de 23 de marzo de 2018"/>
    <s v="LAS MISMAS OBSERVACIONES QUE EN MESES ANTERIORES A EXCEPCIÓN DE LA FINAL:_x000a_Mediante Memorando ARCOTEL-CRDS-2016-0062-M de 29 de septiembre de 2016, el  Director Técnico de Regulación de Servicios y Redes de Telecomunicaciones comunica al Director de Planificación, Inversión, Seguimiento y Evaluación lo siguiente:  _x000a_En cumplimiento de la Recomendación de Contraloría que dispone: &quot;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quot;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_x000a__x000a_Al 20 de junio de 2017:  En la CRDS NO se tiene información respecto del cumplimiento de esta recomendación dado que no se han tenido procesos de contratación pública._x000a__x000a_AL 18 DE SEPTIEMBRE DE 2017:_x000a_En la CRDS NO se tiene información respecto del cumplimiento de esta recomendación dado que no se han tenido procesos de contratación pública._x000a__x000a_AL 15 DE DICIEMBRE DE 2017:_x000a_En la CRDS NO se tiene información respecto del cumplimiento de esta recomendación dado que no se han tenido procesos de contratación pública._x000a__x000a_Mediante memorando ARCOTEL-CRDS-2018-0023-M de 14 de marzo de 2018 (ARCOTEL-CREG-2018-0129-M de 14 de marzo de 2018 remitido por la CREG), esta Dirección en respuesta al memorando Nro. ARCOTEL-CPGE-2018-0054-M de 22 de enero de 2018, la Coordinación General de Planificación y Gestión Estratégica informó la asignación del valor de USD2,000 de la partida presupuestaria 530204 referida a &quot;Edición - Impresión - Reproducción -Publicaciones Suscripciones - Fotocopiado - Traducción - Empastado - Enmarcación - Serigrafía - Fotografía - Carnetización - Filmación e Imágenes Satelitales&quot; del Plan Operativo Anual 2018 a la Dirección Técnica de Regulación de Servicios y Redes de Telecomunicaciones, CRDS. Esta Dirección solicitó en el memorando ARCOTEL-CRDS-2018-0023-M 3 publicaciones._x000a__x000a_Con Memorando ARCOTEL-CRDS-2018-0027- M de 23 de marzo de 2018 se remite el reporte de cumplimiento de las Recomendaciones de la CGE"/>
    <x v="1"/>
    <x v="1"/>
    <s v="Designar un servidor que se encargue del seguimiento y evaluación periódica de la aplicación de las Recomendaciones de CGE y DAI,  y elaborar el respectivo Informe."/>
    <x v="226"/>
    <s v="Memorando ARCOTEL-CREG-2018-0338-M de 17 de julio de 2018 _x000a_Memorando ARCOTEL-CRDS-2018-0105-M de 11 de julio de 2018 _x000a__x000a_"/>
    <s v="si"/>
    <m/>
  </r>
  <r>
    <n v="288"/>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4"/>
    <x v="9"/>
    <s v="Dirección Técnica de Regulación del Espectro Radioeléctrico"/>
    <s v=" Directora Ejecutiva de la ARCOTEL_x000a__x000a_Servidores de la Entidad "/>
    <m/>
    <m/>
    <m/>
    <m/>
    <s v=" - Memorando ARCOTEL-CRDE-2016-0032-M de 03 de octubre de 2016_x000a__x000a_- Memorando Nro. ARCOTEL-CPGE-2017-0164-M de 16 de junio de 2017_x000a__x000a_ - Memorando ARCOTEL-CRDE-2018-0012-M de 26 de marzo de 2018"/>
    <s v="- Las recomendaciones emitidas son comunicadas a los servidores para el cumplimiento respectivo. _x000a__x000a_- Con Memorando  ARCOTEL-CRDE-2016-0032-M se designó a la funcionaria encargada del seguimiento de las recomendaciones que aplican para cumplimiento de la CRDE._x000a__x000a_- En atención al Memorando Nro. ARCOTEL-CPGE-2017-0093, con Memorando ARCOTEL-CPGE-2017-0164-M se notifica la creación del acceso  al funcionario delegado por parte de la CRDE a la carpeta &quot;Unidades Administrativas ARCOTEL&quot;, con la finalidad de que suba la documentación que sustente los cumplimientos de las Recomendaciones._x000a__x000a_ - Con Memorando ARCOTEL-CRDE-2018-0012-M de 26 de marzo de 2018 se remite el reporte de cumplimiento de Recomendaciones de la CGE"/>
    <x v="1"/>
    <x v="1"/>
    <s v="Designar un servidor que se encargue del seguimiento y evaluación periódica de la aplicación de las Recomendaciones de CGE y DAI,  y elaborar el respectivo Informe."/>
    <x v="227"/>
    <s v="Memorando ARCOTEL-CREG-2018-0338-M de 17 de julio de 2018 _x000a_Memorando ARCOTEL-CRDE-2018-0047-M de 13 de julio de 2018 _x000a__x000a__x000a_"/>
    <s v="si"/>
    <s v="SI"/>
  </r>
  <r>
    <n v="289"/>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4"/>
    <x v="30"/>
    <s v="Dirección Técnica de Estudios, Análisis Estadístico y de Mercado"/>
    <s v=" Directora Ejecutiva de la ARCOTEL_x000a__x000a_Servidores de la Entidad "/>
    <m/>
    <m/>
    <m/>
    <m/>
    <s v="Memorando ARCOTEL-CRDM-2017-0104-M de 21 de junio de 2017_x000a__x000a_Memorando ARCOTEL-CREG-2017-0354-M de 26 de septiembre de 2017_x000a__x000a_Memorando ARCOTEL-CREG-2017-0354-M de 26 de septiembre de 2017_x000a_//////////////////////////////////////////_x000a__x000a_Memorando ARCOTEL-CREG-2017-0354-M de 26 de septiembre de 2017_x000a__x000a_////////////////////////////////////////////////_x000a__x000a_Memorando ARCOTEL-CRDM-2018-0047-M de 02 de abril de 2018"/>
    <s v="La CRDM comunica a la CPDS que ratifica la designación para el seguimiento de las recomendaciones a las funcionarias Germania Rodríguez y Lourdes Ruiz_x000a__x000a_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_x000a_//////////////////////////////////////////////////////_x000a__x000a_Ya que no habido cambio de autoridades se mantiene el comunicado realizado en el mes de septiembre de 2017 mediante Memorando ARCOTEL-CREG-2017-0354-M_x000a__x000a_///////////////////////////////////////////////////_x000a_Ya que no habido cambio de autoridades, para el periodo enero-marzo 2018 se mantiene el comunicado realizado en el mes de septiembre de 2017 mediante Memorando ARCOTEL-CREG-2017-0354-M_x000a__x000a_Con Memorando ARCOTEL-CRDM-2018-0047-M de 02 de abril de 2018 se remite el reporte de cumplimiento de Recomendaciones de CGE"/>
    <x v="2"/>
    <x v="1"/>
    <s v="Designar un servidor que se encargue del seguimiento y evaluación periódica de la aplicación de las Recomendaciones de CGE y DAI,  y elaborar el respectivo Informe."/>
    <x v="228"/>
    <s v="Memorando ARCOTEL-CREG-2018-0338-M de 17 de julio de 2018 _x000a_Memorando ARCOTEL-CRDM-2018-0118-M de 18 de julio de 2018 _x000a__x000a_"/>
    <s v="si"/>
    <m/>
  </r>
  <r>
    <n v="290"/>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0"/>
    <x v="18"/>
    <s v="Dirección de Asesoría Jurídica"/>
    <s v=" Directora Ejecutiva de la ARCOTEL_x000a__x000a_Servidores de la Entidad "/>
    <m/>
    <m/>
    <m/>
    <m/>
    <s v="1) ARCOTEL-CPGE-2016-0148-M 29/DIC/2016_x000a_2) ARCOTEL-CJDA-2017-0009-M 12/ENE/2017_x000a_3) ARCOTEL-CPDS-2017-0004-M 11/ENE/2017_x000a_4) ARCOTEL-CJUR-2017-0019-M 13/ENE/2017_x000a_5) ARCOTEL-CJUR-2017-0042-M 19/ENE/2017_x000a_6) ARCOTEL-CJUR-2017-0014-M 24/ENE/2017_x000a_7) ARCOTEL-CJUR-2017-0057-M 27/ENE/2017_x000a_8) ARCOTEL-CJUR-2017-0138-M 06/MAR/2017_x000a_9) ARCOTEL-CJDA-2017-0060-M 08/MAR/2017_x000a_10) ARCOTEL-CJDA-2017-0063-M 15/MAR/2017_x000a_11) ARCOTEL-CJUR-2017-0194-M 29/MAR/2017_x000a_12) ARCOTEL-CJUR-2017-0209-M 31/MAR/2017_x000a_13) ARCOTEL-CJUR-2017-0389-M 30/JUN/2017_x000a_14) ARCOTEL-CJUR-2017-0583-M 28/SEP/2017_x000a_15)  ARCOTEL-CJUR-2017-0780-M_x000a_  21 de diciembre de 2017_x000a_16) ARCOTEL-CJDA-2018-0110-M   20 de marzo de 2018_x000a__x000a_Memorando ARCOTEL-CJDA-2018-0116-M de 21 de marzo de 2018_x000a_Memorando ARCOTEL-CJUR-2018-0206-M de 27 de marzo de 2018"/>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Con memorando ARCOTEL-CJDA-2018-0110-M de 20 de marzo de 2018, se nombra delegada a la Abg. Ana Salcedo Arcos,  para seguimiento de las recomendaciones_x000a__x000a_Con Memorandos  ARCOTEL-CJDA-2018-0116-M de 21 de marzo de 2018 y  ARCOTEL-CJUR-2018-0206-M de 27 de marzo de 2018 se remite el reporte de cumplimiento de Recomendaciones de la CGE  correspondientes a CJDA"/>
    <x v="1"/>
    <x v="1"/>
    <s v="Designar un servidor que se encargue del seguimiento y evaluación periódica de la aplicación de las Recomendaciones de CGE y DAI,  y elaborar el respectivo Informe."/>
    <x v="229"/>
    <s v="Memorando ARCOTEL-CJDA-2018-0247-M de 11 de julio de 2018"/>
    <s v="si"/>
    <m/>
  </r>
  <r>
    <n v="291"/>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0"/>
    <x v="31"/>
    <s v="Dirección de Impugnaciones"/>
    <s v=" Directora Ejecutiva de la ARCOTEL_x000a__x000a_Servidores de la Entidad "/>
    <m/>
    <m/>
    <m/>
    <m/>
    <s v="Memorando ARCOTEL-CJDI-2017-0015-M de 11 de enero de 2017_x000a__x000a_Memorando ARCOTEL-CJDI-2018-0149-M de 27 de marzo de 2018_x000a_Memorando ARCOTEL-CJUR-2018-0206-M de 27 de marzo de 2018"/>
    <s v="El señor Mauricio Calderón mediante el memorando de la referencia, fue designado para asistir al Taller que trató los planes de acción e implementación de las recomendaciones emitidas por los organismos de control._x000a__x000a_Con Memorando ARCOTEL-CJDI-2018-0149-M de 27 de marzo de 2018 y  ARCOTEL-CJUR-2018-0206-M de 27 de marzo de 2018 se remite el reporte de cumplimiento de Recomendaciones de la CGE  correspondientes a CJDI"/>
    <x v="1"/>
    <x v="1"/>
    <s v="Designar un servidor que se encargue del seguimiento y evaluación periódica de la aplicación de las Recomendaciones de CGE y DAI,  y elaborar el respectivo Informe."/>
    <x v="230"/>
    <s v="Memorando ARCOTEL-CJDI-2018-0355-M de 12 de julio de 2018"/>
    <s v="si"/>
    <m/>
  </r>
  <r>
    <n v="292"/>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12"/>
    <s v="Dirección Técnica de Control de Servicios de Telecomunicaciones"/>
    <s v=" Directora Ejecutiva de la ARCOTEL_x000a__x000a_Servidores de la Entidad "/>
    <m/>
    <m/>
    <m/>
    <m/>
    <s v="Memorando ARCOTEL-CCDS-2016-0131-M de 29 de septiembre de 2016 _x000a_Memorando ARCOTEL-CCDS-2017-0567-M de 28 de diciembre de 2017_x000a__x000a_Memorando ARCOTEL-CCDS-2018-0255-M de 04 de abril de 2018"/>
    <s v="Se designó a los Ings. Marlon J. Cartagena y Cristian Arce como responsables de este proceso _x000a__x000a_Con Memorando ARCOTEL-CCDS-2018-0255-M de 04 de abril de 2018 se remite el reporte de cumplimiento de Recomendaciones de CGE_x000a_"/>
    <x v="1"/>
    <x v="1"/>
    <s v="Designar un servidor que se encargue del seguimiento y evaluación periódica de la aplicación de las Recomendaciones de CGE y DAI,  y elaborar el respectivo Informe."/>
    <x v="231"/>
    <s v="Memorando ARCOTEL-CCDS-2018-0398-M de 20 de julio de 2018 "/>
    <s v="no"/>
    <m/>
  </r>
  <r>
    <n v="293"/>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28"/>
    <s v="Dirección Técnica de Control del Espectro Radioeléctrico"/>
    <s v=" Directora Ejecutiva de la ARCOTEL_x000a__x000a_Servidores de la Entidad "/>
    <m/>
    <m/>
    <m/>
    <m/>
    <s v="Memorando ARCOTEL-CCDE-2018-0198-M de 23 de marzo de 2018_x000a_Memorando ARCOTEL-DCE-2016-0190-M de 06 de abril de 2016_x000a_Memorando ARCOTEL-CCDE-2017-0656-M de 26 de septiembre de 2017_x000a_Memorando  ARCOTEL-CCDE-2018-0235-M de 05 de abril de 2018"/>
    <s v="Con Memorando  ARCOTEL-CCDE-2018-0235-M de 05 de abril de 2018 se remite reporte de cumplimiento de Recomendaciones de CGE"/>
    <x v="1"/>
    <x v="1"/>
    <s v="Designar un servidor que se encargue del seguimiento y evaluación periódica de la aplicación de las Recomendaciones de CGE y DAI,  y elaborar el respectivo Informe."/>
    <x v="232"/>
    <s v="Memorando ARCOTEL-CCDE-2018-0528-M de 23 de julio de 2018 _x000a_Memorando ARCOTEL-CCDE-2018-0568-M de 03 de agosto de 2018 "/>
    <s v="no"/>
    <m/>
  </r>
  <r>
    <n v="294"/>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29"/>
    <s v="Dirección Técnica de Control de Seguridad de Redes de Telecomunicaciones"/>
    <s v=" Directora Ejecutiva de la ARCOTEL_x000a__x000a_Servidores de la Entidad "/>
    <m/>
    <m/>
    <m/>
    <m/>
    <s v=" - Memorando  No. ARCOTEL-DIE-2016-0065-M de 6 de abril de 2016_x000a_ - Memorando No. ARCOTEL-CCDR-2016-0036-M de 29 de septiembre de 2016_x000a_ - Memorando No. ARCOTEL-CCON-2017-0093-M de 26 de enero de 2017_x000a_ - Memorando No. ARCOTEL-CCDR-2017-0016-M de 28 de junio de 2017_x000a_ - Memorando Nro. ARCOTEL-CCDR-2017-0043-M de 26 de septiembre de 2017._x000a_ - Memorando Nro. ARCOTEL-CCDR-2017-0067-M de 27 de diciembre de 2017._x000a_ - Correo electrónico de 06/03/2018 se informa custodios administra􀆟vos de la CCDR._x000a__x000a_Memorando ARCOTEL-CCON-2018-0290-M de 29 de marzo de 2018 (CCDR)"/>
    <s v="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_x000a_ - Mediante Correo electrónico de 06/03/2018, se informa a la Directora Administrativa  (CADA), sobre los servidores designados como custodios administra􀆟vos por parte de la CCDR, para la utilización, manejo y control de los bienes e inventarios de la Dirección._x000a__x000a_Con Memorando ARCOTEL-CCON-2018-0290-M de 29 de marzo de 2018 (CCDR) se remite reporte de cumplimiento de Recomendaciones de CGE_x000a__x000a_"/>
    <x v="1"/>
    <x v="1"/>
    <s v="Designar un servidor que se encargue del seguimiento y evaluación periódica de la aplicación de las Recomendaciones de CGE y DAI,  y elaborar el respectivo Informe."/>
    <x v="233"/>
    <s v="Memorando ARCOTEL-CCDR-2018-0045-M de 13 de julio de 2018 "/>
    <s v="no"/>
    <s v="SI"/>
  </r>
  <r>
    <n v="295"/>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22"/>
    <s v="Dirección Técnica de Homologación de Equipos"/>
    <s v=" Directora Ejecutiva de la ARCOTEL_x000a__x000a_Servidores de la Entidad "/>
    <m/>
    <m/>
    <m/>
    <m/>
    <s v="ARCOTEL-CCDH-2016-0050-M de 30 de septiembre de 2016_x000a_ARCOTEL-CCDH-2017-0001-M de 4 de enero de 2017_x000a_ARCOTEL-CCDH-2017-0018-M de 26 de enero de 2017 _x000a_ARCOTEL-CCDH-2017-0043-M de 30 de marzo de 2017_x000a_ARCOTEL-CCDH-2017-0071-M de 22 de junio de 2017_x000a_ARCOTEL-CCDH-2017-0098-M de 26 de septiembre de 2017_x000a_ARCOTEL-CCDH-2017-0112-M de 15 de diciembre de 2017_x000a_Memorando ARCOTEL-CCDH-2018-0023-M de 27 de marzo de 2018"/>
    <s v="Mediante memorando ARCOTEL-CCDH-2016-0050-M de 30 de septiembre de 2016, se designa a los ingenieros Rafael Matute (principal) y Santiago Noriega (alterno) el seguimiento y evaluación de esta recomendación, a fin de que presenten los informes trimestrales consolidados de cumplimiento._x000a__x000a_Mediante memorando ARCOTEL-CCDH-2017-0001-M de 4 de enero de 2017, se dispone que una vez al mes se realicen reuniones de seguimiento con los encargados del  cumplimiento de las recomendaciones emitidas por los organismos de control._x000a__x000a_Mediante memorando  ARCOTEL-CCDH-2017-0018-M de 26 de enero de 2017, se remite a la CDPS el reporte del cuarto trimestre del 2016_x000a__x000a_Mediante memorando  ARCOTEL-CCDH-2017-0043-M de 30 de marzo de 2017, se remite a la CDPS el reporte del  primer trimestre del 2017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x v="1"/>
    <x v="1"/>
    <s v="Designar un servidor que se encargue del seguimiento y evaluación periódica de la aplicación de las Recomendaciones de CGE y DAI,  y elaborar el respectivo Informe."/>
    <x v="234"/>
    <s v="Memorando ARCOTEL-CCDH-2018-0069-M de 12 de julio de 2018 "/>
    <s v="no"/>
    <m/>
  </r>
  <r>
    <n v="296"/>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7"/>
    <x v="27"/>
    <s v="Dirección Técnica de Gestión Económica de Títulos Habilitantes"/>
    <s v=" Directora Ejecutiva de la ARCOTEL_x000a__x000a_Servidores de la Entidad "/>
    <m/>
    <m/>
    <m/>
    <m/>
    <s v="Memorando ARCOTEL-CTDG-2017-0204-M de 28 de diciembre de 2017_x000a_Se adjunto email _x000a__x000a_Memorando ARCOTEL-CTDG-2018-0119-M de 02 de abril de 2018"/>
    <s v="El  Director de CTDG  - Ing. Marco Logacho- designó esta actividad a la Ing. Lucía Narváez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x v="1"/>
    <x v="1"/>
    <s v="Designar un servidor que se encargue del seguimiento y evaluación periódica de la aplicación de las Recomendaciones de CGE y DAI,  y elaborar el respectivo Informe."/>
    <x v="235"/>
    <s v="Memorando ARCOTEL-CTDG-2018-0348-M de 11 de julio de 2018 _x000a_Memorando ARCOTEL-CTHB-2018-0773-M de 02 de agosto de 2018 "/>
    <s v="si"/>
    <m/>
  </r>
  <r>
    <n v="297"/>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5"/>
    <x v="26"/>
    <s v="Responsable de Atención al Consumidor de Servicios_x000a_de Telecomunicaciones"/>
    <s v=" Directora Ejecutiva de la ARCOTEL_x000a__x000a_Servidores de la Entidad "/>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x v="1"/>
    <x v="1"/>
    <s v="Designar un servidor que se encargue del seguimiento y evaluación periódica de la aplicación de las Recomendaciones de CGE y DAI,  y elaborar el respectivo Informe."/>
    <x v="236"/>
    <s v="Memorando ARCOTEL-DEAC-2018-0068-M de 09 de julio de 2018_x000a_Memorando ARCOTEL-DEAC-2018-0069-M 10 de julio de 2018 _x000a_Memornado ARCOTEL-DEAC-2018-0080-M de 02 agosto 2018"/>
    <s v="no"/>
    <m/>
  </r>
  <r>
    <n v="298"/>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21"/>
    <s v="Coordinación Zonal  2"/>
    <s v=" Directora Ejecutiva de la ARCOTEL_x000a__x000a_Servidores de la Entidad "/>
    <m/>
    <m/>
    <m/>
    <m/>
    <s v=" Memorando  ARCOTEL-CZO2-2016-0362-M de 8 de noviembre de 2016_x000a__x000a_Memorando ARCOTEL-CZO2-2017-0521-M  de 16 de mayo de 2017 _x000a_Informe de seguimiento Auditoría de 16 de mayo de 2017_x000a_Memorando ARCOTEL-CZO2-2017-0343-M de 29 de marzo de 2017_x000a_Memorando  ARCOTEL-CZO2-2017-0348-M_x000a_de 29 de marzo de 2017._x000a_Memorando ARCOTEL - CZO2-1036-M de 28 de septiembre de 2017 (Informe de seguimiento de las recomendaciones)_x000a_Memorando ARCOTEL - CZO2-2017-1477-M de 22 de diciembre de 2017 (Informe de seguimiento de las recomendaciones)_x000a_Memorando ARCOTEL - CZO2-2018-0337-M de 23 de marzo de 2018  en el cual incluye Informe de seguimiento de las recomendaciones._x000a_Memorando ARCOTEL-CZO2-0203-M de 22 de febrero de 2018_x000a_Memorando ARCOTEL-CZO2-0205-M de 22 de febrero de 2018_x000a_Memorando ARCOTEL-CZO2-0206-M de 22 de febrero de 2018_x000a_Memorando ARCOTEL-CZO2-2018-0347-M de 27 de marzo de 2018"/>
    <s v="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_x000a__x000a_Se da cumplimiento a través de informes mensuales y así como la suscripción única y definitiva del contrato. Adjunto informe que es aprobado por el Coordinador Zonal _x000a__x000a_Memorando ARCOTEL-CZO2-2017-0521-M  de 16 de mayo de 2017 e incluye informe de seguimiento de recomendaciones de 16 de mayo de 2017_x000a_Memorando ARCOTEL - CZO2-2017-1477-M de 22 de diciembre de 2017 (Informe de seguimiento de las recomendaciones)_x000a__x000a_Con Memorando ARCOTEL-CZO2-2018-0347-M de 27 de marzo de 2018 se remite el reporte de cumplimiento de Recomendaciones de CGE"/>
    <x v="1"/>
    <x v="1"/>
    <s v="Designar un servidor que se encargue del seguimiento y evaluación periódica de la aplicación de las Recomendaciones de CGE y DAI,  y elaborar el respectivo Informe."/>
    <x v="237"/>
    <s v="Memorando ARCOTEL-CZO2-2018-1051-M de 23 de julio de 2018 "/>
    <s v="N/A"/>
    <m/>
  </r>
  <r>
    <n v="299"/>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17"/>
    <s v="Coordinación Zonal  3"/>
    <s v=" Directora Ejecutiva de la ARCOTEL_x000a__x000a_Servidores de la Entidad "/>
    <m/>
    <m/>
    <m/>
    <m/>
    <s v="ARCOTEL-CZ3-2016-0476-M de 19-04-2016_x000a_ARCOTEL-CZO3-2016-0276-M de 8-09-2016_x000a_ARCOTEL-CZO3-2017-0040-M de 11-01-2017_x000a__x000a_Memorando ARCOTEL-CZO3-2018-0664-M de 02 de abril de 2018_x000a_Memorando ARCOTEL-CZO3-2018-0715-M de 05 de abril de 2018"/>
    <s v="La Ing. Lina Machuca encargada del seguimiento hasta el 31 de julio de 2016_x000a__x000a_Matriz Recomendaciones ex SENATEL +  (01-Abril-2016)_x000a_El Tlgo. Fernando González encargado del seguimiento desde el 8 de septiembre de 2016_x000a__x000a_Con Memorando ARCOTEL-CZO3-2018-0664-M de 02 de abril de 2018 se remite reporte de cumplimiento de Recomendaciones de CGE_x000a_(Con Memorando ARCOTEL-CZO3-2018-0715-M de 05 de abril de 2018 se señala que remitió Reporte mediante Memorando ARCOTEL-CZO3-2018-0664-M)_x000a_"/>
    <x v="1"/>
    <x v="1"/>
    <s v="Designar un servidor que se encargue del seguimiento y evaluación periódica de la aplicación de las Recomendaciones de CGE y DAI,  y elaborar el respectivo Informe."/>
    <x v="238"/>
    <s v="Memorando ARCOTEL-CZO3-2018-1620-M de 20 de julio de 2018 "/>
    <s v="N/A"/>
    <m/>
  </r>
  <r>
    <n v="300"/>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24"/>
    <s v="Coordinación Zonal  4"/>
    <s v=" Directora Ejecutiva de la ARCOTEL_x000a__x000a_Servidores de la Entidad "/>
    <m/>
    <m/>
    <m/>
    <m/>
    <s v="Memorando ARCOTEL-CZO4-2016-0150-M de 30 de septiembre de 2016_x000a__x000a_Memorando ARCOTEL-CZO4-2017-0131-M de 31 de marzo de 2017                                      _x000a_Memorando Nro. ARCOTEL-CZO4-2017-0260-M 30 junio 2017  _x000a_Memorando Nro. ARCOTEL-CZO4-2017-0449-M_x000a_Memorando Nro. ARCOTEL-CZO4-2017-0684-M 27 diciembre 2017_x000a__x000a_Memorando ARCOTEL-CZO4-2018-0222-M de 27 de marzo de 2018"/>
    <s v="Con Memorando ARCOTEL-CZO4-2018-0222-M de 27 de marzo de 2018 se remite el reporte de cumplimiento de Recomendaciones de CGE"/>
    <x v="1"/>
    <x v="1"/>
    <s v="Designar un servidor que se encargue del seguimiento y evaluación periódica de la aplicación de las Recomendaciones de CGE y DAI,  y elaborar el respectivo Informe."/>
    <x v="239"/>
    <s v="Memorando ARCOTEL-CZO4-2018-0513-M de 24 de julio de 2018 "/>
    <s v="N/A"/>
    <m/>
  </r>
  <r>
    <n v="301"/>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19"/>
    <s v="Coordinación Zonal  5"/>
    <s v=" Directora Ejecutiva de la ARCOTEL_x000a__x000a_Servidores de la Entidad "/>
    <m/>
    <m/>
    <m/>
    <m/>
    <s v="Memorando ARCOTEL-CZ5-2015-0237-M de 27 de mayo de 2015_x000a__x000a_Memorando ARCOTEL-CZO5-2018-0396-M de 21 de marzo de 2018 "/>
    <s v="Con Memorando ARCOTEL-CZ5-2015-0237-M de 27 de mayo de 2015 se designa a Mariana Barros _x000a__x000a_Con Memorando ARCOTEL-CZO5-2018-0396-M de 21 de marzo de 2018 se remite el reporte de cumplimiento de Recomendaciones de la CGE"/>
    <x v="1"/>
    <x v="1"/>
    <s v="Designar un servidor que se encargue del seguimiento y evaluación periódica de la aplicación de las Recomendaciones de CGE y DAI,  y elaborar el respectivo Informe."/>
    <x v="240"/>
    <s v="Memorando ARCOTEL-CZO5-2018-1240-M de 20 de julio de 2018 "/>
    <s v="N/A"/>
    <m/>
  </r>
  <r>
    <n v="302"/>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16"/>
    <s v="Coordinación Zonal  6"/>
    <s v=" Directora Ejecutiva de la ARCOTEL_x000a__x000a_Servidores de la Entidad "/>
    <m/>
    <m/>
    <m/>
    <m/>
    <s v="Memorando ARCOTEL-CZ6-2015-0399-M del 22-06-2015    _x000a_                                                 _x000a_Memorando ARCOTEL-CZ6-2016-0742-M del 06-04-2016   _x000a_                                                 _x000a_Memorando ARCOTEL-CZO6-2016-0293-M del 22-09-2016_x000a_                                                    _x000a_Memorando ARCOTEL-CZO6-2017-0675-M del 31-03-2017   _x000a_                                                    _x000a_Memorando ARCOTEL-CZO6-2017-1517-M del 27-06-2017_x000a_                                                    _x000a_Memorando ARCOTEL-CZO6-2017-2356-M del 29-09-2017 _x000a_                                                    _x000a_Memorando ARCOTEL-CZO6-2017-3129-M del 27-12-2017 _x000a__x000a_Memorando ARCOTEL-CZO6-2018-0710-M de 27 de marzo de 2018"/>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
    <x v="1"/>
    <x v="1"/>
    <s v="Designar un servidor que se encargue del seguimiento y evaluación periódica de la aplicación de las Recomendaciones de CGE y DAI,  y elaborar el respectivo Informe."/>
    <x v="98"/>
    <s v="Memorando ARCOTEL-CZO6-2018-1883-M de 20 de julio de 2018"/>
    <s v="N/A"/>
    <m/>
  </r>
  <r>
    <n v="303"/>
    <d v="2015-10-01T00:00:00"/>
    <x v="30"/>
    <s v="Examen Especial a los ingresos, gastos y a los procesos precontractual, contractual, ejecución de contratos suscritos, recepción, uso y consumo, por el periodo comprendido desde el 13 de agosto de 2009 hasta el 31 de marzo de 2013"/>
    <x v="5"/>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x v="1"/>
    <m/>
    <x v="6"/>
    <x v="25"/>
    <s v="Dirección de Oficina Técnica _x000a_(Galápagos)"/>
    <s v=" Directora Ejecutiva de la ARCOTEL_x000a__x000a_Servidores de la Entidad "/>
    <m/>
    <m/>
    <m/>
    <m/>
    <s v="Memorando ARCOTEL-OTG-2016-0236-M de 29 de abril de 2016_x000a_Memorando ARCOTEL-CZ5G-2018-0137-M de 28 de marzo de 2018_x000a_"/>
    <s v=" Mediante memorando Nr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_x000a__x000a_Con Memorando ARCOTEL-CZ5G-2018-0137-M de 28 de marzo de 2018 se remite el reporte de cumplimiento de Recomendaciones  de CGE"/>
    <x v="1"/>
    <x v="1"/>
    <s v="Designar un servidor que se encargue del seguimiento y evaluación periódica de la aplicación de las Recomendaciones de CGE y DAI,  y elaborar el respectivo Informe."/>
    <x v="241"/>
    <s v="Memorando ARCOTEL-CZ5G-2018-0346-M de 20 de julio de 2018 "/>
    <s v="N/A"/>
    <m/>
  </r>
  <r>
    <n v="304"/>
    <d v="2015-10-01T00:00:00"/>
    <x v="30"/>
    <s v="Examen Especial a los ingresos, gastos y a los procesos precontractual, contractual, ejecución de contratos suscritos, recepción, uso y consumo, por el periodo comprendido desde el 13 de agosto de 2009 hasta el 31 de marzo de 2013"/>
    <x v="13"/>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x v="1"/>
    <m/>
    <x v="3"/>
    <x v="10"/>
    <s v="Dirección Ejecutiva"/>
    <s v="Directora Ejecutiva de la ARCOTEL_x000a__x000a_Servidores encargados de las áreas Administrativa Financiera, y Jurídica"/>
    <m/>
    <m/>
    <s v="X"/>
    <m/>
    <s v="Memorando ARCOTEL-DE-2015-0094-M  de 23 de noviembre de 2015_x000a__x000a_Memorando ARCOTEL-DFN-2015-1183-M de 31 de diciembre de 2015"/>
    <s v="Referirse al Anexo 3  del Informe DAI-AI-0284-2017_x000a_ _x000a_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_x000a_Recomendación no aplicable"/>
    <x v="1"/>
    <x v="1"/>
    <s v="Efectuar el análisis y depuración del catastro de concesionarios de la cartera vencida y realizar las gestiones necesarias hasta la recuperación de los valores adeudados por el servicio de radio y televisión"/>
    <x v="242"/>
    <s v="Memorando ARCOTEL-ARCOTEL-2018-0152-M de 16 de julio de 2018"/>
    <s v="si"/>
    <m/>
  </r>
  <r>
    <n v="305"/>
    <d v="2015-10-01T00:00:00"/>
    <x v="30"/>
    <s v="Examen Especial a los ingresos, gastos y a los procesos precontractual, contractual, ejecución de contratos suscritos, recepción, uso y consumo, por el periodo comprendido desde el 13 de agosto de 2009 hasta el 31 de marzo de 2013"/>
    <x v="13"/>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x v="1"/>
    <m/>
    <x v="1"/>
    <x v="8"/>
    <s v="Coordinación General Administrativa Financiera"/>
    <s v="Directora Ejecutiva de la ARCOTEL_x000a__x000a_Servidores encargados de las áreas Administrativa Financiera, y Jurídica"/>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
    <x v="1"/>
    <x v="0"/>
    <s v="Efectuar el análisis y depuración del catastro de concesionarios de la cartera vencida y realizar las gestiones necesarias hasta la recuperación de los valores adeudados por el servicio de radio y televisión"/>
    <x v="243"/>
    <s v="Memorando  ARCOTEL-CAFI-2018-0553-M de 01 de agosto de 2018_x000a_Memorando  ARCOTEL-CAFI-2018-0558-M de 06 de agosto de 2018 (validación de Anexo 2 y 3 de la CADF)_x000a_Memorando  ARCOTEL-CAFI-2018-0560-M de 06 de agosto de 2018 (validacion CADF)"/>
    <s v="si"/>
    <s v="SI"/>
  </r>
  <r>
    <n v="306"/>
    <d v="2015-10-01T00:00:00"/>
    <x v="30"/>
    <s v="Examen Especial a los ingresos, gastos y a los procesos precontractual, contractual, ejecución de contratos suscritos, recepción, uso y consumo, por el periodo comprendido desde el 13 de agosto de 2009 hasta el 31 de marzo de 2013"/>
    <x v="13"/>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x v="1"/>
    <m/>
    <x v="0"/>
    <x v="0"/>
    <s v="Coordinación General Jurídica"/>
    <s v="Directora Ejecutiva de la ARCOTEL_x000a__x000a_Servidores encargados de las áreas Administrativa Financiera, y Jurídica"/>
    <m/>
    <m/>
    <m/>
    <s v="x"/>
    <s v="Memorando ARCOTEL-CJDP-2016-0170-M de 19 de octubre de 2016_x000a_Memorando ARCOTEL-CJDP-2017-0070-M de 31 de enero de 2017_x000a__x000a_1_Memorando ARCOTEL-CJUR-2017-0080-M de 2 de febrero de 2017_x000a_2_Memorando ARCOTEL-CJUR-2018-0202-M de 22 de marzo de 2018_x000a__x000a_Memorando ARCOTEL-CJUR-2018-0206-M de 27 de marzo de 2018 "/>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x v="1"/>
    <x v="1"/>
    <s v="Efectuar el análisis y depuración del catastro de concesionarios de la cartera vencida y realizar las gestiones necesarias hasta la recuperación de los valores adeudados por el servicio de radio y televisión"/>
    <x v="244"/>
    <s v="Memorando ARCOTEL-CJUR-2018-0471-M de 16 de julio de 2018 _x000a__x000a_Memorando ARCOTEL-CJUR-2018-0505-M de 27 julio 2018"/>
    <s v="si"/>
    <m/>
  </r>
  <r>
    <n v="307"/>
    <d v="2015-10-01T00:00:00"/>
    <x v="30"/>
    <s v="Examen Especial a los ingresos, gastos y a los procesos precontractual, contractual, ejecución de contratos suscritos, recepción, uso y consumo, por el periodo comprendido desde el 13 de agosto de 2009 hasta el 31 de marzo de 2013"/>
    <x v="10"/>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x v="1"/>
    <m/>
    <x v="3"/>
    <x v="10"/>
    <s v="Dirección Ejecutiva"/>
    <s v="Directora Ejecutiva de la ARCOTEL_x000a__x000a_Servidores encargados de las áreas Administrativa Financiera, y Jurídica"/>
    <m/>
    <m/>
    <s v="X"/>
    <m/>
    <s v="Memorando ARCOTEL-DE-2015-0094-M  de 23 de noviembre de 2015_x000a__x000a_Memorando ARCOTEL-DFN-2015-1183-M de 31 de diciembre de 2015_x000a__x000a_Memorando ARCOTEL-DFN-2016-0741-M de 31 de mayo de 2016"/>
    <s v="Referirse al Anexo 3  del Informe DAI-AI-0284-2017 _x000a__x000a_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_x000a_Recomendación no aplicable_x000a_"/>
    <x v="1"/>
    <x v="1"/>
    <s v="Realizar la depuración de los concesionarios que no cancelaron sus facturas por más de 90 días, acciones que deberán encaminarse hasta la reversión y recuperación de los valores adeudados por el uso de frecuencias"/>
    <x v="245"/>
    <s v="Memorando ARCOTEL-ARCOTEL-2018-0152-M de 16 de julio de 2018"/>
    <s v="si"/>
    <m/>
  </r>
  <r>
    <n v="308"/>
    <d v="2015-10-01T00:00:00"/>
    <x v="30"/>
    <s v="Examen Especial a los ingresos, gastos y a los procesos precontractual, contractual, ejecución de contratos suscritos, recepción, uso y consumo, por el periodo comprendido desde el 13 de agosto de 2009 hasta el 31 de marzo de 2013"/>
    <x v="10"/>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x v="1"/>
    <m/>
    <x v="1"/>
    <x v="8"/>
    <s v="Coordinación General Administrativa Financiera"/>
    <s v="Directora Ejecutiva de la ARCOTEL_x000a__x000a_Servidores encargados de las áreas Administrativa Financiera, y Jurídica"/>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Memorando ARCOTEL-DFN-2016-0741-M de 31 de mayo de 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
    <x v="1"/>
    <x v="0"/>
    <s v="Realizar la depuración de los concesionarios que no cancelaron sus facturas por más de 90 días, acciones que deberán encaminarse hasta la reversión y recuperación de los valores adeudados por el uso de frecuencias"/>
    <x v="246"/>
    <s v="Memorando  ARCOTEL-CAFI-2018-0553-M de 01 de agosto de 2018_x000a_Memorando  ARCOTEL-CAFI-2018-0558-M de 06 de agosto de 2018 (validación de Anexo 2 y 3 de la CADF)_x000a_Memorando  ARCOTEL-CAFI-2018-0560-M de 06 de agosto de 2018 (validacion CADF)"/>
    <s v="si"/>
    <s v="SI"/>
  </r>
  <r>
    <n v="309"/>
    <d v="2015-10-01T00:00:00"/>
    <x v="30"/>
    <s v="Examen Especial a los ingresos, gastos y a los procesos precontractual, contractual, ejecución de contratos suscritos, recepción, uso y consumo, por el periodo comprendido desde el 13 de agosto de 2009 hasta el 31 de marzo de 2013"/>
    <x v="10"/>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x v="1"/>
    <m/>
    <x v="0"/>
    <x v="0"/>
    <s v="Coordinación General Jurídica"/>
    <s v="Directora Ejecutiva de la ARCOTEL_x000a__x000a_Servidores encargados de las áreas Administrativa Financiera, y Jurídica"/>
    <m/>
    <m/>
    <m/>
    <s v="x"/>
    <s v="Memorando ARCOTEL-CJDP-2016-0170-M de 19 de octubre de 2016_x000a_Memorando ARCOTEL-CJDP-2017-0070-M de 31 de enero de 2017_x000a__x000a_1_Memorando ARCOTEL-CJUR-2017-0080-M de 2 de febrero de 2017_x000a_2_Memorando ARCOTEL-CJUR-2018-0202-M de 22 de marzo de 2018_x000a__x000a_Memorando ARCOTEL-CJUR-2018-0206-M de 27 de marzo de 2018 "/>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x v="1"/>
    <x v="1"/>
    <s v="Realizar la depuración de los concesionarios que no cancelaron sus facturas por más de 90 días, acciones que deberán encaminarse hasta la reversión y recuperación de los valores adeudados por el uso de frecuencias"/>
    <x v="244"/>
    <s v="Memorando ARCOTEL-CJUR-2018-0471-M de 16 de julio de 2018 _x000a__x000a_Memorando ARCOTEL-CJUR-2018-0505-M de 27 julio 2018"/>
    <s v="si"/>
    <m/>
  </r>
  <r>
    <n v="310"/>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4"/>
    <x v="20"/>
    <s v="Dirección Técnica de Regulación de Servicios y Redes de Telecomunicaciones"/>
    <s v="Secretaria Nacional de Telecomunicaciones_x000a__x000a_ Secretario General_x000a__x000a_ Directores Generales y Regionales"/>
    <m/>
    <m/>
    <m/>
    <m/>
    <s v="Memorando Nro. ARCOTEL-CRDS-2016-0035-M de 30 de agosto de 2016_x000a__x000a_ Acta 21/septiembre/2016_x000a__x000a_Memorando ARCOTEL-CRDS-2017-0040-M de 17 de marzo de 2017_x000a__x000a_Memorando ARCOTEL-CRDS-2018-0027- M de 23 de marzo de 2018"/>
    <s v="LAS MISMAS OBSERVACIONES QUE EN MESES ANTERIORES A EXCEPCIÓN DE LA FINAL:_x000a_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_x000a__x000a_AÑO 2016: EN DICIEMBRE DE 2016: TRASPASO ADMINISTRATIVO DEL DR. GUSTAVO ALEJANDRO QUIJANO PEÑAFIEL A LA COORDINACIÓN GENERAL JÚRIDICA COMO ENCARGADO. SIGUE EN ENERO Y FEBRERO DE 2017_x000a__x000a_AL 20 DE JUNIO DE 2017:_x000a_EL DR. GUSTAVO QUIJANO SE REINTEGRA NUEVAMENTE A LA CRDS (ACCIONES DE PERSONAL CONSTAN EN LA DIRECCIÓN DE TALENTO HUMANO)_x000a__x000a_AL 18 DE SEPTIEMBRE DE 2017:_x000a_EL ING. ALONSO LLANOS SE REINTEGRA A LA INSTITUCIÓN LUEGO DE COMISIÓN DE SERVICIOS EN EL ANTERIOR MICSE DESDE EL 01 DE JUNIO DE 2017 E INGRESA A LA CRDS (ACCIONES DE PERSONAL CONSTAN EN LA DIRECCIÓN DE TALENTO HUMANO)_x000a__x000a_AL 15 DE DICIEMBRE DE 2017:_x000a_En la CRDS NO han existido variaciones de lo detallado en el tercer trimestre del 2017._x000a__x000a_AL 23 DE MARZO DE 2018:_x000a_En la CRDS NO han existido variaciones de lo detallado en el CUARTO trimestre del 2017._x000a__x000a_Con Memorando ARCOTEL-CRDS-2018-0027- M de 23 de marzo de 2018 se remite el reporte de cumplimiento de las Recomendaciones de la CGE"/>
    <x v="1"/>
    <x v="1"/>
    <s v="Actas de entrega-recepción de registros y archivos, suscritas entre los servidores (as) entrantes y salientes, en caso de generarse movimientos temporales o definitivos; previa a la ejecución de la respectivas acciones de personal. _x000a_"/>
    <x v="247"/>
    <s v="Memorando ARCOTEL-CREG-2018-0338-M de 17 de julio de 2018 _x000a_Memorando ARCOTEL-CRDS-2018-0105-M de 11 de julio de 2018 _x000a__x000a_"/>
    <s v="si"/>
    <m/>
  </r>
  <r>
    <n v="311"/>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3"/>
    <x v="10"/>
    <s v="Dirección Ejecutiva"/>
    <s v="Directora Ejecutiva de la ARCOTEL_x000a__x000a_Director de Talento Humano"/>
    <m/>
    <m/>
    <m/>
    <m/>
    <s v="Memorando  ARCOTEL-DE-2015-0106-M de 30 de diciembre de 2015_x000a__x000a_Memorando ARCOTEL-DE-2016-0004-M de 28 de enero de 2016_x000a__x000a_Memorando ARCOTEL-CZ2-2016-0424-M de 08 de abril de 2016_x000a__x000a_Memorando ARCOTEL-CZ3-2016-0476-M de 19 de abril de 2016_x000a__x000a_Memorando ARCOTEL-CZ6-2016-0742-M de 06 de abril de 2016_x000a__x000a_Memorando ARCOTEL-OTG-2016-0201-M de 07 de abril de 2016_x000a__x000a_"/>
    <s v="Anexo 4 del Informe DAI-AI-0284-2017: El  Proyecto de Manual de Descripción, Valoración y Clasificación de Puestos de la ARCOTEL fue remitido  al Ministerio de Trabajo para su aprobación. _x000a__x000a_"/>
    <x v="0"/>
    <x v="1"/>
    <s v="Actividades estandarizadas para el desarrollo, desempeño, eficiencia, productividad, perfeccionamiento de competencias, habilidades y destrezas de los técnicos que conforman los pools en todos los procesos desconcentrados."/>
    <x v="248"/>
    <s v="Memorando ARCOTEL-ARCOTEL-2018-0152-M de 16 de julio de 2018"/>
    <s v="si"/>
    <m/>
  </r>
  <r>
    <n v="312"/>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1"/>
    <x v="7"/>
    <s v="Dirección de Talento Humano"/>
    <s v="Directora Ejecutiva de la ARCOTEL_x000a__x000a_Director de Talento Humano"/>
    <m/>
    <m/>
    <m/>
    <m/>
    <s v="Memorando ARCOTEL-DTH-2016-0558-M de 26 de mayo de 2016_x000a__x000a_Plan de Capacitación 2017 Aprobado - Resolución ARCOTEL-2017-0055   de  14 de febrero de 2017_x000a_Registro de actividades ejecutadas en el periodo 2017._x000a_Plan de Capacitación 2018 Aprobado-Resolución ARCOTEL-2018-0260 de 16 de marzo de 2018. _x000a__x000a_Memorando ARCOTEL-CAFI-2018-0227-M de 28 de marzo de 2018"/>
    <s v="CADT: De acuerdo a la Metodología implementada por el Ministerio del Trabajo se realizó el levantamiento de las necesidades de capacitación de los servidores de la ARCOTEL._x000a_Documentación entregada: _x000a_1. Plan de Capacitación 2017 Aprobado._x000a_2. Registro de actividades de capacitación ejecutadas en el periodo 2017_x000a_ _x000a_En el primer trimestre de 2018, se ha elaborado y aprobado el Plan de Capacitación 2018, de conformidad a las directrices del Ministerio del Trabajo._x000a__x000a_Con Memorando ARCOTEL-CAFI-2018-0227-M de 28 de marzo de 2018 se remite reporte de cumplimiento de Recomendaciones de CGE_x000a__x000a_Referirse a los documentos verificadores colocados en la carpeta compartida ubicada en el Servidor Institucional "/>
    <x v="0"/>
    <x v="1"/>
    <s v="Actividades estandarizadas para el desarrollo, desempeño, eficiencia, productividad, perfeccionamiento de competencias, habilidades y destrezas de los técnicos que conforman los pools en todos los procesos desconcentrados."/>
    <x v="249"/>
    <s v="Memorando ARCOTEL-CAFI-2018-0511-M de 16 de julio de 2018 "/>
    <s v="si"/>
    <m/>
  </r>
  <r>
    <n v="313"/>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21"/>
    <s v="Coordinación Zonal  2"/>
    <s v="Directora Ejecutiva de la ARCOTEL_x000a__x000a_Director de Talento Humano"/>
    <m/>
    <m/>
    <m/>
    <m/>
    <s v="Memorando ARCOTEL-CZ2-2016-0424-M de 08 de abril de 2016_x000a_Memorando  ARCOTEL-CZO2-2016-0361-M de 8 de noviembre de 2016_x000a_Memorando Nro. ARCOTEL-CZO2-2017-0200-M  de 16 de febrero de 2017 _x000a_Memorando ARCOTEL-CZO2-2017-0197-M 16 de febrero de 2017_x000a_Memorando  ARCOTEL-CZO2-2017-0196-M 16 de febrero de 2017_x000a_Memorando ARCOTEL-CZO2-2017-0447-M de 24 de abril de 2017_x000a_Memorando ARCOTEL-CZO2-2017-0541-M de 22 de mayo de 2017_x000a_IT-CZO2-C-2017-0017  ene 2017 de 18 de enero de 2017_x000a_IT-CZO2-C-2017-0209 abr2017 de 5 de abril de 2017_x000a_IT-CZO2-C-2017-0797 S jul2017 de 18 de julio de 2017_x000a_IT-CZO2-C-2017-0953 oct 2017, de 03 de  octubre de 2017._x000a_Memorando ARCOTEL - CZO2-2018-0255-M de 06 de marzo de 2018, en el que s e incluye el informe _x000a_IT-CZO2-C-2018-0009. _x000a__x000a_Memorando ARCOTEL-CZO2-2018-0347-M de 27 de marzo de 2018_x000a_"/>
    <s v="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_x000a__x000a_Mediante Memorando  ARCOTEL-CZO2-2017-0200-M  de 16 de febrero de 2017 :  DESIGNACIÓN RESPONSABLE PRINCIPAL SAMM - CZO2._x000a__x000a_Mediante Memorando ARCOTEL-CZO2-2017-0197-M de 16 de febrero de 2017 se designa responsable alterno. _x000a__x000a_Memorando  ARCOTEL-CZO2-2017-0196-M de fecha de 16 de febrero de 2017, DESIGNACIÓN USUARIOS HERRAMIENTAS SAMM - CZO2_x000a_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_x000a_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_x000a_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_x000a_Memorando Nro. ARCOTEL-CZO2-2017-0447-M_x000a_Quito, D.M., 24 de abril de 2017_x000a_Documentación de cumplimiento de la recomendación están el las siguientes carpetas:_x000a_\\172.20.1.33\Respaldo IRN Actualizado\Unidades\IRN\TECNICA\NPS\Telefonía Móvil TMN\Mediciones\Documentación\2012\Informes\SAMM_x000a_\\172.20.1.33\Respaldo IRN Actualizado\Unidades\IRN\TECNICA\NPS\Telefonía Móvil TMN\Mediciones\Documentación\2013\Informes\SAMM\2013_x000a_\\172.20.1.33\Respaldo IRN Actualizado\Unidades\2014\TÉCNICA\NST\TELEFONIA MOVIL\SAMM_x000a_\\172.20.1.33\Respaldo IRN Actualizado\Unidades\2015\TECNICA\NST\TELEFONIA MOVIL\SAMM_x000a_\\172.20.1.33\Respaldo IRN Actualizado\Unidades\2016\TECNICA\NST\TELEFONIA MOVIL\SAMM_x000a_//172.20.1.33/Respaldo IRN Actualizado/Unidades/2017/DESPACHO/SEGUIMIENTO_x000a_RECOMENDACIONES AIN_x000a_IT-CZO2-C-2017-0017  ene 2017_x000a__x000a_Con Memorando ARCOTEL-CZO2-2018-0347-M de 27 de marzo de 2018 se remite el reporte de cumplimiento de Recomendaciones de CGE_x000a__x000a_Referirse a los documentos verificadores colocados en la carpeta compartida ubicada en el Servidor Institucional _x000a_"/>
    <x v="0"/>
    <x v="1"/>
    <s v="Actividades estandarizadas para el desarrollo, desempeño, eficiencia, productividad, perfeccionamiento de competencias, habilidades y destrezas de los técnicos que conforman los pools en todos los procesos desconcentrados."/>
    <x v="250"/>
    <s v="Memorando ARCOTEL-CZO2-2018-1051-M de 23 de julio de 2018 "/>
    <s v="N/A"/>
    <m/>
  </r>
  <r>
    <n v="314"/>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17"/>
    <s v="Coordinación Zonal  3"/>
    <s v="Directora Ejecutiva de la ARCOTEL_x000a__x000a_Director de Talento Humano"/>
    <m/>
    <m/>
    <m/>
    <m/>
    <s v="ARCOTEL-CZ3-2016-0476-M de 19/04/2016_x000a_ARCOTEL-CZ3-2016-0531-M de 4/05/2016_x000a_ARCOTEL-CZO3-2016-0277-M de 8/09/2016_x000a_ARCOTEL-CZO3-2016-0647-M de14/11/2016_x000a_ARCOTEL-CZO3-2016-0674-M de15/11/2016_x000a_ARCOTEL-CZO3-2017-0199-M de 13/02/2017_x000a_ARCOTEL-CZO3-2017-0200-M de13/02/2017_x000a_ARCOTEL-CZO3-2017-0201-M de 13/02/2017_x000a_ARCOTEL-CZO3-2017-0203-M de 13/02/2017_x000a_ARCOTEL-CZO3-2017-0434-M de 06/04/2017_x000a_ARCOTEL-CZO3-2017-0767-M de 08/06/2017_x000a_ARCOTEL-CCDS-2017-0416-M de 31/08/2017_x000a_ARCOTEL -ARCOTEL-2017-0159-M  de 11/12/2017_x000a_ARCOTEL-CCON-2018-0163-M de 19/02/2018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x v="0"/>
    <x v="1"/>
    <s v="Actividades estandarizadas para el desarrollo, desempeño, eficiencia, productividad, perfeccionamiento de competencias, habilidades y destrezas de los técnicos que conforman los pools en todos los procesos desconcentrados."/>
    <x v="251"/>
    <s v="Memorando ARCOTEL-CZO3-2018-1620-M de 20 de julio de 2018 "/>
    <s v="N/A"/>
    <m/>
  </r>
  <r>
    <n v="315"/>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24"/>
    <s v="Coordinación Zonal  4"/>
    <s v="Directora Ejecutiva de la ARCOTEL_x000a__x000a_Director de Talento Humano"/>
    <m/>
    <m/>
    <m/>
    <m/>
    <s v="Memorando ARCOTEL-CZO4-2016-0149-M de 30 de septiembre de 2016_x000a__x000a_Memorando ARCOTEL-CZO4-2017-0045-M de 27 de enero de 2017_x000a_Memorando Nro. ARCOTEL-CZO4-2017-0248-M de 23 de junio de 2017                                   _x000a_Memorando Nro. ARCOTEL-CZO4-2017-0431-M 19 septiembre 2017 _x000a_Memorando Nro. ARCOTEL-CZO4-2018-0219-M 26 marzo 2018_x000a_Memorando ARCOTEL-CZO4-2018-0222-M de 27 de marzo de 2018"/>
    <s v="Con Memorando ARCOTEL-CZO4-2018-0222-M de 27 de marzo de 2018 se remite el reporte de cumplimiento de Recomendaciones de CGE_x000a__x000a_Referirse a los documentos verificadores colocados en la carpeta compartida ubicada en el Servidor Institucional "/>
    <x v="0"/>
    <x v="1"/>
    <s v="Actividades estandarizadas para el desarrollo, desempeño, eficiencia, productividad, perfeccionamiento de competencias, habilidades y destrezas de los técnicos que conforman los pools en todos los procesos desconcentrados."/>
    <x v="252"/>
    <s v="Memorando ARCOTEL-CZO4-2018-0513-M de 24 de julio de 2018 "/>
    <s v="N/A"/>
    <m/>
  </r>
  <r>
    <n v="316"/>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19"/>
    <s v="Coordinación Zonal  5"/>
    <s v="Directora Ejecutiva de la ARCOTEL_x000a__x000a_Director de Talento Humano"/>
    <m/>
    <m/>
    <m/>
    <s v="x"/>
    <s v="Memorando ARCOTEL-CZ5-2016-0001-C de 24 de mayo de 2016_x000a__x000a_Memorando ARCOTEL-CZO5-2018-0396-M de 21 de marzo de 2018"/>
    <s v="Esta recomendación es de competencia de la  DTH, sin embargo las actividades de Talento Humano descentralizadas se realizan conforme los procesos estandarizados por la DTH como se puede observar en Memorando ARCOTEL-CZ5-2016-0001-C de 24 de mayo de 2016._x000a__x000a_Con Memorando ARCOTEL-CZO5-2018-0396-M de 21 de marzo de 2018 se remite el reporte de cumplimiento de Recomendaciones de la CGE_x000a__x000a_Referirse a los documentos verificadores colocados en la carpeta compartida ubicada en el Servidor Institucional "/>
    <x v="0"/>
    <x v="1"/>
    <s v="Actividades estandarizadas para el desarrollo, desempeño, eficiencia, productividad, perfeccionamiento de competencias, habilidades y destrezas de los técnicos que conforman los pools en todos los procesos desconcentrados."/>
    <x v="253"/>
    <s v="Memorando ARCOTEL-CZO5-2018-1240-M de 20 de julio de 2018 "/>
    <s v="N/A"/>
    <m/>
  </r>
  <r>
    <n v="317"/>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16"/>
    <s v="Coordinación Zonal  6"/>
    <s v="Directora Ejecutiva de la ARCOTEL_x000a__x000a_Director de Talento Humano"/>
    <m/>
    <m/>
    <m/>
    <m/>
    <s v="Estatuto Orgánico de Gestión Organizacional por Procesos de la Agencia de Regulación y Control de las Telecomunicaciones, expedido mediante Resolución N° 04-03-ARCOTEL-2017 de 10 de mayo de 2017 (Registro Oficial N° 13 - Edición Especial de 14 de junio de 2017)_x000a__x000a_Estatuto Orgánico de Gestión Organizacional por Procesos de la ARCOTEL, numeral 1.3.2.1.1. Gestión de Talento Humano literal s. Elaborar y poner en consideración de las autoridades institucionales para su aprobación, el plan de capacitación anual y desarrollo de competencias del talento humano, sus componentes y presupuesto. _x000a_                                                    _x000a_Memorando ARCOTEL-CCON-2018-0163-M del 19-02-2018 _x000a_                                                    _x000a_Memorando ARCOTEL-CZO6-2018-0391-M del 22-02-2018 _x000a__x000a_Memorando ARCOTEL-CZO6-2018-0710-M de 27 de marzo de 2018"/>
    <s v="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_x000a__x000a_Con Memorando ARCOTEL-CZO6-2018-0710-M de 27 de marzo de 2018 se remite el reporte de cumplimiento de Recomendaciones de la CGE._x000a__x000a_Referirse a los documentos verificadores colocados en la carpeta compartida ubicada en el Servidor Institucional "/>
    <x v="0"/>
    <x v="1"/>
    <s v="Actividades estandarizadas para el desarrollo, desempeño, eficiencia, productividad, perfeccionamiento de competencias, habilidades y destrezas de los técnicos que conforman los pools en todos los procesos desconcentrados."/>
    <x v="254"/>
    <s v="Memorando ARCOTEL-CZO6-2018-1883-M de 20 de julio de 2018"/>
    <s v="N/A"/>
    <m/>
  </r>
  <r>
    <n v="318"/>
    <d v="2015-10-05T00:00:00"/>
    <x v="22"/>
    <s v="Examen Especial a los procesos precontractual, contractual y de ejecución del Proyecto Sistema Autónomo de Control de Redes Móviles, SAMM, de la Superintendencia de Telecomunicaciones, por el periodo comprendido entre el 1 de enero de 2008 y el 30 de abril de 2013._x000a_"/>
    <x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x v="1"/>
    <m/>
    <x v="6"/>
    <x v="25"/>
    <s v="Dirección de Oficina Técnica _x000a_(Galápagos)"/>
    <s v="Directora Ejecutiva de la ARCOTEL_x000a__x000a_Director de Talento Humano"/>
    <m/>
    <m/>
    <s v="X"/>
    <m/>
    <s v="_x000a_Memorando ARCOTEL-OTG-2016-0201-M de 07 de abril de 2016, Memorando ARCOTEL-OTG-2016-0223-M de 22 de abril de 2016, memorando ARCOTEL-OTG-2016-0235-M de 28 de abril de 2016_x000a_Memorando ARCOTEL-CZ5G-2018-0137-M de 28 de marzo de 2018"/>
    <s v="No aplica , corresponde aplicación a la Dirección Ejecutiva y la Dirección de Talento Humano.  Al momento la CZ5G cuenta con un solo servidor en el área de control, el mismo que realiza todo el trabajo técnico, no existiendo un pool de técnicos_x000a__x000a_Con Memorando ARCOTEL-CZ5G-2018-0137-M de 28 de marzo de 2018 se remite el reporte de cumplimiento de Recomendaciones  de CGE"/>
    <x v="0"/>
    <x v="1"/>
    <s v="Actividades estandarizadas para el desarrollo, desempeño, eficiencia, productividad, perfeccionamiento de competencias, habilidades y destrezas de los técnicos que conforman los pools en todos los procesos desconcentrados."/>
    <x v="255"/>
    <s v="Memorando ARCOTEL-CZ5G-2018-0346-M de 20 de julio de 2018 "/>
    <s v="N/A"/>
    <m/>
  </r>
  <r>
    <n v="319"/>
    <d v="2016-01-11T00:00:00"/>
    <x v="32"/>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x v="0"/>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x v="1"/>
    <m/>
    <x v="3"/>
    <x v="10"/>
    <s v="Dirección Ejecutiva"/>
    <s v="Secretario Nacional de Telecomunicaciones_x000a__x000a_Directores Generales Administrativo Financiero y Jurídico"/>
    <m/>
    <m/>
    <m/>
    <m/>
    <s v="Memorando  ARCOTEL-CAF-2016-0079-M de 06 de abril de 2016_x000a__x000a_Memorando ARCOTEL-DE-2016-0051-M de 25 de abril de 2016_x000a__x000a_Memorando ARCOTEL-DAM-2016-0716-M de 10 de junio de 2016_x000a__x000a_Memorando ARCOTEL-DAM-2016-0729-M de 15 de junio de 2016"/>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
    <x v="1"/>
    <x v="1"/>
    <s v="Instruir a los servidores delegados para la Administración de Contratos, respecto de aspectos financieros y legales, mantengan comunicación y asesoramiento permanente; emitiendo lineamientos orientados a la eficiencia, eficacia y calidad"/>
    <x v="256"/>
    <s v="Memorando ARCOTEL-ARCOTEL-2018-0152-M de 16 de julio de 2018"/>
    <s v="si"/>
    <m/>
  </r>
  <r>
    <n v="320"/>
    <d v="2016-01-11T00:00:00"/>
    <x v="32"/>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x v="0"/>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x v="1"/>
    <m/>
    <x v="0"/>
    <x v="0"/>
    <s v="Coordinación General Jurídica"/>
    <s v="Secretario Nacional de Telecomunicaciones_x000a__x000a_Directores Generales Administrativo Financiero y Jurídico"/>
    <m/>
    <m/>
    <m/>
    <m/>
    <s v="Memorando ARCOTEL-CJUR-2017-0057-M de 27 de enero de 2017_x000a__x000a_1_Memorando ARCOTEL-CJDP-2018-0209-M de 16 de marzo de 2018 _x000a__x000a_Memorando ARCOTEL-CJUR-2018-0206-M de 27 de marzo de 2018 "/>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No. ARCOTEL-CJUR-2017-0057-M de 27 de enero de 2017, el señor Coordinador General Jurídico dispone a las Direcciones de Asesoría Jurídica, Patrocinio y Coactivas y a Impugnaciones, dar cumplimiento oportuno y cabal a las recomendaciones de la CGE y de la DAIN _x000a__x000a_1_El encargado de la administración del contrato presenta al Director de Patrocinio y Coactivas el informe de avance (INFORME 001-03-2018- DM -CIAM 005-2016 PROCEDIMIENTO ARBITRAL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
    <x v="1"/>
    <x v="1"/>
    <s v="Instruir a los servidores delegados para la Administración de Contratos, respecto de aspectos financieros y legales, mantengan comunicación y asesoramiento permanente; emitiendo lineamientos orientados a la eficiencia, eficacia y calidad"/>
    <x v="257"/>
    <s v="Memorando ARCOTEL-CJUR-2018-0471-M de 16 de julio de 2018 _x000a__x000a_Memorando ARCOTEL-CJUR-2018-0505-M de 27 julio 2018"/>
    <s v="si"/>
    <m/>
  </r>
  <r>
    <n v="321"/>
    <d v="2016-01-11T00:00:00"/>
    <x v="32"/>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x v="0"/>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x v="1"/>
    <m/>
    <x v="1"/>
    <x v="8"/>
    <s v="Coordinación General Administrativa Financiera"/>
    <s v="Secretario Nacional de Telecomunicaciones_x000a__x000a_Directores Generales Administrativo Financiero y Jurídico"/>
    <m/>
    <m/>
    <m/>
    <m/>
    <s v="Memorando  ARCOTEL-CAF-2016-0079-M de 06 de abril de 2016_x000a_Memorando ARCOTEL-CADA-2017-1199-M de 06 de octubre de 2017_x000a_Memorando ARCOTEL-CPGE-2017-0355-M de 26 de octubre de 2017_x000a_Memorando ARCOTEL-CAFI-2017-0651-M de 31 de octubre de 2017_x000a_Memorando ARCOTEL-CADA-2018-0040-M de 09 de enero de 2018_x000a__x000a_Memorando ARCOTEL-CAFI-2018-0240-M de 02 de abril de 2018_x000a_Memorando ARCOTEL-CAFI-2018-0249-M de 03 de abril de 2018_x000a_"/>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ARCOTEL-CAF-2016-0079-M de 06 de abril de 2016, se notifica a la Dirección Administrativa y Financiera sobre las recomendaciones que deben ser cumplidas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1"/>
    <x v="1"/>
    <s v="Instruir a los servidores delegados para la Administración de Contratos, respecto de aspectos financieros y legales, mantengan comunicación y asesoramiento permanente; emitiendo lineamientos orientados a la eficiencia, eficacia y calidad"/>
    <x v="258"/>
    <s v="Memorando  ARCOTEL-CAFI-2018-0553-M de 01 de agosto de 2018_x000a_Memorando  ARCOTEL-CAFI-2018-0558-M de 06 de agosto de 2018 (validación de Anexo 2 y 3 de la CADF)_x000a_Memorando  ARCOTEL-CAFI-2018-0560-M de 06 de agosto de 2018 (validacion CADF)"/>
    <s v="si"/>
    <m/>
  </r>
  <r>
    <n v="322"/>
    <d v="2016-01-11T00:00:00"/>
    <x v="33"/>
    <s v="Examen Especial a los procesos de otorgamiento de permisos para la prestación de servicios de valor agregado de telecomunicaciones, de la Secretaría Nacional de Telecomunicaciones, SENATEL, por el período comprendido entre el 01 de enero de 2012 y el 31 de diciembre de 2013"/>
    <x v="6"/>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x v="1"/>
    <m/>
    <x v="3"/>
    <x v="10"/>
    <s v="Dirección Ejecutiva"/>
    <s v="Secretario Nacional de Telecomunicaciones_x000a__x000a_ Directora General de Gestión de los Servicios de Telecomunicaciones_x000a_ Director General de Sistemas Informáticos y las Unidades Inmersas en el proceso de otorgamiento de títulos habilitantes"/>
    <m/>
    <m/>
    <m/>
    <m/>
    <s v="Memorando ARCOTEL-DE-2016-0067-M de 19 de mayo de 2016"/>
    <s v="Anexo 4 del Informe DAI-AI-0284-2017:  Siendo un proceso interinstitucional ARCOTEL-YACHAY, se encuentran en coordinaciones para la elaboración  del Proyecto de Automatización del Proceso de OTH del Espectro Radioeléctrico y de los Servicios de Telecomunicaciones."/>
    <x v="1"/>
    <x v="1"/>
    <s v="Disponer de una herramienta informática que permita la automatización e interoperabilidad en la administración total de los títulos, desde la presentación de la solicitud, hasta su control posterior. "/>
    <x v="259"/>
    <s v="Memorando ARCOTEL-ARCOTEL-2018-0152-M de 16 de julio de 2018"/>
    <s v="si"/>
    <m/>
  </r>
  <r>
    <n v="323"/>
    <d v="2016-01-11T00:00:00"/>
    <x v="33"/>
    <s v="Examen Especial a los procesos de otorgamiento de permisos para la prestación de servicios de valor agregado de telecomunicaciones, de la Secretaría Nacional de Telecomunicaciones, SENATEL, por el período comprendido entre el 01 de enero de 2012 y el 31 de diciembre de 2013"/>
    <x v="6"/>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x v="1"/>
    <m/>
    <x v="7"/>
    <x v="34"/>
    <s v="Dirección Técnica de Títulos Habilitantes de Servicios y Redes de Telecomunicaciones"/>
    <s v="Secretario Nacional de Telecomunicaciones_x000a__x000a_ Directora General de Gestión de los Servicios de Telecomunicaciones_x000a_ Director General de Sistemas Informáticos y las Unidades Inmersas en el proceso de otorgamiento de títulos habilitantes"/>
    <m/>
    <m/>
    <m/>
    <m/>
    <s v="ACTA CPDP 2017-N°. 3 de 16-Noviembre-2016  _x000a_ACTA CPDP 2017-N°. 4 de 17-Noviembre-2016_x000a_Segunda Acta de la Reunión del Comité Informático de 15 de marzo de 2017  _x000a_                       _x000a_Memorando ARCOTEL-CPGE-2017-0110-M de 05-abril-2017_x000a_Memorando ARCOTEL-CPGE-2017-0111-M de 07-abril-2017    _x000a_Memorando ARCOTEL-CTHB-2017-0507-M de 05-junio-2017 _x000a__x000a_Correo electrónico de 09-septiembre-2017 (Especificaciones Técnicas de Proyecto)_x000a_Correo electrónico de 11-septiembre-2017 (Matriz PAI 2018)_x000a__x000a_Memorando ARCOTEL-CTHB-2017-1191-M de 27-octubre-2017    _x000a_Memorando ARCOTEL-CPGE-2017-0370-M de 08-noviembre-2017    _x000a__x000a_Memorando ARCOTEL-CTDS-2018-0243-M de 20 de marzo de 2018"/>
    <s v="Anexo 4 del Informe DAI-AI-0284-2017:  Siendo un proceso interinstitucional ARCOTEL-YACHAY, se encuentran en coordinaciones para la elaboración  del Proyecto de Automatización del Proceso de OTH del Espectro Radioeléctrico y de los Servicios de Telecomunicaciones._x000a__x000a_En relación a la implementación de una herramienta informática que permita la automatización e interoperabilidad en la administración total de los títulos habilitantes, se llevaron las siguientes acciones:_x000a__x000a_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_x000a__x000a_2.- Priorización del proyecto de automatización OTH/ATH en el comité informático del mes de marzo de 2017,  (Se adjunta el Acta de la reunión del 15 de marzo de 2017 y los memorandos ARCOTEL-CPGE-2017-0110-M y ARCOTEL-CPGE-2017-0111-M de abril del 2017)._x000a__x000a_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_x000a__x000a_4.-Conforme a la petición de la CADF y la CPDS se remitió la matriz del PAI 2018 así como las especificaciones técnicas del componente 4 &quot;C4. Equipos y sistemas tecnológicos modernizados para la gestión, regulación y control de títulos habilitantes del régimen general de las telecomunicaciones y del espectro radioeléctrico.&quot; del Proyecto de Inversión: “Fortalecimiento de la infraestructura tecnológica para el control de los servicios de telecomunicaciones y del uso del espectro radioeléctrico”,  liderado por la CRDM, dentro del cual se consideró  el &quot;Desarrollo del módulo para el proceso de otorgamiento de títulos habilitantes&quot;. (Se adjuntan los correos electrónicos del 08 y 09 de septiembre de 2017)_x000a__x000a_Con Memorando ARCOTEL-CTDS-2018-0243-M de 20 de marzo de 2018 se remite el reporte de cumplimiento de Recomendaciones  CGE _x000a__x000a__x000a_"/>
    <x v="1"/>
    <x v="0"/>
    <s v="Disponer de una herramienta informática que permita la automatización e interoperabilidad en la administración total de los títulos, desde la presentación de la solicitud, hasta su control posterior. "/>
    <x v="260"/>
    <s v="Memorando ARCOTEL-CTDS-2018-0603-M de 13 de julio de 2018 _x000a_Memorando ARCOTEL-CTHB-2018-0773-M de 02 de agosto de 2018 "/>
    <s v="si"/>
    <m/>
  </r>
  <r>
    <n v="324"/>
    <d v="2016-01-11T00:00:00"/>
    <x v="33"/>
    <s v="Examen Especial a los procesos de otorgamiento de permisos para la prestación de servicios de valor agregado de telecomunicaciones, de la Secretaría Nacional de Telecomunicaciones, SENATEL, por el período comprendido entre el 01 de enero de 2012 y el 31 de diciembre de 2013"/>
    <x v="6"/>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x v="1"/>
    <m/>
    <x v="2"/>
    <x v="5"/>
    <s v="Dirección de Tecnologías de la Información y Comunicación"/>
    <s v="Secretario Nacional de Telecomunicaciones_x000a__x000a_ Directora General de Gestión de los Servicios de Telecomunicaciones_x000a_ Director General de Sistemas Informáticos y las Unidades Inmersas en el proceso de otorgamiento de títulos habilitantes"/>
    <m/>
    <m/>
    <m/>
    <m/>
    <s v="Memorando ARCOTEL-CPGE-2017-0110-M de 05 de abril de 2017_x000a_ACTA DE REUNIÓN C.I. 15-03-2017  (fotocopia del documento)_x000a_ACTA DE REUNIÓN C.I. 19-09-2017  (fotocopia del documento)_x000a__x000a_Memorando ARCOTEL-CPDT-2017-0451-M de 03/10/2017_x000a_Memorando ARCOTEL-CPDT-2017-0447-M de 03/10/2017 (anexo al Memo ARCOTEL-CPDT-2017-0451-M)_x000a__x000a_Memorando ARCOTEL-CTHB-2017-1191-M de 27-octubre-2017    _x000a_Memorando ARCOTEL-CPGE-2017-0370-M de 08-noviembre-2017    _x000a_Memorando ARCOTEL-CPDT-2018-0185-M de 16 de mayo de 2018_x000a_"/>
    <s v="Anexo 4 del Informe DAI-AI-0284-2017:  Siendo un proceso interinstitucional ARCOTEL-YACHAY, se encuentran en coordinaciones para la elaboración  del Proyecto de Automatización del Proceso de OTH del Espectro Radioeléctrico y de los Servicios de Telecomunicaciones._x000a_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quot;Sistema de seguimiento de trámites de gestión de títulos habilitantes._x000a_Implementación de una aplicación informática para la gestión, administración y control de los títulos habilitantes (OTH- ATH)&quot; tiene prioridad 11; por lo que la CPDT se encuentra en proceso de  análisis del levantamiento de requerimientos funcionales y no funcionales._x000a_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_x000a_Mediante Memo ARCOTEL-CPDT-2017-0451-M se remite reporte de cumplimiento de Recomendaciones de la CPDT, correspondiente al Tercer Trimestre 2017._x000a_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078-2016 (DGAI-12747-1-2014)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_x000a__x000a_Mediante Memorando ARCOTEL-CPGE-2017-0370-M de 08 de noviembre de 2017 se comunica al Coordinador Técnico de Títulos Habilitantes lo siguiente:_x000a_CONCLUSIÓN_x000a_Una vez solventados los requerimientos para la reutilización de la plataforma de gestión de procesos, se podría reutilizar las 200 licencias de la Plataforma BPM “Ultimus” y que son de propiedad del ARCOTEL, para implementar el seguimiento y control de los procesos asociados al Otorgamiento y Administración de los Títulos Habilitantes  (OTH - ATH)._x000a_"/>
    <x v="1"/>
    <x v="1"/>
    <s v="Disponer de una herramienta informática que permita la automatización e interoperabilidad en la administración total de los títulos, desde la presentación de la solicitud, hasta su control posterior. "/>
    <x v="261"/>
    <s v="ARCOTEL-CPDT-2018-0287-M de 17 de julio de 2018  "/>
    <s v="si"/>
    <m/>
  </r>
  <r>
    <n v="325"/>
    <d v="2016-01-11T00:00:00"/>
    <x v="34"/>
    <s v="Examen Especial a las adquisiciones y existencias de bienes de uso y consumo corriente de la Secretaría Nacional de Telecomunicaciones, SENATEL, por el período comprendido entre el 1 de marzo de 2013 y el 31 de diciembre de 2014"/>
    <x v="5"/>
    <s v="Al Director Administrativo _x000a_Dispondrá al Encargado de la Proveeduría Institucional, efectúe las gestiones tendientes a regularizar la utilización de los formularios de solicitud de proveeduría, a fin de que cuenten con todos los requisitos, condiciones y autorizaciones, inherentes a los procedimientos de distribución de bienes de uso y consumo corriente._x000a_"/>
    <n v="10"/>
    <m/>
    <m/>
    <x v="1"/>
    <m/>
    <x v="1"/>
    <x v="6"/>
    <s v="Dirección Administrativa"/>
    <s v="Director Administrativo_x000a__x000a_Encargado de la Proveeduría Institucional"/>
    <m/>
    <m/>
    <m/>
    <m/>
    <s v="Instructivo de Trabajo del Formato de Solicitud de Proveeduría de Materiales y Suministros._x000a_FO-DAM-02-Proveeduría Bienes_22Dic2015_x000a__x000a_Memorando ARCOTEL-CPGE-2017-0355-M de 26 de octubre de 2017_x000a__x000a_Memorando ARCOTEL-CAFI-2017-0668-M de 07 de noviembre de 2017_x000a_"/>
    <s v="Desde Diciembre de 2015, se aplica el Instructivo de Trabajo del Formato de Solicitud de Proveeduría de Materiales y Suministros._x000a__x000a_Adicionalmente se aplica también el formulario  FO-DAM-02-Proveeduría Bienes_22Dic2015_x000a__x000a_Con la aplicación del Instructivo y del Formulario de Proveeduría de bienes, en el que consta los requisitos y autorizaciones,  se cumple la recomendación._x000a__x000a_Con Memorando ARCOTEL-CAFI-2018-0247-M de 03 de abril de 2018 la  CADA remite el reporte de cumplimiento de Recomendaciones de CGE"/>
    <x v="1"/>
    <x v="1"/>
    <s v="Formularios de solicitud de proveeduría que cuenten con todos los requisitos, condiciones y autorizaciones, inherentes a los procedimientos de distribución de bienes de uso y consumo corriente._x000a_"/>
    <x v="262"/>
    <s v="Memorando ARCOTEL-CAFI-2018-0553-M 01 agosto 2018"/>
    <s v="si"/>
    <m/>
  </r>
  <r>
    <n v="326"/>
    <d v="2016-01-11T00:00:00"/>
    <x v="34"/>
    <s v="Examen Especial a las adquisiciones y existencias de bienes de uso y consumo corriente de la Secretaría Nacional de Telecomunicaciones, SENATEL, por el período comprendido entre el 1 de marzo de 2013 y el 31 de diciembre de 2014"/>
    <x v="4"/>
    <s v="Al Director Administrativo _x000a_Dispondrá al Encargado de la Proveeduría Institucional, vele por el cumplimiento de los plazos establecidos para la entrega recepción de los materiales e Insumos Institucionales._x000a_"/>
    <n v="11"/>
    <m/>
    <m/>
    <x v="1"/>
    <m/>
    <x v="1"/>
    <x v="6"/>
    <s v="Dirección Administrativa"/>
    <s v="Director Administrativo_x000a__x000a_Encargado de la 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artículo 14 del Instructivo se establece el Rol del Guardalmacén Nacional de Bienes y se determina,  que dentro de sus competencias, está la del cumplimiento de plazos detallados en contratos y facturas_x000a__x000a_Con Memorando ARCOTEL-CAFI-2018-0247-M de 03 de abril de 2018 la  CADA remite el reporte de cumplimiento de Recomendaciones de CGE"/>
    <x v="1"/>
    <x v="1"/>
    <s v="Cumplimiento de los plazos establecidos para la entrega recepción de los materiales e insumos Institucionales._x000a_"/>
    <x v="263"/>
    <s v="Memorando ARCOTEL-CAFI-2018-0553-M 01 agosto 2018"/>
    <s v="si"/>
    <m/>
  </r>
  <r>
    <n v="327"/>
    <d v="2016-01-11T00:00:00"/>
    <x v="34"/>
    <s v="Examen Especial a las adquisiciones y existencias de bienes de uso y consumo corriente de la Secretaría Nacional de Telecomunicaciones, SENATEL, por el período comprendido entre el 1 de marzo de 2013 y el 31 de diciembre de 2014"/>
    <x v="6"/>
    <s v="Al Director Administrativo _x000a_Comunicará de manera oportuna al Director Financiero, cuando de las constataciones físicas a los bienes de uso y consumo corriente, se presenten diferencias en menos._x000a_"/>
    <n v="12"/>
    <m/>
    <m/>
    <x v="1"/>
    <m/>
    <x v="1"/>
    <x v="6"/>
    <s v="Dirección Administrativa"/>
    <s v="Director Administrativo_x000a__x000a_ Director Financier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Instructivo para la gestión de los bienes de la ARCOTEL, en su artículo 26 se establece el procedimiento para la constatación física de los bienes, la misma que se la debe realizar por lo menos una vez por año._x000a__x000a_Con Memorando ARCOTEL-CAFI-2018-0247-M de 03 de abril de 2018 la  CADA remite el reporte de cumplimiento de Recomendaciones de CGE"/>
    <x v="1"/>
    <x v="1"/>
    <s v="Comunicar al Director Financiero, cuando de las constataciones físicas a los bienes de uso y consumo corriente, se presenten diferencias en menos._x000a_"/>
    <x v="264"/>
    <s v="Memorando ARCOTEL-CAFI-2018-0553-M 01 agosto 2018"/>
    <s v="si"/>
    <m/>
  </r>
  <r>
    <n v="328"/>
    <d v="2016-01-11T00:00:00"/>
    <x v="34"/>
    <s v="Examen Especial a las adquisiciones y existencias de bienes de uso y consumo corriente de la Secretaría Nacional de Telecomunicaciones, SENATEL, por el período comprendido entre el 1 de marzo de 2013 y el 31 de diciembre de 2014"/>
    <x v="3"/>
    <s v="Al Director Financiero _x000a_Dispondrá a la Contadora General, registre en forma oportuna las diferencias en menos de las existencias en inventarios de bienes de uso y consumo corriente, registrando el débito en la cuenta 619.93 &quot;Disminución de Existencias&quot;, revelando a nivel auxiliar el nombre del servidor custodio, hasta que se determinen las responsabilidades definitivas del caso._x000a_"/>
    <n v="13"/>
    <m/>
    <m/>
    <x v="1"/>
    <m/>
    <x v="1"/>
    <x v="1"/>
    <s v="Dirección Financiera"/>
    <s v="Director Financiero_x000a__x000a_ Contadora General"/>
    <m/>
    <m/>
    <m/>
    <m/>
    <s v="Mayor Auxiliar SENATEL US$ 17.035.45._x000a_Memorando ARCOTEL-CPGE-2017-0355-M de 26 de octubre de 2017 _x000a_Memorando ARCOTEL-CAFI-2017-0647-M de 30 de octubre de 2017_x000a_Memorando ARCOTEL-CAFI-2018-0023-M de 12 de enero de 2018_x000a__x000a_Memorando ARCOTEL-CAFI-2018-0248-M de 03 de abril de 2018"/>
    <s v="Registro contabilidad ex SENATEL.  Ex SENATEL generó la disminución al auxiliar SENATEL, en virtud de que el Juez señala no haber obtenido resultado suficiente para deducir imputación contra persona alguna. Ref. CUR 48478907. Actualmente la Dirección Administrativa, las Coordinaciones Zonales y la Oficina Técnica de Galápagos remiten mensualmente los saldos y la constatación física, con lo cual se verifica la conformidad con los registros contables y hasta la fecha no se ha reportado faltante en consumo de existencia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1"/>
    <x v="1"/>
    <s v="Registrar oportunamente las diferencias en menos de las existencias en inventarios de bienes de uso y consumo corriente, registrando el débito en la cuenta 619.93 &quot;Disminución de Existencias&quot;"/>
    <x v="265"/>
    <s v="Memorando ARCOTEL-CADF-2018-1093-M de 24 de julio de 2018 _x000a_Memorando  ARCOTEL-CAFI-2018-0558-M de 06 de agosto de 2018 (validación de Anexo 2 y 3 de la CADF)"/>
    <s v="si"/>
    <m/>
  </r>
  <r>
    <n v="329"/>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3"/>
    <x v="10"/>
    <s v="Dirección Ejecutiva"/>
    <s v="Secretaria Nacional de Telecomunicaciones_x000a__x000a_ Secretario General_x000a__x000a_ Directores Generales y Regionales"/>
    <m/>
    <m/>
    <m/>
    <m/>
    <s v="Memorando ARCOTEL-DE-2016-0062-M de 16 de mayo de 2016_x000a__x000a_Memorando ARCOTEL-ARCOTEL-2017-0140-M de 31 de octubre de 2017_x000a_"/>
    <s v="_x000a_Mediante Memorando ARCOTEL-ARCOTEL-2017-0140-M de 31 de octubre de 2017, la Sra. Adriana Abarca, Oficial Administrativo 2, en relación a la Recomendación 1 del Informe DAI-AI-0076-2016 (12747-1-2015) remite a la Dirección de Talento Humano copia de la Acción de Personal de su reintegro a la Dirección Ejecutiva y las Actas de Entrega-Recepción de la CPGE y de la ex - asistente de la Dirección Ejecutiva. _x000a__x000a_"/>
    <x v="1"/>
    <x v="1"/>
    <s v="Actas de entrega-recepción de registros y archivos, suscritas entre los servidores (as) entrantes y salientes, en caso de generarse movimientos temporales o definitivos; previa a la ejecución de la respectivas acciones de personal. _x000a_"/>
    <x v="266"/>
    <s v="Memorando ARCOTEL-ARCOTEL-2018-0152-M de 16 de julio de 2018"/>
    <s v="si"/>
    <m/>
  </r>
  <r>
    <n v="330"/>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4"/>
    <x v="14"/>
    <s v="Coordinación Técnica de Regulación"/>
    <s v="Secretaria Nacional de Telecomunicaciones_x000a__x000a_ Secretario General_x000a__x000a_ Directores Generales y Regionales"/>
    <m/>
    <m/>
    <m/>
    <m/>
    <s v="Informe de Gestión de la Coordinación Técnica de Regulación_x000a_Código: IN-2017-01 CREG_x000a__x000a_Memorando ARCOTEL-CREG-2017-0276-M de 03 de agosto de 2017_x000a_Memorando ARCOTEL-GREG-2017-0317-M de 01 de septiembre de 2017_x000a_Memorando ARCOTEL-CREG-2017-0362-M de 29 de septiembre de 2017                                                                                                                                                                                _x000a_Memorando ARCOTEL-CPGE-2017-0355-M de 26 de octubre de 2017 _x000a_Memorando ARCOTEL-CREG-2017-0425-M de 27 de octubre de 2017_x000a_Memorando ARCOTEL-CREG-2018-0028-M de  11 de enero de 2018_x000a_Memorando ARCOTEL-CREG-2018-0039-M de 17 de enero de 2018_x000a_Memorando ARCOTEL-CREG-2018-0156-M de 24 de marzo de 2018_x000a_"/>
    <s v="En esta Coordinación dejó las funciones de Coordinador el Ing. Marcelo Avendaño, mismo que presentó el correspondiente informe_x000a__x000a_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_x000a__x000a_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_x000a__x000a_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los últimos meses de noviembre y diciembre de 2017 no hubo cambios administrativos. _x000a__x000a_Con Memorando ARCOTEL-CREG-2018-0156-M de 24 de marzo de 2018 se remite reporte de cumplimiento de Recomendaciones de la CGE_x000a__x000a__x000a_"/>
    <x v="1"/>
    <x v="1"/>
    <s v="Actas de entrega-recepción de registros y archivos, suscritas entre los servidores (as) entrantes y salientes, en caso de generarse movimientos temporales o definitivos; previa a la ejecución de la respectivas acciones de personal. _x000a_"/>
    <x v="267"/>
    <s v="Memorando ARCOTEL-CREG-2018-0338-M de 17 de julio de 2018 _x000a_Memorando ARCOTEL-CRDM-2018-0118-M de 18 de julio de 2018 _x000a_Memorando ARCOTEL-CRDE-2018-0047-M de 13 de julio de 2018 _x000a_Memorando ARCOTEL-CRDS-2018-0105-M de 11 de julio de 2018 _x000a__x000a_"/>
    <s v="si"/>
    <m/>
  </r>
  <r>
    <n v="331"/>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11"/>
    <s v="Coordinación Técnica de Control"/>
    <s v="Secretaria Nacional de Telecomunicaciones_x000a__x000a_ Secretario General_x000a__x000a_ Directores Generales y Regionales"/>
    <m/>
    <m/>
    <m/>
    <m/>
    <s v="Memorando ARCOTEL-DE-2016-0062-M de 16 de mayo de 2016_x000a_Memorando ARCOTEL-CTC-2016-0177-M de 06 de mayo de 2016 _x000a_Memorando ARCOTEL-CCON-2017-0093-M de26 de enero de 2017_x000a_Memorando ARCOTEL-CCON-2017-0485-M de 27 de junio de 2017 _x000a_Memorando ARCOTEL-CCON-2017-0507-M de 30 de junio de 2017_x000a_Memorando ARCOTEL-CCON-2018-0080-M de 24 de enero de 2018_x000a_Memorando ARCOTEL-CCON-2018-0090-M de 26 de enero de 2018_x000a_Memorando ARCOTEL-CCON-2018-0291-M de 29 de marzo de 2018"/>
    <s v="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_x000a_Se solicitó al Coordinador General de Planificación y Gestión Estratégica, la inclusión de la recomendación en la Normativa Institucional por tratarse una Recomendación permanente._x000a_Se envió al Coordinador General de Planificación y Gestión Estratégica, la actualización de la matriz de Recomendaciones de la ARCOTEL._x000a_Se remite a la Dirección de Talento Humano el acta de entrega-recepción por  el  traslado  del Ing. Luis Enrique Flores Saranchi a otra Unidad Administrativ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x v="1"/>
    <x v="1"/>
    <s v="Actas de entrega-recepción de registros y archivos, suscritas entre los servidores (as) entrantes y salientes, en caso de generarse movimientos temporales o definitivos; previa a la ejecución de la respectivas acciones de personal. _x000a_"/>
    <x v="268"/>
    <s v="ARCOTEL-CCON-2018-0879-M del 27 julio 2018"/>
    <s v="si"/>
    <m/>
  </r>
  <r>
    <n v="332"/>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1"/>
    <x v="8"/>
    <s v="Coordinación General Administrativa Financiera"/>
    <s v="Secretaria Nacional de Telecomunicaciones_x000a__x000a_ Secretario General_x000a__x000a_ Directores Generales y Regionales"/>
    <m/>
    <m/>
    <m/>
    <m/>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Mediante Memorando ARCOTEL-DFN-2016-0743-M de 31 de mayo de 2016, el Director Financiero Dispone a su personal con el contenido de la recomendación_x000a_Memorando ARCOTEL-CPGE-2017-0355-M de 26 de octubre de 2017_x000a_Memorando ARCOTEL-CAFI-2017-0651-M de 31 de octubre de 2017_x000a__x000a_Memorando ARCOTEL-CAFI-2018-0240-M de 02 de abril de 2018_x000a_Memorando ARCOTEL-CAFI-2018-0249-M de 03 de abril de 2018_x000a_"/>
    <s v="Con las disposiciones  emitidas en los citados memorandos de remitir las actas de entrega - recepción de archivos, a la Dirección de Talento Humano, cada vez que exista un movimiento, se entiende por cumplida la recomendación._x000a__x000a_Con Memorando ARCOTEL-CAFI-2018-0240-M de 02 de abril de 2018 se remite el reporte de cumplimiento de Recomendaciones de CGE_x000a_(Con Memorando ARCOTEL-CAFI-2018-0249-M de 03 de abril de 2018 se señala que remitió Reporte mediante ARCOTEL-CAFI-2018-0240-M)"/>
    <x v="1"/>
    <x v="1"/>
    <s v="Actas de entrega-recepción de registros y archivos, suscritas entre los servidores (as) entrantes y salientes, en caso de generarse movimientos temporales o definitivos; previa a la ejecución de la respectivas acciones de personal. _x000a_"/>
    <x v="269"/>
    <s v="Memorando  ARCOTEL-CAFI-2018-0553-M de 01 de agosto de 2018_x000a_Memorando  ARCOTEL-CAFI-2018-0558-M de 06 de agosto de 2018 (validación de Anexo 2 y 3 de la CADF)_x000a_Memorando  ARCOTEL-CAFI-2018-0560-M de 06 de agosto de 2018 (validacion CADF)"/>
    <s v="si"/>
    <m/>
  </r>
  <r>
    <n v="333"/>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0"/>
    <x v="23"/>
    <s v="Dirección de Patrocinio y Coactivas"/>
    <s v="Secretaria Nacional de Telecomunicaciones_x000a__x000a_ Secretario General_x000a__x000a_ Directores Generales y Regionales"/>
    <m/>
    <m/>
    <m/>
    <m/>
    <s v="Memorando ARCOTEL-CJDP-2017-0118-M  de 14 de marzo de 2017_x000a_Memorando ARCOTEL-CJUR-2017-0369-M de 23 de junio de 2017._x000a_ Con fecha 30 de agosto de 2017, se entrega Hoja de Paz y Salvo del Dr. Cristian Llerena_x000a_Informe de Gestión y actas de Ana Salcedo_x000a__x000a_Memorando ARCOTEL-CJDP-2018-0232-M de 27 de marzo de 2018_x000a_Memorando ARCOTEL-CJUR-2018-0206-M de 27 de marzo de 2018_x000a_"/>
    <s v="Memorando No. ARCOTEL-CJDP-2017-0118-M de 14 de marzo de 2017, se envía al Director de Talento Humano, copia del Acta de entrega recepción del Dr. Alberto Yépez  con información física y digital de procesos coactivos suscrita el 05/08/2016._x000a__x000a_Con fecha 2017-05-31 el Dr. José Luis Peñaherrera Vejar entrega el Informe de Actividades de los años 2016-2017 realizada por la Dirección de Patrocinio y Coactivas._x000a_ _x000a_Con fecha 30 de agosto de 2017 el Abg. Cristian Llerena entrega Hoja de Paz y Salvo en el que consta el Informe de fin de Gestión a la Dirección de Talento Humano._x000a__x000a_Con Memorandos ARCOTEL-CJDP-2018-0232-M de 27 de marzo de 2018 y ARCOTEL-CJUR-2018-0206-M de 27 de marzo de 2018 se remite el reporte de cumplimiento de Recomendaciones de la CGE  correspondientes a CJDP_x000a_"/>
    <x v="1"/>
    <x v="1"/>
    <s v="Actas de entrega-recepción de registros y archivos, suscritas entre los servidores (as) entrantes y salientes, en caso de generarse movimientos temporales o definitivos; previa a la ejecución de la respectivas acciones de personal. _x000a_"/>
    <x v="270"/>
    <s v="Memorando ARCOTEL-CJDP-2018-0469-M de 12 de julio de 2018"/>
    <s v="si"/>
    <m/>
  </r>
  <r>
    <n v="334"/>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2"/>
    <x v="13"/>
    <s v="Coordinación General de Planificación y Gestión Estratégica"/>
    <s v="Secretaria Nacional de Telecomunicaciones_x000a__x000a_ Secretario General_x000a__x000a_ Directores Generales y Regionales"/>
    <m/>
    <m/>
    <m/>
    <m/>
    <s v="Memorando ARCOTEL-CPGE-2017-0179-M de 22 de junio de 2017_x000a__x000a_Memorando ARCOTEL-CPGE-2017-0285-M de 14 de septiembre de 2017 _x000a__x000a_Memorando ARCOTEL-CPGE-2017-0402-M de 11 de diciembre de 2017_x000a__x000a_Memorando ARCOTEL-CPGE-2018-0125-M de 19 de marzo de 2018"/>
    <s v="Memorando ARCOTEL-CPGE-2017-0179-M de 22 de junio de 2017: Se adjunta copia del Acta de Entrega-Recepción suscrita por la Sra. Adriana Abarca y la Sra. Rosa Muñoz, cuyos cambios administrativos se efectuaron en el mes de junio de 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Se actualiza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x v="1"/>
    <x v="1"/>
    <s v="Actas de entrega-recepción de registros y archivos, suscritas entre los servidores (as) entrantes y salientes, en caso de generarse movimientos temporales o definitivos; previa a la ejecución de la respectivas acciones de personal. _x000a_"/>
    <x v="271"/>
    <m/>
    <m/>
    <m/>
  </r>
  <r>
    <n v="335"/>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1"/>
    <x v="7"/>
    <s v="Dirección de Talento Humano"/>
    <s v="Secretaria Nacional de Telecomunicaciones_x000a__x000a_ Secretario General_x000a__x000a_ Directores Generales y Regionales"/>
    <m/>
    <m/>
    <m/>
    <m/>
    <s v="Circular Nro. ARCOTEL-DTH-2016-0003-C_x000a__x000a_Memorando ARCOTEL-CAFI-2018-0227-M de 28 de marzo de 2018"/>
    <s v="CADT:  Las actas de entrega recepción que se hace referencia en esta recomendación, se adjuntan a las acciones de personal o notificaciones del personal de contrato; y reposan en los expedientes de cada servidor._x000a__x000a_Con Memorando ARCOTEL-CAFI-2018-0227-M de 28 de marzo de 2018 se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72"/>
    <s v="Memorando ARCOTEL-CAFI-2018-0511-M de 16 de julio de 2018 "/>
    <s v="si"/>
    <m/>
  </r>
  <r>
    <n v="336"/>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1"/>
    <x v="1"/>
    <s v="Dirección Financiera"/>
    <s v="Secretaria Nacional de Telecomunicaciones_x000a__x000a_ Secretario General_x000a__x000a_ Directores Generales y Regionales"/>
    <m/>
    <m/>
    <m/>
    <m/>
    <s v="Memorando ARCOTEL-CPGE-2017-0355-M de 26 de octubre de 2017 _x000a_Memorando ARCOTEL-CAFI-2017-0647-M de 30 de octubre de 2017_x000a_Memorando ARCOTEL-CAFI-2018-0023-M de 12 de enero de 2018_x000a__x000a_Memorando ARCOTEL-CAFI-2018-0248-M de 03 de abril de 2018"/>
    <s v=" Falta incluir Acta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73"/>
    <s v="Memorando ARCOTEL-CADF-2018-1093-M de 24 de julio de 2018 _x000a_Memorando  ARCOTEL-CAFI-2018-0558-M de 06 de agosto de 2018 (validación de Anexo 2 y 3 de la CADF)"/>
    <s v="si"/>
    <m/>
  </r>
  <r>
    <n v="337"/>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1"/>
    <x v="6"/>
    <s v="Dirección Administrativa"/>
    <s v="Secretaria Nacional de Telecomunicaciones_x000a__x000a_ Secretario General_x000a__x000a_ Directores Generales y Regionales"/>
    <m/>
    <m/>
    <m/>
    <m/>
    <s v="Memorando ARCOTEL-DAM-2016-0722-M de 13 de junio de 2016_x000a__x000a_Memorando ARCOTEL-CPGE-2017-0355-M de 26 de octubre de 2017_x000a__x000a_Memorando ARCOTEL-CAFI-2017-0668-M de 07 de noviembre de 2017_x000a_"/>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Con la disposición  emitida en el citado memorando de remitir las actas de entrega - recepción de archivos, a la Dirección de Talento Humano, cada vez que exista un movimiento, se entiende por cumplida la recomendación. _x000a__x000a_Con Memorando ARCOTEL-CAFI-2018-0247-M de 03 de abril de 2018 la  CADA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74"/>
    <s v="Memorando ARCOTEL-CAFI-2018-0553-M 01 agosto 2018"/>
    <s v="si"/>
    <m/>
  </r>
  <r>
    <n v="338"/>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3"/>
    <x v="4"/>
    <s v="Responsable de Gestión Documental_x000a_y Archivo"/>
    <s v="Secretaria Nacional de Telecomunicaciones_x000a__x000a_ Secretario General_x000a__x000a_ Directores Generales y Regionales"/>
    <m/>
    <m/>
    <m/>
    <m/>
    <s v="ACTAS_x000a__x000a_Memorando ARCOTEL-DEDA-2017-1716-M de 29 de junio de 2017_x000a_Memorando ARCOTEL-DEDA-2018-0889-M de 27 de marzo de 2018"/>
    <s v="Con Memorando ARCOTEL-DEDA-2018-0889-M de 27 de marzo de 2018 se remite el reporte de cumplimiento de Recomendaciones de CGE_x000a__x000a_Referirse a los documentos verificadores colocados en la carpeta compartida ubicada en el Servidor Institucional "/>
    <x v="1"/>
    <x v="1"/>
    <s v="Actas de entrega-recepción de registros y archivos, suscritas entre los servidores (as) entrantes y salientes, en caso de generarse movimientos temporales o definitivos; previa a la ejecución de la respectivas acciones de personal. _x000a_"/>
    <x v="275"/>
    <m/>
    <m/>
    <m/>
  </r>
  <r>
    <n v="339"/>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3"/>
    <x v="15"/>
    <s v="Responsable de Comunicación Social"/>
    <s v="Secretaria Nacional de Telecomunicaciones_x000a__x000a_ Secretario General_x000a__x000a_ Directores Generales y Regionales"/>
    <m/>
    <m/>
    <m/>
    <m/>
    <s v="ARCOTEL-DECS-2017-0068-M de 20 de febrero de 2017 Asunto: Cumplimiento del Informe del Examen Especial 12747-1-2015_x000a_ARCOTEL-DECS-2017-0116-M de 19 de abril de 2017 Asunto: Alcance al Memorando ARCOTEL-DECS-2017-0068-M referente al Examen Especial 12747-1-2015, &quot;DAI-AI-0076-2016_x000a_ARCOTEL-DECS-2017-0119-M de 27 de abril de 2017 Asunto: Alcance al Memorando ARCOTEL-DECS-2017-0068-M referente al Examen Especial 12747-1-2015, &quot;DAI-AI-0076-2016_x000a_ARCOTEL-DECS-2017-0052-M de 06 de febrero de 2017 Asunto: Cumplimiento del Informe del Examen Especial 12747-1-2015_x000a_ARCOTEL-DECS-2017-0071-M de 20 de febrero de 2017 Asunto: Cumplimiento del Informe del Examen Especial 12747-1-2015_x000a__x000a_Memorando ARCOTEL-DECS-2018-0012-M de 05 de enero de 2018_x000a__x000a_Memorando ARCOTEL-DECS-2018-0080-M de 28 de marzo de 2018_x000a_"/>
    <s v="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_x000a__x000a_Con Memorando ARCOTEL-DECS-2018-0080-M de 28 de marzo de 2018 se remite el reporte de cumplimiento de Recomendaciones de CGE_x000a__x000a_Referirse a los documentos verificadores colocados en la carpeta compartida ubicada en el Servidor Institucional "/>
    <x v="1"/>
    <x v="1"/>
    <s v="Actas de entrega-recepción de registros y archivos, suscritas entre los servidores (as) entrantes y salientes, en caso de generarse movimientos temporales o definitivos; previa a la ejecución de la respectivas acciones de personal. _x000a_"/>
    <x v="276"/>
    <s v="Memorando ARCOTEL-DECS-2018-0186-M de 12 de julio de 2018"/>
    <s v="N/A"/>
    <m/>
  </r>
  <r>
    <n v="340"/>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2"/>
    <x v="2"/>
    <s v="Dirección de Procesos, Calidad, Servicios y Cambio y Cultura Organizacional"/>
    <s v="Secretaria Nacional de Telecomunicaciones_x000a__x000a_ Secretario General_x000a__x000a_ Directores Generales y Regionales"/>
    <m/>
    <m/>
    <m/>
    <m/>
    <s v="Circular Nro. ARCOTEL-DTH-2016-0003-C  de 20 de mayo de 2016 (Directrices)_x000a__x000a_INSTRUCTIVO DE TRABAJO DEL FORMATO DE CONSTANCIA DE ENTREGA-RECEPCIÓN DE BIENES, TRÁMITES, VALORES y OTROS .- Código: IT-DTH-01 Versión:1.1_x000a__x000a_ARCOTEL-CPDP-2017-0030-M de 21 de junio de 2017  (Designación)_x000a__x000a_Memorando Nro. ARCOTEL-CPDP-2018-0029-M_entrega de información solicitada a CGarces_x000a_Memorando Nro. ARCOTEL-CPDP-2018-0030-M _remite información EGSI _cgarces_x000a__x000a_ARCOTEL-CPGE-2018-0004-M_x000a_Respuesta a solicitud de pronunciamiento cambio administrativo cgarces _x000a__x000a_ARCOTEL-CAFI-2018-0001-M_x000a_Solicitud pronunciamiento cambio administrativo cgarces._x000a__x000a_ARCOTEL-CADT-2018-0033-M_x000a_Informe Técnico para cambio administrativo_cgarces_x000a__x000a_Memorando ARCOTEL-CPDP-2018-0054-M de 27 de marzo de 2018_x000a__x000a__x000a_"/>
    <s v="ARCOTEL.- En coordinación con CPDP levantó el: &quot;INSTRUCTIVO DE TRABAJO DEL FORMATO DE CONSTANCIA DE ENTREGA-RECEPCIÓN DE BIENES, TRÁMITES, VALORES y OTROS .- Código: IT-DTH-01 Versión:1.1 MACROPROCESO: GESTIÓN ADMINISTRATIVA FINANCIERA PROCESO: GESTIÓN DEL TALENTO HUMANO Mayo /2016&quot;.- _x000a__x000a_ACTUALMENTE SE PROCEDE DE CONFORMIDAD A LAS DIRECTRICES IMPARTIDAS EN CIRCULAR CADT  (Circular Nro. ARCOTEL-DTH-2016-0003-C  de 20 de mayo de 2016)_x000a__x000a_2017-09-25 A partir de esta fecha fue designada una servidora para cumplir con las directrices emitidas por CADT. (Últimas desvinculaciones:  Carolina Valenzuela y  Byron Chamarro)._x000a__x000a_Marzo 27: Cambio administrativo Carlos Garcés_x000a__x000a_Con Memorando ARCOTEL-CPDP-2018-0054-M de 27 de marzo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77"/>
    <s v="Memorando ARCOTEL-CPDP-2018-0125-M de 12 de julio de 2018  "/>
    <s v="si"/>
    <m/>
  </r>
  <r>
    <n v="341"/>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2"/>
    <x v="3"/>
    <s v="Dirección de Planificación, Inversión, Seguimiento y Evaluación"/>
    <s v="Secretaria Nacional de Telecomunicaciones_x000a__x000a_ Secretario General_x000a__x000a_ Directores Generales y Regionales"/>
    <m/>
    <m/>
    <m/>
    <m/>
    <s v="Memorando ARCOTEL-DE-2016-0062-M de 16 de mayo de 2016_x000a_Memorando ARCOTEL-CPGE-2017-0010-M de 18 de enero de 2017_x000a_Memorando ARCOTEL-CPDS-2017-0010-M de 23 de enero de 2017_x000a_Memorando ARCOTEL-CPDS-2017-0081-M de 29 de junio de 2017_x000a_Memorando ARCOTEL-CPGE-2017-0285-M de 14 de septiembre de 2017 _x000a_Memorando ARCOTEL-CPGE-2017-0402-M de 11 de diciembre de 2017_x000a_Memorando ARCOTEL-CPGE-2018-0125-M de 19 de marzo de 2018_x000a__x000a_CPDS - Informe de Gestión de Marco Jácome  (10-abril-2018)_x000a_CPDS - Informe de Gestión de Fanny Rivadeneira (11-abril-2018)_x000a_CPDP a CPDS - Informe de Gestión de Samantha Santacruz (27-abril-2018) _x000a_"/>
    <s v="Memorando ARCOTEL-CPDS-2017-0081-M de 29 de junio de 2017  (Acta de Entrega – Recepción de documentación física y digital,  suscrita por la Sra. Norma Salazar y la Sra. Rosa Muñoz, servidoras de la CPDS, cuyos cambios administrativos se efectuaron en el mes de junio de 2017)_x000a_Memorando ARCOTEL-CPGE-2017-0285-M de 14 de septiembre de 2017 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actualizará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x v="1"/>
    <x v="1"/>
    <s v="Actas de entrega-recepción de registros y archivos, suscritas entre los servidores (as) entrantes y salientes, en caso de generarse movimientos temporales o definitivos; previa a la ejecución de la respectivas acciones de personal. _x000a_"/>
    <x v="278"/>
    <m/>
    <s v="si"/>
    <m/>
  </r>
  <r>
    <n v="342"/>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2"/>
    <x v="5"/>
    <s v="Dirección de Tecnologías de la Información y Comunicación"/>
    <s v="Secretaria Nacional de Telecomunicaciones_x000a__x000a_ Secretario General_x000a__x000a_ Directores Generales y Regionales"/>
    <m/>
    <m/>
    <m/>
    <m/>
    <s v="Hojas de Ingreso con OSTICKET_x000a_Hoja de Salida de Funcionarios_x000a_Hoja de Salida de Funcionarios correspondiente al período julio-septiembre de 2017_x000a__x000a_Memorando ARCOTEL-CPDT-2017-0451-M de 03/10/2017_x000a_Memorando ARCOTEL-CPDT-2017-0447-M de 03/10/2017 (anexo al Memo ARCOTEL-CPDT-2017-0451-M)_x000a__x000a_Memorando ARCOTEL-CPDT-2017-0636-M de 19 de diciembre de 2017_x000a_Memorando ARCOTEL-CPDT-2018-0185-M de 16 de mayo de 2018"/>
    <s v="Para el registro de los ingresos de los funcionarios se sigue el procedimiento establecido que inicia con la notificación de la Dirección de Talento mediante el registro de un ticket de soporte en la Mesa de Ayuda con la opción correspondiente ingreso de funcionarios.  Siendo el seguimiento el siguiente:_x000a_1- Solicitud DTH_x000a_2- Ticket de atención_x000a_3- Creación de Usuarios en infraestructura (AD, Citrix, NAS, SFB, otros)_x000a_4- Creación de extensión telefónica y registro completo del usuario._x000a_5- Creación de correo electrónico_x000a_6- Creación de Quipux._x000a_8- Atención al usuario en sitio (una vez que la Dirección Administrativa provea de los equipos y nos sea informado)._x000a_a. Configuración de Equipo PC._x000a_b. Firmas electrónicas._x000a_c. Outlook_x000a_d. Configuración de dispositivos móviles._x000a_e. Otros sistemas (SFB, SIFAF, GPR, otros)._x000a_Para el registro de las salidas de los funcionarios se cumple con la hoja de salida aprobada por la Dirección de Talento Humano, desactivando los accesos correspondientes a los diferentes sistemas informáticos.  Finalmente, la Asistente de la Dirección escanea todas las hojas firmadas por los compañeros de la CPDT y el Director para el control de formularios de salida firmados._x000a_Se adjuntan las hojas de salida de los funcionarios debidamente firmadas por los responsables de las diferentes plataformas en la Dirección de Tecnologías de la Información y Comunicación y que corresponden al período julio-septiembre 2017. Cabe señalar que las hojas escaneadas se archivan por la Asistente de la Dirección._x000a_Mediante Memo ARCOTEL-CPDT-2017-0451-M se remite reporte de cumplimiento de Recomendaciones de la CPDT, correspondiente al Tercer Trimestre 2017._x000a_Mediante Memorando ARCOTEL-CPDT-2017-0636-M de 19 de diciembre de 2017, el Director de Tecnologías de la Información y Comunicación, en relación a la Recomendación 1 del Informe 12747-1-2015 (DAI-AI-0076-2016), comunica a Gabriela Jurado, Profesional Informático 1, Alexandra Mejía, Especialista Jefe 1, Carlos Balladares, Profesional Informático 1, Luis Ibarra, Especialista Jefe 1 y a Giovanny Males, Servidor Público 7, que con el propósito de cumplir con esta recomendación relacionada con la entrega de archivos físicos y digitales por parte de los servidores que se desvinculan definitivamente de la Institución (renuncia, término de nombramientos provisionales o contratos) o temporalmente (otorgamiento de comisión de servicios en otras instituciones del Estado); así como, cambios o traspasos administrativos; es necesario que ustedes como líderes de los equipos de las áreas de gestión interna de esta Dirección, aseguren la suscripción de las actas de entrega-recepción de registros y archivos entre los servidores(as) entrantes y salientes, actas que deberán ser remitidas al Director de Tecnologías de la Información y Comunicación para finalmente remitirse a la Dirección de Talento Humano, previo a la emisión de la respectiva acción de personal o documento que corresponda._x000a__x000a__x000a_Mediante Memo ARCOTEL-CPDT-2018-0185-M se remite reporte de cumplimiento de Recomendaciones de la CPDT correspondiente al Primer Trimestre 2018, puntualizando:_x000a_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_x000a__x000a_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_x000a__x000a_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_x000a__x000a_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
    <x v="1"/>
    <x v="1"/>
    <s v="Actas de entrega-recepción de registros y archivos, suscritas entre los servidores (as) entrantes y salientes, en caso de generarse movimientos temporales o definitivos; previa a la ejecución de la respectivas acciones de personal. _x000a_"/>
    <x v="279"/>
    <s v="ARCOTEL-CPDT-2018-0287-M de 17 de julio de 2018  "/>
    <s v="si"/>
    <m/>
  </r>
  <r>
    <n v="343"/>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7"/>
    <x v="32"/>
    <s v="Coordinación Técnica de Títulos Habilitantes"/>
    <s v="Secretaria Nacional de Telecomunicaciones_x000a__x000a_ Secretario General_x000a__x000a_ Directores Generales y Regionales"/>
    <m/>
    <m/>
    <m/>
    <m/>
    <s v="Memorando ARCOTEL-DN-2016-003-M de 28 de julio de 2016_x000a_Memorando ARCOTEL-DN-2016-005-M de 27 de julio de 2016_x000a_Memorando ARCOTEL-JV-2016-005-M de 22 de julio de 2016_x000a_Memorando ARCOTEL-CTHB-2017-0261 de 31 de marzo de 2017._x000a_Acta de Entrega - Recepción de la UDE (Resolución No. ARCOTEL-2017-0433)_x000a__x000a_Memorando ARCOTEL-CTHB-2018-0293-M de 27 de marzo de 2018"/>
    <s v="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_x000a__x000a_Con Memorando ARCOTEL-CTHB-2018-0293-M de 27 de marzo de 2018 se remite el reporte de cumplimiento de Recomendaciones de CGE_x000a_"/>
    <x v="1"/>
    <x v="1"/>
    <s v="Actas de entrega-recepción de registros y archivos, suscritas entre los servidores (as) entrantes y salientes, en caso de generarse movimientos temporales o definitivos; previa a la ejecución de la respectivas acciones de personal. _x000a_"/>
    <x v="280"/>
    <s v="Memorando ARCOTEL-CTHB-2018-0689-M de 13 de julio de 2018 _x000a_Memorando ARCOTEL-CTHB-2018-0773-M de 02 de agosto de 2018 "/>
    <s v="si"/>
    <m/>
  </r>
  <r>
    <n v="344"/>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7"/>
    <x v="33"/>
    <s v="Dirección Técnica de Títulos Habilitantes del Espectro Radioeléctrico"/>
    <s v="Secretaria Nacional de Telecomunicaciones_x000a__x000a_ Secretario General_x000a__x000a_ Directores Generales y Regionales"/>
    <m/>
    <m/>
    <m/>
    <m/>
    <s v="Memorandos: _x000a_ARCOTEL-CTDE-2017-1043-M de 12 de diciembre de 2017_x000a_ARCOTEL-CTDE-2017-1044-M de 12 de diciembre de 2017_x000a_ARCOTEL-CTDE-2017-1063-M de 13 de diciembre de 2017_x000a_ARCOTEL-CTDE-2017-1043-M de 12 de diciembre de 2017_x000a_ARCOTEL-CTDE-2018-0310-M de 26 de marzo de 2018_x000a__x000a_Memorando ARCOTEL-CTDE-2018-0316-M de 27 de marzo de 2018"/>
    <s v="Se remitió a la Dirección Nacional de Talento Humano los Informes y Actas de Entrega Recepción  de los funcionarios que se desvincularon de la CTDE, con los siguientes  Memorandos:  _x000a__x000a_ARCOTEL-CTDE-2017-1043-M de 12 de diciembre de 2017,  el Informe de gestión suscrito por el señor José María Velasco Espinosa  por desvinculación de la institución _x000a__x000a_ARCOTEL-CTDE-2017-1044-M de 12 de diciembre de 2017,  el Informe suscrito por el señor Wilmer Alcides Yépez Tamayo por traslado administrativo_x000a__x000a_ARCOTEL-CTDE-2017-1063-M de 13 de diciembre de 2017,  el Informe por desvinculación de la institución suscrito por la ingeniera Verónica Ximena Jarrín Aguas_x000a__x000a_ARCOTEL-CTDE-2017-1043-M de 12 de diciembre de 2017,  el Informe suscrito por la Mgs. Nelly Roxana Cahuasquí López por cambio administrativo._x000a__x000a_ARCOTEL-CTDE-2018-0310-M de 26 de marzo de 2018,  el Informe suscrito por la Dra._x000a_Piedad Maldonado  desvinculación de la Institución de la Institución._x000a__x000a_Con Memorando ARCOTEL-CTDE-2018-0316-M de 27 de marzo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81"/>
    <s v="Memorando ARCOTEL-CTDE-2018-0746-M de 13 de julio de 2018 _x000a_Memorando ARCOTEL-CTHB-2018-0773-M de 02 de agosto de 2018 _x000a_Memorando ARCOTEL-CTDE-2018-0843-M de 02 de agosto de 2018 "/>
    <s v="si"/>
    <m/>
  </r>
  <r>
    <n v="345"/>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7"/>
    <x v="34"/>
    <s v="Dirección Técnica de Títulos Habilitantes de Servicios y Redes de Telecomunicaciones"/>
    <s v="Secretaria Nacional de Telecomunicaciones_x000a__x000a_ Secretario General_x000a__x000a_ Directores Generales y Regionales"/>
    <m/>
    <m/>
    <m/>
    <m/>
    <s v="Memorando ARCOTEL-CTDS-2017-0317-M  de 19 de junio de 2017_x000a__x000a_Memorando ARCOTEL-CTDS-2017-0354-M de 28 de Junio de 2017_x000a__x000a_Memorando ARCOTEL-CTDS-2017-0474-M de 29 de Septiembre de 2017_x000a__x000a_Memorando ARCOTEL-CTDS-2018-0243-M de 20 de marzo de 2018"/>
    <s v="Dando cumplimiento a la Recomendación de Auditoria, se enviaron los respectivos informes de las servidoras que salieron de la Dirección en este trimestre a la Dirección de Talento Humano._x000a__x000a_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_x000a__x000a_Con Memorando ARCOTEL-CTDS-2018-0243-M de 20 de marzo de 2018 se remite el reporte de cumplimiento de Recomendaciones  CGE "/>
    <x v="1"/>
    <x v="1"/>
    <s v="Actas de entrega-recepción de registros y archivos, suscritas entre los servidores (as) entrantes y salientes, en caso de generarse movimientos temporales o definitivos; previa a la ejecución de la respectivas acciones de personal. _x000a_"/>
    <x v="282"/>
    <s v="Memorando ARCOTEL-CTDS-2018-0603-M de 13 de julio de 2018 _x000a_Memorando ARCOTEL-CTHB-2018-0773-M de 02 de agosto de 2018 "/>
    <s v="si"/>
    <m/>
  </r>
  <r>
    <n v="346"/>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7"/>
    <x v="35"/>
    <s v="Unidad Técnica de Registro Público"/>
    <s v="Secretaria Nacional de Telecomunicaciones_x000a__x000a_ Secretario General_x000a__x000a_ Directores Generales y Regionales"/>
    <m/>
    <m/>
    <m/>
    <m/>
    <s v="Memorando ARCOTEL-CTRP-2017-00172-M de  20 /06/ 2017_x000a_Memorando ARCOTEL-CPGE-2017-0355-M de 26 de octubre de 2017_x000a_Memorando ARCOTEL-CTRP-2017-0457-M de 10 de noviembre de 2017_x000a_Memorando ARCOTEL-CTRP-2018-0200-M de 10 de abril de 2018"/>
    <s v="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x v="1"/>
    <x v="1"/>
    <s v="Actas de entrega-recepción de registros y archivos, suscritas entre los servidores (as) entrantes y salientes, en caso de generarse movimientos temporales o definitivos; previa a la ejecución de la respectivas acciones de personal. _x000a_"/>
    <x v="283"/>
    <s v="Memorando ARCOTEL-CTRP-2018-0324-M de 12 de julio de 2018 "/>
    <s v="no"/>
    <m/>
  </r>
  <r>
    <n v="347"/>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4"/>
    <x v="9"/>
    <s v="Dirección Técnica de Regulación del Espectro Radioeléctrico"/>
    <s v="Secretaria Nacional de Telecomunicaciones_x000a__x000a_ Secretario General_x000a__x000a_ Directores Generales y Regionales"/>
    <m/>
    <m/>
    <m/>
    <m/>
    <s v="- Circular ARCOTEL-DTH-2016-0003-C de 20 de mayo de 2016_x000a__x000a_- Memorando ARCOTEL-CRDE-2017-0005-M de 23 de enero de 2017_x000a__x000a_- Memorando ARCOTEL-CRDE-2017-0046-M de 27 de junio de 2017_x000a__x000a_ - Memorando ARCOTEL-CRDE-2018-0012-M de 26 de marzo de 2018"/>
    <s v="- La CRDE fue creada a partir del 20 de julio de 2016 con la aprobación del estatuto de ARCOTEL. Los funcionarios técnicos se han mantenido y los funcionarios que dan soporte administrativo provienen de otras direcciones._x000a__x000a_- Con Memorando ARCOTEL-CRDE-2017-0005-M se remitió el Informe de Gestión de la ex Dirección del Espectro Radioeléctrico._x000a__x000a_- Con Memorando ARCOTEL-CRDE-2017-0021-M se remitió el informe de labores de la Ing. Nancy Chicango, quien presentó su renuncia y trabajó en la Institución hasta el miércoles 22 de marzo de 2017._x000a__x000a_- Con oficio de 07 de agosto de 2017, el ingeniero David Paredes quien fue removido de su cargo, remitió el informe de labores a la Dirección de Talento Humano._x000a__x000a_-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_x000a__x000a_ - Con Memorando ARCOTEL-CRDE-2018-0012-M de 26 de marzo de 2018 se remite el reporte de cumplimiento de Recomendaciones de la CGE"/>
    <x v="1"/>
    <x v="1"/>
    <s v="Actas de entrega-recepción de registros y archivos, suscritas entre los servidores (as) entrantes y salientes, en caso de generarse movimientos temporales o definitivos; previa a la ejecución de la respectivas acciones de personal. _x000a_"/>
    <x v="284"/>
    <s v="Memorando ARCOTEL-CREG-2018-0338-M de 17 de julio de 2018 _x000a_Memorando ARCOTEL-CRDE-2018-0047-M de 13 de julio de 2018 _x000a__x000a__x000a_"/>
    <s v="si"/>
    <s v="SI"/>
  </r>
  <r>
    <n v="348"/>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4"/>
    <x v="30"/>
    <s v="Dirección Técnica de Estudios, Análisis Estadístico y de Mercado"/>
    <s v="Secretaria Nacional de Telecomunicaciones_x000a__x000a_ Secretario General_x000a__x000a_ Directores Generales y Regionales"/>
    <m/>
    <m/>
    <m/>
    <m/>
    <s v="Memorando ARCOTEL-CRDM-2017-0104-M de 21 de junio de 2017_x000a__x000a_Memorando ARCOTEL-CREG-2017-0362-M de 29 de septiembre de 2017_x000a__x000a_Cuarto trimestre 2017 no se registran entradas, salidas de personal. _x000a__x000a_/////////////////////////////////////////////_x000a__x000a_Memorando Nro. ARCOTEL-CRDM-2018-0036-M_x000a_Quito, D.M., 15 de marzo de 2018_x000a__x000a_////////////////////////////////////////////_x000a__x000a_Memorando ARCOTEL-CRDM-2018-0047-M de 02 de abril de 2018_x000a_Memorando ARCOTEL-CRDM-2018-0061-M de 03 de mayo de 2018"/>
    <s v="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En el cuarto trimestre del año 2017 no se registran entradas ni salidas de personal por lo cual no se genera comunicación a la Dirección de Talento Humano_x000a__x000a_///////////////////////////////////////////////////////_x000a__x000a_El día 6 de febrero de 2018 mediante número de trámite_x000a_ARCOTEL-DEDA-2018-002843-E. el Ing. Javier Merino presenta la renuncia por lo cual de acuerdo a la recomendación la CRDM procede a remitir el acta de entrega-recepción de registros y archivos entregados por el mencionado funcionario._x000a__x000a_////////////////////////////////////////////////////////_x000a__x000a_Con Memorando ARCOTEL-CRDM-2018-0047-M de 02 de abril de 2018 se remite el reporte de cumplimiento de Recomendaciones de CGE_x000a__x000a_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_x000a__x000a_"/>
    <x v="1"/>
    <x v="1"/>
    <s v="Actas de entrega-recepción de registros y archivos, suscritas entre los servidores (as) entrantes y salientes, en caso de generarse movimientos temporales o definitivos; previa a la ejecución de la respectivas acciones de personal. _x000a_"/>
    <x v="285"/>
    <s v="Memorando ARCOTEL-CREG-2018-0338-M de 17 de julio de 2018 _x000a_Memorando ARCOTEL-CRDM-2018-0118-M de 18 de julio de 2018 _x000a__x000a_"/>
    <s v="si"/>
    <m/>
  </r>
  <r>
    <n v="349"/>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0"/>
    <x v="18"/>
    <s v="Dirección de Asesoría Jurídica"/>
    <s v="Secretaria Nacional de Telecomunicaciones_x000a__x000a_ Secretario General_x000a__x000a_ Directores Generales y Regionales"/>
    <m/>
    <m/>
    <m/>
    <m/>
    <s v="1) ARCOTEL-CJUR-2017-0138-M 06/MAR/2017_x000a_2) ARCOTEL-CJDA-2017-0060-M 08/MAR/2017_x000a_3) ARCOTEL-CJDA-2017-0064-M 15/MAR/2017_x000a_4) ARCOTEL-CJUR-2017-0165-M 15/MAR/2017_x000a_5) ARCOTEL-CADT-2017-0284-M 28/MAR/2017_x000a_6) Actas Entrega - Recepción de Adriana Escobar_x000a_7) Informe de labores de Abg. Angelita Suárez (1 julio a 18 agosto 2017)_x000a_8) Informe Karla Moncayo_x000a_9) Informe Edison Pozo_x000a_10) Informe Lorena Lara_x000a_11) Informe Catalina Viteri_x000a_12) Acta de Entrega Recepción Dr. Edison Pozo_x000a_ _x000a_13) Informe de Gestión de la Dra. Verónica Guacho_x000a__x000a_14) Informe de Gestión de la Abg. Ana Salcedo Arcos_x000a__x000a_Memorando ARCOTEL-CJDA-2018-0116-M de 21 de marzo de 2018_x000a_Memorando ARCOTEL-CJUR-2018-0206-M de 27 de marzo de 2018"/>
    <s v="Con memorando ARCOTEL-CJDA-2017-0064-M de 15 de marzo de 2017, se solicita documentos del movimiento temporal o definitivo de servidores de la CJDA_x000a__x000a_Actas de 31 de mayo de 2017, con la cual entrega los trámites digitales pendientes y documentos para archivo._x000a__x000a_En el Informe de Labores consta información de documentos virtuales y físicos._x000a__x000a_En los Informes de Labores constan la información de entrega de archivos_x000a__x000a_Acta de Entrega Recepción de Dr. Edison Pozo de fecha 2 de febrero de 2018._x000a__x000a_Informe de Gestión de la Dra. Verónica Guacho  de fecha 12 de enero de 2018._x000a__x000a_Informe de Gestión de la Abg. Ana Salcedo Arcos de fecha 12 de marzo de 2018_x000a__x000a_Con Memorandos  ARCOTEL-CJDA-2018-0116-M de 21 de marzo de 2018 y  ARCOTEL-CJUR-2018-0206-M de 27 de marzo de 2018 se remite el reporte de cumplimiento de Recomendaciones de la CGE  correspondientes a CJDA"/>
    <x v="1"/>
    <x v="1"/>
    <s v="Actas de entrega-recepción de registros y archivos, suscritas entre los servidores (as) entrantes y salientes, en caso de generarse movimientos temporales o definitivos; previa a la ejecución de la respectivas acciones de personal. _x000a_"/>
    <x v="286"/>
    <s v="Memorando ARCOTEL-CJDA-2018-0247-M de 11 de julio de 2018"/>
    <s v="si"/>
    <m/>
  </r>
  <r>
    <n v="350"/>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0"/>
    <x v="31"/>
    <s v="Dirección de Impugnaciones"/>
    <s v="Secretaria Nacional de Telecomunicaciones_x000a__x000a_ Secretario General_x000a__x000a_ Directores Generales y Regionales"/>
    <m/>
    <m/>
    <m/>
    <m/>
    <s v="Memorando ARCOTEL-CJDI-2017-0122-M de 15 de marzo de 2017_x000a__x000a_Informe de Gestión de Director de impugnaciones (e)  de 2 de junio de 2017_x000a_Presentación en POWER POINT sobre gestión de la Dirección_x000a__x000a_Acta e Informe de junio 18 de 2017, salida de la abogada Cárdenas, encargo a doctora Quishpe._x000a__x000a_Memorando ARCOTEL-CJDI-2017-0489-M de octubre 11 de 2017, se remite acta de entrega recepción del cargo de Directora  de Impugnaciones._x000a__x000a_Memorando ARCOTEL-CJDI-2018-0028-M se remiten a la CJUR las actas de las doctoras Rosa Marín y Verónica Huacho._x000a__x000a_Memorando ARCOTEL-CJDI-2018-0149-M de 27 de marzo de 2018_x000a_Memorando ARCOTEL-CJUR-2018-0206-M de 27 de marzo de 2018_x000a_"/>
    <s v="AÑO 2017: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 AÑO 2018: Se produjo el cambio de las doctoras Rosa Marín y Verónica Huacho._x000a__x000a_Con Memorando ARCOTEL-CJDI-2018-0149-M de 27 de marzo de 2018 y  ARCOTEL-CJUR-2018-0206-M de 27 de marzo de 2018 se remite el reporte de cumplimiento de Recomendaciones de la CGE  correspondientes a CJDI"/>
    <x v="1"/>
    <x v="1"/>
    <s v="Actas de entrega-recepción de registros y archivos, suscritas entre los servidores (as) entrantes y salientes, en caso de generarse movimientos temporales o definitivos; previa a la ejecución de la respectivas acciones de personal. _x000a_"/>
    <x v="287"/>
    <s v="Memorando ARCOTEL-CJDI-2018-0355-M de 12 de julio de 2018"/>
    <s v="si"/>
    <m/>
  </r>
  <r>
    <n v="351"/>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12"/>
    <s v="Dirección Técnica de Control de Servicios de Telecomunicaciones"/>
    <s v="Secretaria Nacional de Telecomunicaciones_x000a__x000a_ Secretario General_x000a__x000a_ Directores Generales y Regionales"/>
    <m/>
    <m/>
    <m/>
    <m/>
    <s v="Memorando ARCOTEL-DE-2016-0062-M de 16 de mayo de 2016_x000a_Memorando ARCOTEL-CTC-2016-0177-M de 06 de mayo de 2016_x000a_Memorando ARCOTEL-DPP-2016-0083-M de 19 de mayo de 2016_x000a_Memorando ARCOTEL-DGDA-2016-1310-M de 26 de mayo de 2016, _x000a_Memorando ARCOTEL-CCDS-2017-0567-M de 28 de diciembre de 2017_x000a_ACTA DE SALIDA (Adrián_Haro)_x000a__x000a_Memorando ARCOTEL-CCDS-2018-0255-M de 04 de abril de 2018"/>
    <s v="Se ha registrado la salida de la ARCOTEL del Ing. Adrián Haro de la ARCOTEL por renuncia. Se registra el Acta de Entrega Recepción de Bienes._x000a__x000a_Con Memorando ARCOTEL-CCDS-2018-0255-M de 04 de abril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88"/>
    <s v="Memorando ARCOTEL-CCDS-2018-0398-M de 20 de julio de 2018 "/>
    <s v="no"/>
    <m/>
  </r>
  <r>
    <n v="352"/>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28"/>
    <s v="Dirección Técnica de Control del Espectro Radioeléctrico"/>
    <s v="Secretaria Nacional de Telecomunicaciones_x000a__x000a_ Secretario General_x000a__x000a_ Directores Generales y Regionales"/>
    <m/>
    <m/>
    <m/>
    <m/>
    <s v="Memorando ARCOTEL-CCDE-2018-0198-M de 23 de marzo de 2018_x000a_Memorando ARCOTEL-DCE-2016-0291-M de 13 de junio de 2016_x000a_Memorando ARCOTEL-CCDE-2017-0656-M de 26 de septiembre de 2017_x000a_Memorando  ARCOTEL-CCDE-2018-0235-M de 05 de abril de 2018"/>
    <s v="Con Memorando  ARCOTEL-CCDE-2018-0235-M de 05 de abril de 2018 se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32"/>
    <s v="Memorando ARCOTEL-CCDE-2018-0528-M de 23 de julio de 2018 _x000a_Memorando ARCOTEL-CCDE-2018-0568-M de 03 de agosto de 2018 "/>
    <s v="no"/>
    <m/>
  </r>
  <r>
    <n v="353"/>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29"/>
    <s v="Dirección Técnica de Control de Seguridad de Redes de Telecomunicaciones"/>
    <s v="Secretaria Nacional de Telecomunicaciones_x000a__x000a_ Secretario General_x000a__x000a_ Directores Generales y Regionales"/>
    <m/>
    <m/>
    <m/>
    <m/>
    <s v=" - Memorando  ARCOTEL-CCON-2016-0198-M de 4 de octubre de 2016._x000a_ - Memorando ARCOTEL-CCON-2016-0368-M de 7 de diciembre de 2016._x000a_ - Memorando  ARCOTEL-CCON-2017-0069-M de 23 de enero de 2017._x000a_- Memorando ARCOTEL-CCON-2017-0093-M de 26 de enero de 2017_x000a_ - Memorando ARCOTEL-CCDR-2017-0016-M de 28 de junio de 2017_x000a_- Memorando ARCOTEL-CCON-2017-0507-M de 30 de junio de 2017._x000a_ - Memorando Nro. ARCOTEL-CCDR-2017-0042-M de 25 de septiembre de 2017._x000a_ - Memorando Nro. ARCOTEL-CCDR-2017-0043-M de 26 de septiembre de 2017._x000a_ - Memorando Nro. ARCOTEL-CCDR-2017-0065-M de 27 de diciembre de 2017._x000a_ - Memorando Nro. ARCOTEL-CCDR-2017-0067-M de 27 de diciembre de 2017._x000a_ - Memorando Nro. ARCOTEL-CCDR-2017-0068-M de 27 de diciembre de 2017._x000a_ - Memorando Nro. ARCOTEL-CCON-2017-1102-M de 27 de diciembre de 2017._x000a__x000a_Memorando ARCOTEL-CCON-2018-0290-M de 29 de marzo de 2018 (CCDR)"/>
    <s v="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_x000a_- Con Memorando ARCOTEL-CCON-2017-0093-M, se informa sobre cumplimiento de las recomendaciones de la Auditoría._x000a_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_x000a_-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_x000a_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_x000a_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_x000a__x000a_Con Memorando ARCOTEL-CCON-2018-0290-M de 29 de marzo de 2018 (CCDR) se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89"/>
    <s v="Memorando ARCOTEL-CCDR-2018-0045-M de 13 de julio de 2018 "/>
    <s v="no"/>
    <s v="SI"/>
  </r>
  <r>
    <n v="354"/>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22"/>
    <s v="Dirección Técnica de Homologación de Equipos"/>
    <s v="Secretaria Nacional de Telecomunicaciones_x000a__x000a_ Secretario General_x000a__x000a_ Directores Generales y Regionales"/>
    <m/>
    <m/>
    <m/>
    <m/>
    <s v="ARCOTEL-CCDH-2016-0051-M de 30 de septiembre 2016_x000a_ARCOTEL-CCON-2016-0248-M de 20 de octubre de 2016_x000a_ARCOTEL-CCON-2017-0028-M de 9 de enero de 2017_x000a_Memorando ARCOTEL-CCDH-2018-0023-M de 27 de marzo de 2018"/>
    <s v="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_x000a__x000a_Mediante Memorandos ARCOTEL-CCON-2016-0248-M de 20 de octubre de 2016 y ARCOTEL-CCON-2017-0028-M de 9 de enero de 2017, se remiten a la Dirección de Talento Humano las actas de los Servidores entrantes y salientes._x000a__x000a_Con Memorando ARCOTEL-CCDH-2018-0023-M de 27 de marzo de 2018 se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90"/>
    <s v="Memorando ARCOTEL-CCDH-2018-0069-M de 12 de julio de 2018 "/>
    <s v="no"/>
    <m/>
  </r>
  <r>
    <n v="355"/>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7"/>
    <x v="27"/>
    <s v="Dirección Técnica de Gestión Económica de Títulos Habilitantes"/>
    <s v="Secretaria Nacional de Telecomunicaciones_x000a__x000a_ Secretario General_x000a__x000a_ Directores Generales y Regionales"/>
    <m/>
    <m/>
    <m/>
    <m/>
    <s v=" Memorando ARCOTEL-CTDG-2017-0204-M de 28 de diciembre de 2017_x000a_Se adjunta email._x000a__x000a_Memorando ARCOTEL-CTDG-2018-0119-M de 02 de abril de 2018"/>
    <s v="Con acción de personal No. CA 007 de 14 de septiembre de 2017,  se incorporó la Lic. Katia Andrade a la CTDG, mediante email la Lic. Rosero realiza el acta entrega de funciones. 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x v="1"/>
    <x v="1"/>
    <s v="Actas de entrega-recepción de registros y archivos, suscritas entre los servidores (as) entrantes y salientes, en caso de generarse movimientos temporales o definitivos; previa a la ejecución de la respectivas acciones de personal. _x000a_"/>
    <x v="291"/>
    <s v="Memorando ARCOTEL-CTDG-2018-0348-M de 11 de julio de 2018 _x000a_Memorando ARCOTEL-CTHB-2018-0773-M de 02 de agosto de 2018 "/>
    <s v="si"/>
    <m/>
  </r>
  <r>
    <n v="356"/>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5"/>
    <x v="26"/>
    <s v="Responsable de Atención al Consumidor de Servicios_x000a_de Telecomunicaciones"/>
    <s v="Secretaria Nacional de Telecomunicaciones_x000a__x000a_ Secretario General_x000a__x000a_ Directores Generales y Regionales"/>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92"/>
    <s v="Memorando ARCOTEL-DEAC-2018-0068-M de 09 de julio de 2018_x000a_Memorando ARCOTEL-DEAC-2018-0069-M 10 de julio de 2018 _x000a_Memornado ARCOTEL-DEAC-2018-0080-M de 02 agosto 2018"/>
    <s v="no"/>
    <m/>
  </r>
  <r>
    <n v="357"/>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21"/>
    <s v="Coordinación Zonal  2"/>
    <s v="Secretaria Nacional de Telecomunicaciones_x000a__x000a_ Secretario General_x000a__x000a_ Directores Generales y Regionales"/>
    <m/>
    <m/>
    <m/>
    <m/>
    <s v="Memorando ARCOTEL-CZ2-2016-0619-M de 23 de mayo de 2016_x000a__x000a_Memorando ARCOTEL-CZO2-2016-0363 de 8 de noviembre de 2016_x000a__x000a_Acta de entrega recepción del 15 de agosto de 2016 debidamente suscrita_x000a__x000a_Memorando ARCOTEL - CZO2-2017-1477-M de 22 de diciembre de 2017 (Informe de seguimiento de las recomendaciones)._x000a_Memorando ARCOTEL - CZO2-2018-0337-M de 23 de marzo de 2018  en el cual incluye Informe de seguimiento de las recomendaciones._x000a__x000a_Memorando ARCOTEL-CZO2-2018-0347-M de 27 de marzo de 2018_x000a__x000a__x000a_"/>
    <s v="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_x000a__x000a_Esta recomendación se procedió a realizar con el envió de los informes de gestión de los servidores descritos en el presente los cuales pertenecían a la CZO2._x000a_1. Granda Sotomayor Gonzalo_x000a_2.  Lasso Plaza Pablo Fernando_x000a_3. Vallejo Basantes Ramiro Jorge_x000a_4. Velasco Espinosa José María._x000a_Mediante Acta de 15 de agosto de 2016._x000a__x000a_Con Memorando ARCOTEL-CZO2-2018-0347-M de 27 de marzo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93"/>
    <s v="Memorando ARCOTEL-CZO2-2018-1051-M de 23 de julio de 2018 "/>
    <s v="N/A"/>
    <m/>
  </r>
  <r>
    <n v="358"/>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17"/>
    <s v="Coordinación Zonal  3"/>
    <s v="Secretaria Nacional de Telecomunicaciones_x000a__x000a_ Secretario General_x000a__x000a_ Directores Generales y Regionales"/>
    <m/>
    <m/>
    <m/>
    <m/>
    <s v="ARCOTEL-CZO3-2016-0274-M de 08/09/2016_x000a_ARCOTEL-CZO3-2016-0398-M de 29/09/2016_x000a_ARCOTEL-CRDS-2016-0005-M de 4/08/2016_x000a_ARCOTEL-CZO2-2016-0037-M de 29/07/2016_x000a_ARCOTEL-CZO3-2016-0443-M de 6/10/2016_x000a_ARCOTEL-CZO3-2017-0738-M de 6/06/2017_x000a_ARCOTEL-CZO3-2017-0932-M de 07/07/2017_x000a_ARCOTEL-CZO3-2017-1022-M de 21/07/2017_x000a_ARCOTEL-CZO3-2017-1086-M de 07/08/2017_x000a__x000a_Memorando ARCOTEL-CZO3-2018-0664-M de 02 de abril de 2018_x000a_Memorando ARCOTEL-CZO3-2018-0715-M de 05 de abril de 2018"/>
    <s v="En cumplimiento_x000a__x000a_Ej.: Formularios de CONSTANCIA DE ENTREGA RECEPCIÓN EDWIN RODRIGUEZ, Edison Cajas_x000a__x000a_Ej.: Informe de gestión y actas : Lina Machuca, Alex Troya, Fernando González, Bertha López, Vicente Ricaurte, Vanessa Coloma, Franklin Palate_x000a__x000a_Mediante Memorando ARCOTEL-CZO3-2016-0274-M del 08 de septiembre de 2016 se designa responsable de la Gestión de Talento Humano a la Ing. Bertha López_x000a__x000a_Con Memorando ARCOTEL-CZO3-2018-0664-M de 02 de abril de 2018 se remite reporte de cumplimiento de Recomendaciones de CGE_x000a_(Con Memorando ARCOTEL-CZO3-2018-0715-M de 05 de abril de 2018 se señala que remitió Reporte mediante Memorando ARCOTEL-CZO3-2018-0664-M)"/>
    <x v="1"/>
    <x v="1"/>
    <s v="Actas de entrega-recepción de registros y archivos, suscritas entre los servidores (as) entrantes y salientes, en caso de generarse movimientos temporales o definitivos; previa a la ejecución de la respectivas acciones de personal. _x000a_"/>
    <x v="294"/>
    <s v="Memorando ARCOTEL-CZO3-2018-1620-M de 20 de julio de 2018 "/>
    <s v="N/A"/>
    <m/>
  </r>
  <r>
    <n v="359"/>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24"/>
    <s v="Coordinación Zonal  4"/>
    <s v="Secretaria Nacional de Telecomunicaciones_x000a__x000a_ Secretario General_x000a__x000a_ Directores Generales y Regionales"/>
    <m/>
    <m/>
    <m/>
    <m/>
    <s v="Memorando ARCOTEL-DE-2016-0062-M de 16 de mayo de 2016_x000a_Memorando ARCOTEL-CZO4-2016-0301-M de 16 de diciembre de 2016_x000a_Memorando ARCOTEL-CZO4-2016-0265-M de 28 de noviembre de 2016_x000a_Circular ARCOTEL-DTH-2016-0003-C  de 20 de mayo de 2016_x000a_Memorando ARCOTEL-CZO4-2016-0195-M de 20 de octubre de 2016_x000a_Memorando ARCOTEL-CZO4-2016-0151-M de 30 de septiembre de 2016_x000a_Memorando ARCOTEL-CZO4-2016-0198-M de 21 de octubre de 2016_x000a_Memorando ARCOTEL-CZO4-2017-0202-M de 23 de mayo de 2017              _x000a_Memorando Nro. ARCOTEL-CZO4-2017-0492-M 10 octubre 2017  _x000a_Memorando ARCOTEL-CZO4-2018-0222-M de 27 de marzo de 2018                                                                           "/>
    <s v="Con Memorando ARCOTEL-CZO4-2018-0222-M de 27 de marzo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95"/>
    <s v="Memorando ARCOTEL-CZO4-2018-0513-M de 24 de julio de 2018 "/>
    <s v="N/A"/>
    <m/>
  </r>
  <r>
    <n v="360"/>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19"/>
    <s v="Coordinación Zonal  5"/>
    <s v="Secretaria Nacional de Telecomunicaciones_x000a__x000a_ Secretario General_x000a__x000a_ Directores Generales y Regionales"/>
    <m/>
    <m/>
    <m/>
    <m/>
    <s v="Memorando ARCOTEL-CZ5-2016-0515-M de 04 de mayo de 2016_x000a_Memorando ARCOTEL-CZ5-2016-0521-M de 04 de mayo de 2016_x000a__x000a_Memorando ARCOTEL-CZO5-2018-0396-M de 21 de marzo de 2018"/>
    <s v="Con Memorando ARCOTEL-CZO5-2018-0396-M de 21 de marzo de 2018 se remite el reporte de cumplimiento de Recomendaciones de la CGE"/>
    <x v="1"/>
    <x v="1"/>
    <s v="Actas de entrega-recepción de registros y archivos, suscritas entre los servidores (as) entrantes y salientes, en caso de generarse movimientos temporales o definitivos; previa a la ejecución de la respectivas acciones de personal. _x000a_"/>
    <x v="296"/>
    <s v="Memorando ARCOTEL-CZO5-2018-1240-M de 20 de julio de 2018 "/>
    <s v="N/A"/>
    <m/>
  </r>
  <r>
    <n v="361"/>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16"/>
    <s v="Coordinación Zonal  6"/>
    <s v="Secretaria Nacional de Telecomunicaciones_x000a__x000a_ Secretario General_x000a__x000a_ Directores Generales y Regionales"/>
    <m/>
    <m/>
    <m/>
    <m/>
    <s v="Memorando ARCOTEL-CZ6-2016-0942-M  del 12-05-2016                                                     _x000a_Memorando ARCOTEL-DE-2016-0062-M del 16-05-2016                                                                                                                       _x000a_Circular ARCOTEL-DTH-2016-0003-C del 20-05-2016                                                                    _x000a_Memorando ARCOTEL-CZ6-2016-0985-M del 25-05-2016                                                      _x000a_Memorando ARCOTEL-CZ6-2016-0997-M del 30-05-2016                                                    _x000a_Memorando ARCOTEL-CZ6-2016-1135-M del 22-06-2016                                                    _x000a_Memorando RCOTEL-CZO6-2016-0029-M del 29-07-2016                                                    _x000a_Memorando ARCOTEL-CZO6-2016-0117-M del 17-08-2016                                                      _x000a_Memorando ARCOTEL-CZO6-2017-0120-M del 18-01-2017                                                   _x000a_Memorando ARCOTEL-CZO6-2018-0240-M del 30-01-2018_x000a_Memorando ARCOTEL-CZO6-2018-0710-M de 27 de marzo de 2018"/>
    <s v="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_x000a__x000a_Con Memorando ARCOTEL-CZO6-2018-0710-M de 27 de marzo de 2018 se remite el reporte de cumplimiento de Recomendaciones de la CGE."/>
    <x v="1"/>
    <x v="1"/>
    <s v="Actas de entrega-recepción de registros y archivos, suscritas entre los servidores (as) entrantes y salientes, en caso de generarse movimientos temporales o definitivos; previa a la ejecución de la respectivas acciones de personal. _x000a_"/>
    <x v="297"/>
    <s v="Memorando ARCOTEL-CZO6-2018-1883-M de 20 de julio de 2018"/>
    <s v="N/A"/>
    <m/>
  </r>
  <r>
    <n v="362"/>
    <d v="2016-01-13T00:00:00"/>
    <x v="31"/>
    <s v="Examen Especial a la dirección, administración y coordinación del sistema de documentación y archivo de la Secretaría Nacional de Telecomunicaciones, SENATEL; por el periodo comprendido entre el 1 de enero de 2013 y el 31 de diciembre de 2014."/>
    <x v="5"/>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x v="1"/>
    <m/>
    <x v="6"/>
    <x v="25"/>
    <s v="Dirección de Oficina Técnica _x000a_(Galápagos)"/>
    <s v="Secretaria Nacional de Telecomunicaciones_x000a__x000a_ Secretario General_x000a__x000a_ Directores Generales y Regionales"/>
    <m/>
    <m/>
    <m/>
    <m/>
    <s v="Memorando ARCOTEL-DE-2016-0062-M, de 16 de mayo de 2016_x000a_Memorando ARCOTEL-CZ5G-2016-0120-M de 30 de septiembre de 2016_x000a_Memorando ARCOTEL-CZ5G-2018-0137-M de 28 de marzo de 2018"/>
    <s v="Mediante sumilla inserta en el Memorando ARCOTEL-DE-2016-0062-M, de 16 de mayo de 2016, se dispuso al responsable de Talento Humano de la OTG, la aplicación inmediata de esta recomendación para los casos pertinentes. _x000a_No se han presentado estos casos en la CZ5G._x000a__x000a_Con Memorando ARCOTEL-CZ5G-2018-0137-M de 28 de marzo de 2018 se remite el reporte de cumplimiento de Recomendaciones  de CGE"/>
    <x v="1"/>
    <x v="1"/>
    <s v="Actas de entrega-recepción de registros y archivos, suscritas entre los servidores (as) entrantes y salientes, en caso de generarse movimientos temporales o definitivos; previa a la ejecución de la respectivas acciones de personal. _x000a_"/>
    <x v="298"/>
    <s v="Memorando ARCOTEL-CZ5G-2018-0346-M de 20 de julio de 2018 "/>
    <s v="N/A"/>
    <m/>
  </r>
  <r>
    <n v="363"/>
    <d v="2016-01-13T00:00:00"/>
    <x v="31"/>
    <s v="Examen Especial a la dirección, administración y coordinación del sistema de documentación y archivo de la Secretaría Nacional de Telecomunicaciones, SENATEL; por el periodo comprendido entre el 1 de enero de 2013 y el 31 de diciembre de 2014."/>
    <x v="4"/>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x v="1"/>
    <m/>
    <x v="3"/>
    <x v="10"/>
    <s v="Dirección Ejecutiva"/>
    <s v="Secretaria Nacional de Telecomunicaciones_x000a__x000a_Director General de Control de Gestión"/>
    <m/>
    <m/>
    <m/>
    <m/>
    <s v="Memorando ARCOTEL-DE-2016-0060-M de 16 de mayo de 2016_x000a__x000a_"/>
    <m/>
    <x v="1"/>
    <x v="1"/>
    <s v="Requerir documentación relacionada con las acciones tomadas por los servidores para el cumplimiento de las recomendaciones formuladas en los informes de auditoría, a fin de ponerlas en conocimiento de la máxima autoridad. _x000a__x000a_"/>
    <x v="299"/>
    <s v="Memorando ARCOTEL-ARCOTEL-2018-0152-M de 16 de julio de 2018"/>
    <s v="si"/>
    <m/>
  </r>
  <r>
    <n v="364"/>
    <d v="2016-01-13T00:00:00"/>
    <x v="31"/>
    <s v="Examen Especial a la dirección, administración y coordinación del sistema de documentación y archivo de la Secretaría Nacional de Telecomunicaciones, SENATEL; por el periodo comprendido entre el 1 de enero de 2013 y el 31 de diciembre de 2014."/>
    <x v="4"/>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x v="1"/>
    <m/>
    <x v="2"/>
    <x v="13"/>
    <s v="Coordinación General de Planificación y Gestión Estratégica"/>
    <s v="Secretaria Nacional de Telecomunicaciones_x000a__x000a_Director General de Control de Gestión"/>
    <m/>
    <m/>
    <m/>
    <m/>
    <s v="Memorando ARCOTEL-CPGE-2017-0010-M de 18 de en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x v="1"/>
    <x v="1"/>
    <s v="Requerir documentación relacionada con las acciones tomadas por los servidores para el cumplimiento de las recomendaciones formuladas en los informes de auditoría, a fin de ponerlas en conocimiento de la máxima autoridad. _x000a__x000a_"/>
    <x v="300"/>
    <m/>
    <m/>
    <m/>
  </r>
  <r>
    <n v="365"/>
    <d v="2016-01-13T00:00:00"/>
    <x v="31"/>
    <s v="Examen Especial a la dirección, administración y coordinación del sistema de documentación y archivo de la Secretaría Nacional de Telecomunicaciones, SENATEL; por el periodo comprendido entre el 1 de enero de 2013 y el 31 de diciembre de 2014."/>
    <x v="4"/>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x v="1"/>
    <m/>
    <x v="2"/>
    <x v="3"/>
    <s v="Dirección de Planificación, Inversión, Seguimiento y Evaluación"/>
    <s v="Secretaria Nacional de Telecomunicaciones_x000a__x000a_Director General de Control de Gestión"/>
    <m/>
    <m/>
    <m/>
    <m/>
    <s v="Memorando ARCOTEL-DE-2016-0060-M de 16 de mayo de 2016_x000a__x000a_Memorando ARCOTEL-CPGE-2017-0010-M de 18 de enero de 2017_x000a__x000a_Memorando ARCOTEL-CPDS-2017-0009-M de 23 de enero de 2017_x000a__x000a_Memorando ARCOTEL-CPGE-2017-0285-M de 14 de septiembre de 2017_x000a__x000a_Memorando ARCOTEL-CPGE-2017-0402-M de 11 de diciembre de 2017_x000a__x000a_Memorando ARCOTEL-CPGE-2018-0068-M 30 de enero de 2018_x000a__x000a_Memorando ARCOTEL-CPDS-2018-0020-M de 01 de febrero de 2018_x000a__x000a_Memorando ARCOTEL-CPGE-2018-0125-M de 19 de marzo de 2018_x000a_Memorando ARCOTEL-CPGE-2018-0143-M de 03 de abril de 2018 "/>
    <s v="Con Memorando ARCOTEL-CPDS-2017-0009-M de 23 de enero de 2017 se comunica al Coordinador General de Planificación y Gestión Estratégica que con los siguientes documentos, la Dirección de Planificación, Inversión, Seguimiento y Evaluación cumple con esta recomendación:_x000a_1. Memorando ARCOTEL-DPP-2016-0083-M de 19 de mayo de 2016, se emiten las Directrices para Cumplimiento de Recomendaciones de Auditoría Interna._x000a_2. Memorando ARCOTEL-DPP-2016-0065-M de 20 de abril de 2016, Implantación de Recomendaciones de la Auditoria Interna memorando ARCOTEL-DPP-2016-0064-M de 20 de abril de 2016, Implantación de Recomendaciones de la Auditoria Interna._x000a_3. Memorando ARCOTEL-DPP-2016-0057-M de 01 de abril de 2016, Validación de Recomendaciones de la Ex Senatel, referente al memorando ARCOTEL-DAM-2016-0101 M._x000a_4. Memorando ARCOTEL-DPP-2016-0056-M de 01 de abril de 2016, sobre Examen Especial a los Procesos Precontractual, Contractual y de ejecución del Proyecto SAMM._x000a_5. Memorando ARCOTEL-DPP-2016-0021-M de 28 de enero de 2016, Implantación de las Recomendaciones de la Auditoría Interna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Con Memorando ARCOTEL-CPGE-2018-0068-M 30 de enero de 2018 se remite al Director Ejecutivo el Informe de Gestión y Resultados de la Planificación Institucional 2017  donde se incluye el informe de cumplimiento de las Recomendaciones de la CGE a la gestión de la ARCOTEL.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x v="1"/>
    <x v="1"/>
    <s v="Requerir documentación relacionada con las acciones tomadas por los servidores para el cumplimiento de las recomendaciones formuladas en los informes de auditoría, a fin de ponerlas en conocimiento de la máxima autoridad. _x000a__x000a_"/>
    <x v="301"/>
    <m/>
    <s v="si"/>
    <m/>
  </r>
  <r>
    <n v="366"/>
    <d v="2016-01-13T00:00:00"/>
    <x v="31"/>
    <s v="Examen Especial a la dirección, administración y coordinación del sistema de documentación y archivo de la Secretaría Nacional de Telecomunicaciones, SENATEL; por el periodo comprendido entre el 1 de enero de 2013 y el 31 de diciembre de 2014."/>
    <x v="6"/>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x v="1"/>
    <m/>
    <x v="3"/>
    <x v="10"/>
    <s v="Dirección Ejecutiva"/>
    <s v="Secretaría Nacional de Telecomunicaciones_x000a__x000a_Secretario General"/>
    <m/>
    <m/>
    <m/>
    <m/>
    <s v="Memorando ARCOTEL-DGDA-2016-1084-M de 29 de abril de 2016_x000a__x000a_Memorando ARCOTEL-DGDA-2016-1100-M de 02 de mayo de 2016_x000a__x000a_Memorando ARCOTEL-DGDA-2016-1101-M de 02 de mayo de 2016_x000a__x000a_Memorando ARCOTEL-DE-2016-0058-M de 16 de mayo de 2016_x000a__x000a_Memorando ARCOTEL-DGDA-2016-1206-M de 16 de mayo de 2016"/>
    <m/>
    <x v="1"/>
    <x v="1"/>
    <s v="Instruir al responsable de la Unidad de Documentación y Archivo, mantenga control permanente y pormenorizado de la gestión documental generada en el Despacho de la máxima autoridad, a fin de contar con documentación completa, fiable, auténtica y accesible._x000a_"/>
    <x v="302"/>
    <s v="Memorando ARCOTEL-ARCOTEL-2018-0152-M de 16 de julio de 2018"/>
    <s v="si"/>
    <m/>
  </r>
  <r>
    <n v="367"/>
    <d v="2016-01-13T00:00:00"/>
    <x v="31"/>
    <s v="Examen Especial a la dirección, administración y coordinación del sistema de documentación y archivo de la Secretaría Nacional de Telecomunicaciones, SENATEL; por el periodo comprendido entre el 1 de enero de 2013 y el 31 de diciembre de 2014."/>
    <x v="6"/>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x v="1"/>
    <m/>
    <x v="1"/>
    <x v="8"/>
    <s v="Coordinación General Administrativa Financiera"/>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x v="1"/>
    <x v="1"/>
    <s v="Instruir al responsable de la Unidad de Documentación y Archivo, mantenga control permanente y pormenorizado de la gestión documental generada en el Despacho de la máxima autoridad, a fin de contar con documentación completa, fiable, auténtica y accesible._x000a_"/>
    <x v="303"/>
    <s v="Memorando  ARCOTEL-CAFI-2018-0553-M de 01 de agosto de 2018_x000a_Memorando  ARCOTEL-CAFI-2018-0558-M de 06 de agosto de 2018 (validación de Anexo 2 y 3 de la CADF)_x000a_Memorando  ARCOTEL-CAFI-2018-0560-M de 06 de agosto de 2018 (validacion CADF)"/>
    <s v="si"/>
    <m/>
  </r>
  <r>
    <n v="368"/>
    <d v="2016-01-13T00:00:00"/>
    <x v="31"/>
    <s v="Examen Especial a la dirección, administración y coordinación del sistema de documentación y archivo de la Secretaría Nacional de Telecomunicaciones, SENATEL; por el periodo comprendido entre el 1 de enero de 2013 y el 31 de diciembre de 2014."/>
    <x v="6"/>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x v="1"/>
    <m/>
    <x v="3"/>
    <x v="4"/>
    <s v="Responsable de Gestión Documental_x000a_y Archivo"/>
    <s v="Secretaría Nacional de Telecomunicaciones_x000a__x000a_Secretario General"/>
    <m/>
    <m/>
    <m/>
    <m/>
    <s v="ARCOTEL-DEDA-2018-0728-M de 28 de febrero de 2018_x000a_Memorando ARCOTEL-DGDA-2016-1083-M de 29 de abril de 2016_x000a_Memorando ARCOTEL-DGDA-2016-1206-M de 16 de mayo de 2016_x000a_Memorando ARCOTEL-DEDA-2017-1717-M de 29 de junio de 2017_x000a_Memorando ARCOTEL-DEDA-2017-1717-M de 16 de mayo de 2017_x000a_Memorando ARCOTEL-DEDA-2017-2483-M de 19 de septiembre de 2017  _x000a_Memorando ARCOTEL-DEDA-2018-0889-M de 27 de marzo de 2018"/>
    <s v="La DEDA realiza informes periódicos respecto a la alimentación del archivo digital institucional, mismo que refleja el flujo documental de cada unidad administrativa._x000a_Con Memorando ARCOTEL-DEDA-2018-0889-M de 27 de marzo de 2018 se remite el reporte de cumplimiento de Recomendaciones de CGE_x000a__x000a_Referirse a los documentos verificadores colocados en la carpeta compartida ubicada en el Servidor Institucional "/>
    <x v="1"/>
    <x v="1"/>
    <s v="Instruir al responsable de la Unidad de Documentación y Archivo, mantenga control permanente y pormenorizado de la gestión documental generada en el Despacho de la máxima autoridad, a fin de contar con documentación completa, fiable, auténtica y accesible._x000a_"/>
    <x v="304"/>
    <m/>
    <m/>
    <m/>
  </r>
  <r>
    <n v="369"/>
    <d v="2016-01-13T00:00:00"/>
    <x v="31"/>
    <s v="Examen Especial a la dirección, administración y coordinación del sistema de documentación y archivo de la Secretaría Nacional de Telecomunicaciones, SENATEL; por el periodo comprendido entre el 1 de enero de 2013 y el 31 de diciembre de 2014."/>
    <x v="3"/>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x v="1"/>
    <m/>
    <x v="3"/>
    <x v="10"/>
    <s v="Dirección Ejecutiva"/>
    <s v="Secretaría Nacional de Telecomunicaciones_x000a__x000a_Secretario General"/>
    <m/>
    <m/>
    <m/>
    <m/>
    <s v="Memorando ARCOTEL-CAF-2016-0096-M de 29 de abril de 2016_x000a_Memorando ARCOTEL-DGDA-2016-1084-M de 29 de abril de 2016_x000a_Memorando ARCOTEL-DGDA-2016-1083-M de 29 de abril de 2016_x000a_Memorando ARCOTEL-DGDA-2016-1100-M de 02 de mayo de 2016_x000a_Memorando ARCOTEL-DGDA-2016-1101-M de 02 de mayo de 2016_x000a_Memorando ARCOTEL-DE-2016-0058-M de 16 de mayo de 2016_x000a_Memorando ARCOTEL-DPP-2016-0083-M de 19 de mayo de 2016_x000a_Memorando ARCOTEL-DGDA-2016-1310-M de 26 de mayo de 2016_x000a_Memorando MDV-2016-005 de 26 de septiembre de 2016_x000a_Memorando MDV-2016-006 de 13 de octubre de 2016_x000a_Memorando MDV-2016-008 de 09 de diciembre de 2016_x000a_Memorando MDV-2017-001 de 03 de enero de 2017_x000a_Memorando MDV-2017-02 de 02 de febrero de 2017_x000a_Memorando MDV-2017-03 de 03 de marzo de 2017_x000a_Memorando MDV-2017-04 de 10 de abril de 2017_x000a_Memorando MDV-2017-05 de 09 de mayo de 2017_x000a_Memorando MDV-2017-06 de 05 de junio de 2017_x000a_Memorando ARCOTEL-CPGE-2017-0322-M de 06 de octubre de 2017_x000a_Memorando ARCOTEL-ARCOTEL-2017-0127-M de 10 de octubre de 2017_x000a_Memorando ARCOTEL-ARCOTEL-2017-0151-M de 20 de noviembre de 2017_x000a_Memorando ARCOTEL-ARCOTEL-2017-0166-M de 19 de diciembre de 2017_x000a_Memorando ARCOTEL-ARCOTEL-2018-0010-M de 18 de enero de 2018_x000a_Memorando ARCOTEL-ARCOTEL-2018-0033-M de 20 de febrero de 2018_x000a_Memorando ARCOTEL-ARCOTEL-2018-0058-M de 26 de marzo de 2018_x000a_Memorando ARCOTEL-ARCOTEL-2018-0111-M de 17 de mayo de 2018_x000a_Memorando ARCOTEL-ARCOTEL-2018-0113-M de 17 de mayo de 2018_x000a__x000a__x000a_"/>
    <s v="No se presenta reporte completo del Tercer Trimestre 2017. Se remite únicamente el reporte de septiembre de 2017_x000a__x000a_Mediante Memorando ARCOTEL-ARCOTEL-2017-0151-M de 20 de noviembre de 2017, la Sra. Adriana Abarca, servidora del Despacho ARCOTEL, remite al Responsable de la Unidad de Documentación y Archivo (con copia al Director CPDS) el reporte del periodo 02- 31 de octubre de 2017, que contiene el detalle de los oficios y memorandos remitidos por el  Director Ejecutivo de la ARCOTEL, así como de los trámites recibidos, pendientes, archivados y reasignados por parte del Despacho._x000a__x000a_Mediante Memorando ARCOTEL-ARCOTEL-2017-0166-M de 19 de diciembre de 2017, la Sra. Adriana Abarca, servidora del Despacho ARCOTEL, remite al Responsable de la Unidad de Documentación y Archivo (con copia al Director CPDS) el reporte del periodo 02- 30 de noviembre de 2017, que contiene el detalle de los oficios y memorandos remitidos por el Director Ejecutivo de la ARCOTEL, así como de los trámites recibidos, pendientes, archivados y reasignados por parte del Despacho._x000a__x000a_Mediante Memorando ARCOTEL-ARCOTEL-2018-0010-M de 18 de enero de 2018, la Sra. Adriana Abarca, servidora del Despacho ARCOTEL, remite al Responsable de la Unidad de Documentación y Archivo (con copia al Director CPDS) el reporte del periodo 01- 29 de diciembre de 2017, que contiene el detalle de los oficios y memorandos remitidos por el Director Ejecutivo de la ARCOTEL, así como de los trámites recibidos, pendientes, archivados y reasignados por parte del Despacho._x000a__x000a_Mediante Memorando ARCOTEL-ARCOTEL-2018-0033-M de 20 de febrero de 2018, la Sra. Adriana Abarca, servidora del Despacho ARCOTEL, remite al Responsable de la Unidad de Documentación y Archivo (con copia al Director CPDS) el reporte del periodo 01- 31 de enero de 2018, que contiene el detalle de los oficios y memorandos remitidos por el  Director Ejecutivo de la ARCOTEL, así como de los trámites recibidos, pendientes, archivados y reasignados por parte del Despacho._x000a__x000a_Mediante Memorando ARCOTEL-ARCOTEL-2018-0058-M de 26 de marzo de 2018, la Sra. Adriana Abarca, servidora del Despacho ARCOTEL,  remite al Responsable de la Unidad de Documentación y Archivo (con copia al Director CPDS) el reporte del periodo 01- 28 de febrero de 2018, que contiene el detalle de los oficios y memorandos remitidos por el Director Ejecutivo de la ARCOTEL, así como de los trámites recibidos, pendientes, archivados y reasignados por parte del Despacho._x000a__x000a_Mediante Memorando ARCOTEL-ARCOTEL-2018-0111-M de 17 de mayo de 2018, la Sra. Adriana Abarca, servidora del Despacho ARCOTEL,  remite al Responsable de la Unidad de Documentación y Archivo (con copia al Director CPDS) el reporte del periodo 01- 30 de marzo de 2018, que contiene el detalle de los oficios y memorandos remitidos por el Director Ejecutivo de la ARCOTEL, así como de los trámites recibidos, pendientes, archivados y reasignados por parte del Despacho._x000a__x000a_Mediante Memorando ARCOTEL-ARCOTEL-2018-0113-M de 17 de mayo de 2018, la Sra. Adriana Abarca, servidora del Despacho ARCOTEL,  remite al Responsable de la Unidad de Documentación y Archivo (con copia al Director CPDS) el reporte del periodo 02- 30 de abril de 2018, que contiene el detalle de los oficios y memorandos remitidos por el Director Ejecutivo de la ARCOTEL, así como de los trámites recibidos, pendientes, archivados y reasignados por parte del Despacho._x000a__x000a_"/>
    <x v="1"/>
    <x v="1"/>
    <s v="Presentación de un reporte mensual por parte de la Asistente Administrativa del Despacho, de las comunicaciones enviadas y recibidas, su registro, trámite, archivo y seguimiento._x000a__x000a__x000a_"/>
    <x v="305"/>
    <s v="Memorando ARCOTEL-ARCOTEL-2018-0152-M de 16 de julio de 2018"/>
    <s v="si"/>
    <m/>
  </r>
  <r>
    <n v="370"/>
    <d v="2016-01-13T00:00:00"/>
    <x v="31"/>
    <s v="Examen Especial a la dirección, administración y coordinación del sistema de documentación y archivo de la Secretaría Nacional de Telecomunicaciones, SENATEL; por el periodo comprendido entre el 1 de enero de 2013 y el 31 de diciembre de 2014."/>
    <x v="3"/>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x v="1"/>
    <m/>
    <x v="1"/>
    <x v="8"/>
    <s v="Coordinación General Administrativa Financiera"/>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x v="1"/>
    <x v="1"/>
    <s v="Presentación de un reporte mensual por parte de la Asistente Administrativa del Despacho, de las comunicaciones enviadas y recibidas, su registro, trámite, archivo y seguimiento._x000a__x000a__x000a_"/>
    <x v="303"/>
    <s v="Memorando  ARCOTEL-CAFI-2018-0553-M de 01 de agosto de 2018_x000a_Memorando  ARCOTEL-CAFI-2018-0558-M de 06 de agosto de 2018 (validación de Anexo 2 y 3 de la CADF)_x000a_Memorando  ARCOTEL-CAFI-2018-0560-M de 06 de agosto de 2018 (validacion CADF)"/>
    <s v="si"/>
    <m/>
  </r>
  <r>
    <n v="371"/>
    <d v="2016-01-13T00:00:00"/>
    <x v="31"/>
    <s v="Examen Especial a la dirección, administración y coordinación del sistema de documentación y archivo de la Secretaría Nacional de Telecomunicaciones, SENATEL; por el periodo comprendido entre el 1 de enero de 2013 y el 31 de diciembre de 2014."/>
    <x v="3"/>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x v="1"/>
    <m/>
    <x v="3"/>
    <x v="4"/>
    <s v="Responsable de Gestión Documental_x000a_y Archivo"/>
    <s v="Secretaría Nacional de Telecomunicaciones_x000a__x000a_Secretario General"/>
    <m/>
    <m/>
    <m/>
    <m/>
    <s v="ARCOTEL-ARCOTEL-2018-0033-M de 20 de febrero de 2018_x000a_Memorando ARCOTEL-DGDA-2016-1083-M de 29 de abril de 2016_x000a_Memorando ARCOTEL-DGDA-2016-1206-M de 16 de mayo de 2016_x000a_Memorando ARCOTEL-DEDA-2017-1717-M de 29 de junio de 2017 _x000a_Memorando ARCOTEL-DEDA-2017-1717-M de 29 de junio de 2017 _x000a_Memorando ARCOTEL-DEDA-2017-2483-M de 19 de septiembre de 2017 _x000a_Memorando ARCOTEL-DEDA-2018-0889-M de 27 de marzo de 2018"/>
    <s v="La DEDA verifica esta información con el informe a los archivos digitales indexados en el SAD On Base._x000a_Con Memorando ARCOTEL-DEDA-2018-0889-M de 27 de marzo de 2018 se remite el reporte de cumplimiento de Recomendaciones de CGE_x000a__x000a_Referirse a los documentos verificadores colocados en la carpeta compartida ubicada en el Servidor Institucional "/>
    <x v="1"/>
    <x v="1"/>
    <s v="Presentación de un reporte mensual por parte de la Asistente Administrativa del Despacho, de las comunicaciones enviadas y recibidas, su registro, trámite, archivo y seguimiento._x000a__x000a__x000a_"/>
    <x v="306"/>
    <m/>
    <m/>
    <m/>
  </r>
  <r>
    <n v="372"/>
    <d v="2016-01-13T00:00:00"/>
    <x v="31"/>
    <s v="Examen Especial a la dirección, administración y coordinación del sistema de documentación y archivo de la Secretaría Nacional de Telecomunicaciones, SENATEL; por el periodo comprendido entre el 1 de enero de 2013 y el 31 de diciembre de 2014."/>
    <x v="11"/>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x v="1"/>
    <m/>
    <x v="3"/>
    <x v="10"/>
    <s v="Dirección Ejecutiva"/>
    <s v="Secretaría Nacional de Telecomunicaciones_x000a__x000a_Secretario General"/>
    <m/>
    <m/>
    <m/>
    <m/>
    <s v="Memorando ARCOTEL-DGDA-2016-1100-M de 02 de mayo de 2016_x000a__x000a_Memorando ARCOTEL-DGDA-2016-1101-M de 02 de mayo de 2016_x000a__x000a_Memorando ARCOTEL-DE-2016-0058-M de 16 de mayo de 2016_x000a__x000a_Memorando ARCOTEL-DPP-2016-0083-M de 19 de mayo de 2016_x000a__x000a_Memorando ARCOTEL-DGDA-2016-1310-M de 26 de mayo de 2016_x000a__x000a_Memorando ARCOTEL-DGDA-2016-1206-M de 16 de mayo de 2016"/>
    <m/>
    <x v="1"/>
    <x v="1"/>
    <s v="Análisis del reporte mensual presentado por el Asistente Administrativo del Despacho, a fin de verificar que en el mismo conste la totalidad de documentos recibidos y despachados, así como la integridad de los mismos._x000a_"/>
    <x v="307"/>
    <s v="Memorando ARCOTEL-ARCOTEL-2018-0152-M de 16 de julio de 2018"/>
    <s v="si"/>
    <m/>
  </r>
  <r>
    <n v="373"/>
    <d v="2016-01-13T00:00:00"/>
    <x v="31"/>
    <s v="Examen Especial a la dirección, administración y coordinación del sistema de documentación y archivo de la Secretaría Nacional de Telecomunicaciones, SENATEL; por el periodo comprendido entre el 1 de enero de 2013 y el 31 de diciembre de 2014."/>
    <x v="11"/>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x v="1"/>
    <m/>
    <x v="1"/>
    <x v="8"/>
    <s v="Coordinación General Administrativa Financiera"/>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x v="1"/>
    <x v="1"/>
    <s v="Análisis del reporte mensual presentado por el Asistente Administrativo del Despacho, a fin de verificar que en el mismo conste la totalidad de documentos recibidos y despachados, así como la integridad de los mismos._x000a_"/>
    <x v="303"/>
    <s v="Memorando  ARCOTEL-CAFI-2018-0553-M de 01 de agosto de 2018_x000a_Memorando  ARCOTEL-CAFI-2018-0558-M de 06 de agosto de 2018 (validación de Anexo 2 y 3 de la CADF)_x000a_Memorando  ARCOTEL-CAFI-2018-0560-M de 06 de agosto de 2018 (validacion CADF)"/>
    <s v="si"/>
    <m/>
  </r>
  <r>
    <n v="374"/>
    <d v="2016-01-13T00:00:00"/>
    <x v="31"/>
    <s v="Examen Especial a la dirección, administración y coordinación del sistema de documentación y archivo de la Secretaría Nacional de Telecomunicaciones, SENATEL; por el periodo comprendido entre el 1 de enero de 2013 y el 31 de diciembre de 2014."/>
    <x v="11"/>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x v="1"/>
    <m/>
    <x v="3"/>
    <x v="4"/>
    <s v="Responsable de Gestión Documental_x000a_y Archivo"/>
    <s v="Secretaría Nacional de Telecomunicaciones_x000a__x000a_Secretario General"/>
    <m/>
    <m/>
    <m/>
    <m/>
    <s v="ARCOTEL-DEDA-2018-0728-M de 28 de febrero de 2018_x000a_Memorando ARCOTEL-DGDA-2016-1084-M de 29 de abril de 2016_x000a_Memorando ARCOTEL-DGDA-2016-1206-M de 16 de mayo de 2016_x000a_Memorando ARCOTEL-DEDA-2017-1717-M de 29 de junio de 2017 _x000a_Memorando ARCOTEL-DEDA-2017-1717-M de 29 de junio de 2017_x000a_Memorando ARCOTEL-DEDA-2017-2483-M de 19 de septiembre de 2017 _x000a_Memorando ARCOTEL-DEDA-2018-0889-M de 27 de marzo de 2018"/>
    <s v="A la fecha se encuentra en elaboración y verificación el informe a la gestión documental del Despacho de la Máxima autoridad, mismo que una vez autorizado será puesto en conocimiento._x000a_Con Memorando ARCOTEL-DEDA-2018-0889-M de 27 de marzo de 2018 se remite el reporte de cumplimiento de Recomendaciones de CGE_x000a__x000a_Referirse a los documentos verificadores colocados en la carpeta compartida ubicada en el Servidor Institucional "/>
    <x v="1"/>
    <x v="1"/>
    <s v="Análisis del reporte mensual presentado por el Asistente Administrativo del Despacho, a fin de verificar que en el mismo conste la totalidad de documentos recibidos y despachados, así como la integridad de los mismos._x000a_"/>
    <x v="308"/>
    <m/>
    <m/>
    <m/>
  </r>
  <r>
    <n v="375"/>
    <d v="2016-01-13T00:00:00"/>
    <x v="31"/>
    <s v="Examen Especial a la dirección, administración y coordinación del sistema de documentación y archivo de la Secretaría Nacional de Telecomunicaciones, SENATEL; por el periodo comprendido entre el 1 de enero de 2013 y el 31 de diciembre de 2014."/>
    <x v="0"/>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x v="1"/>
    <m/>
    <x v="3"/>
    <x v="10"/>
    <s v="Dirección Ejecutiva"/>
    <s v="Secretaría Nacional de Telecomunicaciones_x000a__x000a_Secretario General"/>
    <m/>
    <m/>
    <m/>
    <m/>
    <s v="Memorando ARCOTEL-CAF-2016-0096-M de 29 de abril de 2016_x000a__x000a_Memorando ARCOTEL-DIC-2016-0144-M de 24 de mayo de 2016_x000a__x000a_Memorando ARCOTEL-DIC-2016-0161-M de 03 de junio de 2016, _x000a__x000a_Memorando ARCOTEL-DGDA-2016-1100-M de 02 de mayo de 2016_x000a__x000a_Memorando ARCOTEL-DGDA-2016-1101-M de 02 de mayo de 2016_x000a__x000a_Memorando ARCOTEL-DE-2016-0058-M de 16 de mayo de 2016_x000a__x000a_Memorando ARCOTEL-DGDA-2016-1310-M de 26 de mayo de 2016_x000a__x000a_Memorando ARCOTEL-DGDA-2016-1206-M de 16 de mayo de 2016"/>
    <m/>
    <x v="1"/>
    <x v="1"/>
    <s v="Coordinar la conformación de la comisión para la elaboración de la tabla de plazos de conservación documental de cada una de las unidades administrativas de la Institución._x000a_"/>
    <x v="309"/>
    <s v="Memorando ARCOTEL-ARCOTEL-2018-0152-M de 16 de julio de 2018"/>
    <s v="si"/>
    <m/>
  </r>
  <r>
    <n v="376"/>
    <d v="2016-01-13T00:00:00"/>
    <x v="31"/>
    <s v="Examen Especial a la dirección, administración y coordinación del sistema de documentación y archivo de la Secretaría Nacional de Telecomunicaciones, SENATEL; por el periodo comprendido entre el 1 de enero de 2013 y el 31 de diciembre de 2014."/>
    <x v="0"/>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x v="1"/>
    <m/>
    <x v="1"/>
    <x v="8"/>
    <s v="Coordinación General Administrativa Financiera"/>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x v="1"/>
    <x v="1"/>
    <s v="Coordinar la conformación de la comisión para la elaboración de la tabla de plazos de conservación documental de cada una de las unidades administrativas de la Institución._x000a_"/>
    <x v="303"/>
    <s v="Memorando  ARCOTEL-CAFI-2018-0553-M de 01 de agosto de 2018_x000a_Memorando  ARCOTEL-CAFI-2018-0558-M de 06 de agosto de 2018 (validación de Anexo 2 y 3 de la CADF)_x000a_Memorando  ARCOTEL-CAFI-2018-0560-M de 06 de agosto de 2018 (validacion CADF)"/>
    <s v="si"/>
    <m/>
  </r>
  <r>
    <n v="377"/>
    <d v="2016-01-13T00:00:00"/>
    <x v="31"/>
    <s v="Examen Especial a la dirección, administración y coordinación del sistema de documentación y archivo de la Secretaría Nacional de Telecomunicaciones, SENATEL; por el periodo comprendido entre el 1 de enero de 2013 y el 31 de diciembre de 2014."/>
    <x v="0"/>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x v="1"/>
    <m/>
    <x v="3"/>
    <x v="4"/>
    <s v="Responsable de Gestión Documental_x000a_y Archivo"/>
    <s v="Secretaría Nacional de Telecomunicaciones_x000a__x000a_Secretario General"/>
    <m/>
    <m/>
    <m/>
    <m/>
    <s v="Acta de capacitación DIRECCION NACIONAL DE ARCHIVO DE LA ADMINISTRACION PUBLICA DE ARCHIVO _x000a_Memorando ARCOTEL-DGDA-2016-1099-M de 02 de mayo de 2016_x000a_Memorando ARCOTEL-DGDA-2016-1100-M de 02 de mayo de 2016_x000a_Memorando ARCOTEL-DGDA-2016-1206-M de 16 de mayo de 2016_x000a_Memorando ARCOTEL-DEDA-2017-1718-M de 29 de junio de 2017_x000a_Oficio ARCOTEL-DEDA-2017-2533-OF de 22 de septiembre de 2017_x000a_Oficio ARCOTEL-DEDA-2017-2533-OF de 22 de septiembre de 2017  _x000a_Memorando ARCOTEL-DEDA-2018-0889-M de 27 de marzo de 2018"/>
    <s v="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 sin embargo la DEDA está trabajando en la emisión de la tabla de plazos de conservación documental._x000a_Con Memorando ARCOTEL-DEDA-2018-0889-M de 27 de marzo de 2018 se remite el reporte de cumplimiento de Recomendaciones de CGE"/>
    <x v="1"/>
    <x v="0"/>
    <s v="Coordinar la conformación de la comisión para la elaboración de la tabla de plazos de conservación documental de cada una de las unidades administrativas de la Institución._x000a_"/>
    <x v="310"/>
    <m/>
    <m/>
    <m/>
  </r>
  <r>
    <n v="378"/>
    <d v="2016-01-13T00:00:00"/>
    <x v="31"/>
    <s v="Examen Especial a la dirección, administración y coordinación del sistema de documentación y archivo de la Secretaría Nacional de Telecomunicaciones, SENATEL; por el periodo comprendido entre el 1 de enero de 2013 y el 31 de diciembre de 2014."/>
    <x v="1"/>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x v="1"/>
    <m/>
    <x v="3"/>
    <x v="10"/>
    <s v="Dirección Ejecutiva"/>
    <s v="Secretaría Nacional de Telecomunicaciones_x000a__x000a_Director General de Sistemas Informáticos"/>
    <m/>
    <m/>
    <m/>
    <m/>
    <s v="Memorando ARCOTEL-CAF-2016-0096-M de 29 de abril de 2016_x000a__x000a_Memorando ARCOTEL-DSI-2016-0268-M de 06 de mayo de 2016 _x000a__x000a_Memorando ARCOTEL-DSI-2016-0277-M de 16 de mayo de 2016_x000a__x000a_Memorando ARCOTEL-DE-2016-0059-M de 16 de mayo de 2016  (evidencia de notificación)"/>
    <m/>
    <x v="1"/>
    <x v="1"/>
    <s v="Vigilar que el logo o imagen institucional, conste en todas las comunicaciones internas como externas, generadas por todas las unidades administrativas de la Entidad._x000a_"/>
    <x v="311"/>
    <s v="Memorando ARCOTEL-ARCOTEL-2018-0152-M de 16 de julio de 2018"/>
    <s v="si"/>
    <m/>
  </r>
  <r>
    <n v="379"/>
    <d v="2016-01-13T00:00:00"/>
    <x v="31"/>
    <s v="Examen Especial a la dirección, administración y coordinación del sistema de documentación y archivo de la Secretaría Nacional de Telecomunicaciones, SENATEL; por el periodo comprendido entre el 1 de enero de 2013 y el 31 de diciembre de 2014."/>
    <x v="1"/>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x v="1"/>
    <m/>
    <x v="2"/>
    <x v="5"/>
    <s v="Dirección de Tecnologías de la Información y Comunicación"/>
    <s v="Secretaría Nacional de Telecomunicaciones_x000a__x000a_Director General de Sistemas Informáticos"/>
    <m/>
    <m/>
    <m/>
    <m/>
    <s v="Memorando ARCOTEL-DE-2016-0059-M de 16 de mayo de 2016  (evidencia de notificación)_x000a__x000a_Memorando ARCOTEL-CPDT-2017-0157-M de 21 de abril de 2017_x000a__x000a_Memorando ARCOTEL-CPDT-2017-0451-M de 03/10/2017_x000a_Memorando ARCOTEL-CPDT-2017-0447-M de 03/10/2017 (anexo al Memo ARCOTEL-CPDT-2017-0451-M)_x000a_Memorando ARCOTEL-CPDT-2018-0185-M de 16 de mayo de 2018_x000a__x000a__x000a_"/>
    <s v="Mediante memorando ARCOTEL-CPDT-2017-0157-M de 21 de abril de 2017 la Administrador institucional del Sistema de Gestión Documental Quipux informa sobre el cumplimiento de la recomendación indicando que: &quot;no han existido cambios de imagen institucional o información que requiera ser reflejada en las comunicaciones internas o externas por parte de la Unidad de Comunicación Social; por lo que se mantienen las configuraciones realizadas en junio de 2015.&quot;_x000a_En el período julio a septiembre de 2017 no han existido cambios en la imagen institucional o solicitudes de cambio en las plantillas de documentos institucionales incluidos en el Sistema Quipux.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
    <x v="1"/>
    <x v="1"/>
    <s v="Vigilar que el logo o imagen institucional, conste en todas las comunicaciones internas como externas, generadas por todas las unidades administrativas de la Entidad._x000a_"/>
    <x v="312"/>
    <s v="ARCOTEL-CPDT-2018-0287-M de 17 de julio de 2018  "/>
    <s v="si"/>
    <m/>
  </r>
  <r>
    <n v="380"/>
    <d v="2016-01-13T00:00:00"/>
    <x v="31"/>
    <s v="Examen Especial a la dirección, administración y coordinación del sistema de documentación y archivo de la Secretaría Nacional de Telecomunicaciones, SENATEL; por el periodo comprendido entre el 1 de enero de 2013 y el 31 de diciembre de 2014."/>
    <x v="1"/>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x v="1"/>
    <m/>
    <x v="1"/>
    <x v="8"/>
    <s v="Coordinación General Administrativa Financiera"/>
    <s v="Secretaría Nacional de Telecomunicaciones_x000a__x000a_Director General de Sistemas Informáticos"/>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x v="1"/>
    <x v="1"/>
    <s v="Vigilar que el logo o imagen institucional, conste en todas las comunicaciones internas como externas, generadas por todas las unidades administrativas de la Entidad._x000a_"/>
    <x v="303"/>
    <s v="Memorando  ARCOTEL-CAFI-2018-0553-M de 01 de agosto de 2018_x000a_Memorando  ARCOTEL-CAFI-2018-0558-M de 06 de agosto de 2018 (validación de Anexo 2 y 3 de la CADF)_x000a_Memorando  ARCOTEL-CAFI-2018-0560-M de 06 de agosto de 2018 (validacion CADF)"/>
    <s v="si"/>
    <m/>
  </r>
  <r>
    <n v="381"/>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5"/>
    <s v="Al Director de Talento Humano _x000a_Controlar que los funcionarios y servidores desempeñen sus labores en las áreas asignadas en sus respectivos nombramientos o contratos, conforme sus competencias adoptando las acciones oportunas para su estricta observancia._x000a_"/>
    <n v="11"/>
    <m/>
    <m/>
    <x v="1"/>
    <m/>
    <x v="1"/>
    <x v="7"/>
    <s v="Dirección de Talento Humano"/>
    <s v="Director de Talento Humano _x000a_"/>
    <m/>
    <m/>
    <m/>
    <m/>
    <s v="Oficio No. 2017-CADT-004 y Oficio No. ARCOTEL-2017-CADT-006 de fecha 22 y  29 de marzo de 2017, respectivamente_x000a__x000a_Memorando ARCOTEL-CAFI-2018-0227-M de 28 de marzo de 2018"/>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27-M de 28 de marzo de 2018 se remite reporte de cumplimiento de Recomendaciones de CGE"/>
    <x v="1"/>
    <x v="1"/>
    <s v="Controlar que los funcionarios y servidores desempeñen sus labores en las áreas asignadas en sus respectivos nombramientos o contratos, conforme sus competencias adoptando las acciones oportunas para su estricta observancia._x000a_"/>
    <x v="313"/>
    <s v="Memorando ARCOTEL-CAFI-2018-0511-M de 16 de julio de 2018 "/>
    <s v="si"/>
    <m/>
  </r>
  <r>
    <n v="382"/>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5"/>
    <s v="Al Director de Talento Humano _x000a_Controlar que los funcionarios y servidores desempeñen sus labores en las áreas asignadas en sus respectivos nombramientos o contratos, conforme sus competencias adoptando las acciones oportunas para su estricta observancia._x000a_"/>
    <n v="11"/>
    <m/>
    <m/>
    <x v="1"/>
    <m/>
    <x v="1"/>
    <x v="8"/>
    <s v="Coordinación General Administrativa Financiera"/>
    <s v="Director de Talento Humano _x000a_"/>
    <m/>
    <m/>
    <m/>
    <m/>
    <s v="Oficio No. 2017-CADT-004 y Oficio No. ARCOTEL-2017-CADT-006 de fecha 22 y  29 de marzo de 2017, respectivamente_x000a_Oficio No. 2017-CADT-004 y Oficio No. ARCOTEL-2017-CADT-006 de fecha 22 y  29 de marzo de 2017, respectivamente_x000a__x000a_Memorando ARCOTEL-CPGE-2017-0355-M de 26 de octubre de 2017_x000a_Memorando ARCOTEL-CAFI-2017-0651-M de 31 de octubre de 2017_x000a__x000a_Memorando ARCOTEL-CAFI-2018-0240-M de 02 de abril de 2018_x000a_Memorando ARCOTEL-CAFI-2018-0249-M de 03 de abril de 2018_x000a_"/>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40-M de 02 de abril de 2018 se remite el reporte de cumplimiento de Recomendaciones de CGE_x000a_(Con Memorando ARCOTEL-CAFI-2018-0249-M de 03 de abril de 2018 se señala que remitió Reporte mediante ARCOTEL-CAFI-2018-0240-M)_x000a__x000a_"/>
    <x v="1"/>
    <x v="1"/>
    <s v="Controlar que los funcionarios y servidores desempeñen sus labores en las áreas asignadas en sus respectivos nombramientos o contratos, conforme sus competencias adoptando las acciones oportunas para su estricta observancia._x000a_"/>
    <x v="314"/>
    <s v="Memorando  ARCOTEL-CAFI-2018-0553-M de 01 de agosto de 2018_x000a_Memorando  ARCOTEL-CAFI-2018-0558-M de 06 de agosto de 2018 (validación de Anexo 2 y 3 de la CADF)_x000a_Memorando  ARCOTEL-CAFI-2018-0560-M de 06 de agosto de 2018 (validacion CADF)"/>
    <s v="si"/>
    <m/>
  </r>
  <r>
    <n v="383"/>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4"/>
    <s v="Al Director General Administrativo Financiero_x000a_Dispondrá al responsable de la gestión de transportes, establezca mecanismos adicionales de control, a fin de que los reportes diarios de movilización contengan información correcta de todas las órdenes emitidas y del kilometraje recorrido por cada automotor, que permita determinar el rendimiento de kilómetros por galón según el tipo de vehículo._x000a_"/>
    <n v="14"/>
    <m/>
    <m/>
    <x v="1"/>
    <m/>
    <x v="1"/>
    <x v="8"/>
    <s v="Coordinación General Administrativa Financiera"/>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Se cuenta además con los respectivo formularios para el control vehicular, los mismos que son de obligatoria aplicación._x000a__x000a_Memorando ARCOTEL-CPGE-2017-0355-M de 26 de octubre de 2017_x000a_Memorando ARCOTEL-CAFI-2017-0651-M de 31 de octubre de 2017_x000a__x000a_Memorando ARCOTEL-CAFI-2018-0240-M de 02 de abril de 2018_x000a_Memorando ARCOTEL-CAFI-2018-0249-M de 03 de abril de 2018_x000a__x000a_"/>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x v="1"/>
    <x v="1"/>
    <s v="Mecanismos adicionales de control, a fin de que los reportes diarios de movilización contengan información correcta de todas las órdenes emitidas y del kilometraje recorrido por cada automotor._x000a_"/>
    <x v="315"/>
    <s v="Memorando  ARCOTEL-CAFI-2018-0553-M de 01 de agosto de 2018_x000a_Memorando  ARCOTEL-CAFI-2018-0558-M de 06 de agosto de 2018 (validación de Anexo 2 y 3 de la CADF)_x000a_Memorando  ARCOTEL-CAFI-2018-0560-M de 06 de agosto de 2018 (validacion CADF)"/>
    <s v="si"/>
    <m/>
  </r>
  <r>
    <n v="384"/>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4"/>
    <s v="Al Director General Administrativo Financiero_x000a_Dispondrá al responsable de la gestión de transportes, establezca mecanismos adicionales de control, a fin de que los reportes diarios de movilización contengan información correcta de todas las órdenes emitidas y del kilometraje recorrido por cada automotor, que permita determinar el rendimiento de kilómetros por galón según el tipo de vehículo._x000a_"/>
    <n v="14"/>
    <m/>
    <m/>
    <x v="1"/>
    <m/>
    <x v="1"/>
    <x v="6"/>
    <s v="Dirección Administrativa"/>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Se cuenta además con los respectivo formularios para el control vehicular, los mismos que son de obligatoria aplicación._x000a__x000a_Memorando ARCOTEL-CPGE-2017-0355-M de 26 de octubre de 2017_x000a__x000a_Memorando ARCOTEL-CAFI-2017-0668-M de 07 de noviembre de 2017"/>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7-M de 03 de abril de 2018 la  CADA remite el reporte de cumplimiento de Recomendaciones de CGE"/>
    <x v="1"/>
    <x v="1"/>
    <s v="Mecanismos adicionales de control, a fin de que los reportes diarios de movilización contengan información correcta de todas las órdenes emitidas y del kilometraje recorrido por cada automotor._x000a_"/>
    <x v="316"/>
    <s v="Memorando ARCOTEL-CAFI-2018-0553-M 01 agosto 2018"/>
    <s v="si"/>
    <m/>
  </r>
  <r>
    <n v="385"/>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6"/>
    <s v="Al Director General Administrativo Financiero_x000a_Supervisará que las órdenes de movilización contenga información completa e consistente y cuenten con adecuado archivo; y, que en la autorización de la utilización del servicio, se observe las restricciones contempladas en las políticas sobre uso de vehículos institucionales._x000a_"/>
    <n v="18"/>
    <m/>
    <m/>
    <x v="1"/>
    <m/>
    <x v="1"/>
    <x v="8"/>
    <s v="Coordinación General Administrativa Financiera"/>
    <s v="Director General Administrativo Financiero_x000a_"/>
    <m/>
    <m/>
    <m/>
    <m/>
    <s v="Memorando ARCOTEL-CAFI-2018-0240-M de 02 de abril de 2018_x000a_Memorando ARCOTEL-CAFI-2018-0249-M de 03 de abril de 2018"/>
    <s v="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o determinado en el Instructivo de gestión de bienes y transportes, además con el formulario que se utiliza para la movilización de los vehículos, esta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x v="1"/>
    <x v="1"/>
    <s v="Órdenes de movilización con información completa, consistente, y cuenten con adecuado archivo; observando las restricciones contempladas en las políticas sobre uso de vehículos institucionales._x000a_"/>
    <x v="317"/>
    <s v="Memorando  ARCOTEL-CAFI-2018-0553-M de 01 de agosto de 2018_x000a_Memorando  ARCOTEL-CAFI-2018-0558-M de 06 de agosto de 2018 (validación de Anexo 2 y 3 de la CADF)_x000a_Memorando  ARCOTEL-CAFI-2018-0560-M de 06 de agosto de 2018 (validacion CADF)"/>
    <s v="si"/>
    <m/>
  </r>
  <r>
    <n v="386"/>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6"/>
    <s v="Al Director General Administrativo Financiero_x000a_Supervisará que las órdenes de movilización contenga información completa e consistente y cuenten con adecuado archivo; y, que en la autorización de la utilización del servicio, se observe las restricciones contempladas en las políticas sobre uso de vehículos institucionales._x000a_"/>
    <n v="18"/>
    <m/>
    <m/>
    <x v="1"/>
    <m/>
    <x v="1"/>
    <x v="6"/>
    <s v="Dirección Administrativa"/>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Se cuenta además con los respectivo formularios para el control vehicular, los mismos que son de obligatoria aplicación._x000a__x000a_Memorando ARCOTEL-CPGE-2017-0355-M de 26 de octubre de 2017_x000a__x000a_Memorando ARCOTEL-CAFI-2017-0668-M de 07 de noviembre de 2017"/>
    <s v="Con lo determinado en el Instructivo de gestión de bienes y transportes, además con el formulario que se utiliza para la movilización de los vehículos, estaría cumplida la presente recomendación. _x000a__x000a_Con Memorando ARCOTEL-CAFI-2018-0247-M de 03 de abril de 2018 la  CADA remite el reporte de cumplimiento de Recomendaciones de CGE"/>
    <x v="1"/>
    <x v="1"/>
    <s v="Órdenes de movilización con información completa, consistente, y cuenten con adecuado archivo; observando las restricciones contempladas en las políticas sobre uso de vehículos institucionales._x000a_"/>
    <x v="318"/>
    <s v="Memorando ARCOTEL-CAFI-2018-0553-M 01 agosto 2018"/>
    <s v="si"/>
    <m/>
  </r>
  <r>
    <n v="387"/>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3"/>
    <s v="Al Director General Administrativo Financiero_x000a_Dispondrá, al servidor encargado de la gestión de transportes, informe de manera periódica respecto a la emisión de las órdenes de movilización y utilización del parque automotor, gestión que será supervisada, a fin de que contenga información íntegra y consistente con un archivo de fácil acceso y permitan identificar una adecuada utilización vehicular._x000a_"/>
    <n v="19"/>
    <m/>
    <m/>
    <x v="1"/>
    <m/>
    <x v="1"/>
    <x v="8"/>
    <s v="Coordinación General Administrativa Financiera"/>
    <s v="Director General Administrativo Financiero_x000a_"/>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_x000a_CADA_x000a_Estatuto Orgánico de Gestión Organizacional por Procesos de la ARCOTEL  (Resolución N° 04-03-ARCOTEL-2017 de 10 de mayo de 2017 - Registro Oficial N° 13 - Edición Especial  de 14 de junio de 2017)_x000a__x000a_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x v="1"/>
    <x v="1"/>
    <s v="Informar periódicamente respecto a la emisión de las órdenes de movilización y utilización del parque automotor, a fin de contar con un archivo de fácil acceso que permita identificar una adecuada utilización vehicular._x000a_"/>
    <x v="319"/>
    <s v="Memorando  ARCOTEL-CAFI-2018-0553-M de 01 de agosto de 2018_x000a_Memorando  ARCOTEL-CAFI-2018-0558-M de 06 de agosto de 2018 (validación de Anexo 2 y 3 de la CADF)_x000a_Memorando  ARCOTEL-CAFI-2018-0560-M de 06 de agosto de 2018 (validacion CADF)"/>
    <s v="si"/>
    <m/>
  </r>
  <r>
    <n v="388"/>
    <d v="2016-01-13T00:00:00"/>
    <x v="35"/>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x v="3"/>
    <s v="Al Director General Administrativo Financiero_x000a_Dispondrá, al servidor encargado de la gestión de transportes, informe de manera periódica respecto a la emisión de las órdenes de movilización y utilización del parque automotor, gestión que será supervisada, a fin de que contenga información íntegra y consistente con un archivo de fácil acceso y permitan identificar una adecuada utilización vehicular._x000a_"/>
    <n v="19"/>
    <m/>
    <m/>
    <x v="1"/>
    <m/>
    <x v="1"/>
    <x v="6"/>
    <s v="Dirección Administrativa"/>
    <s v="Director General Administrativo Financiero_x000a_"/>
    <m/>
    <m/>
    <m/>
    <m/>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7-M de 03 de abril de 2018 la  CADA remite el reporte de cumplimiento de Recomendaciones de CGE"/>
    <x v="1"/>
    <x v="1"/>
    <s v="Informar periódicamente respecto a la emisión de las órdenes de movilización y utilización del parque automotor, a fin de contar con un archivo de fácil acceso que permita identificar una adecuada utilización vehicular._x000a_"/>
    <x v="320"/>
    <s v="Memorando ARCOTEL-CAFI-2018-0553-M 01 agosto 2018"/>
    <s v="si"/>
    <m/>
  </r>
  <r>
    <n v="389"/>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5"/>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x v="1"/>
    <m/>
    <x v="3"/>
    <x v="10"/>
    <s v="Dirección Ejecutiva"/>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x v="2"/>
    <x v="1"/>
    <s v="Supervisar la gestión del archivo de los expedientes físicos correspondientes a los contratos de  otorgamiento de títulos habilitante_x000a__x000a__x000a_"/>
    <x v="321"/>
    <s v="Memorando ARCOTEL-ARCOTEL-2018-0152-M de 16 de julio de 2018"/>
    <s v="si"/>
    <m/>
  </r>
  <r>
    <n v="390"/>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5"/>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x v="1"/>
    <m/>
    <x v="7"/>
    <x v="35"/>
    <s v="Unidad Técnica de Registro Público"/>
    <s v="Dirección de Documentación y Archivo"/>
    <m/>
    <m/>
    <m/>
    <m/>
    <s v="Memorando ARCOTEL-CTRP-2017-0017-M   de 31 /03/ 2017._x000a_Memorando ARCOTEL-CPGE-2017-0355-M de 26 de octubre de 2017._x000a_Memorando ARCOTEL-CTRP-2017-0457-M de 10 de noviembre de 2017. _x000a_Memorando ARCOTEL-CTRP-2017-0461-M de 16/11/2017.                        _x000a_Memorando ARCOTEL-CTRP-2017-0543-M de 21/1272017_x000a_Memorando ARCOTEL-CTRP-2018-0200-M de 10 de abril de 2018"/>
    <s v="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x v="2"/>
    <x v="1"/>
    <s v="Supervisar la gestión del archivo de los expedientes físicos correspondientes a los contratos de  otorgamiento de títulos habilitante_x000a__x000a__x000a_"/>
    <x v="322"/>
    <s v="Memorando ARCOTEL-CTRP-2018-0324-M de 12 de julio de 2018 "/>
    <s v="no"/>
    <m/>
  </r>
  <r>
    <n v="391"/>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5"/>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x v="1"/>
    <m/>
    <x v="3"/>
    <x v="4"/>
    <s v="Responsable de Gestión Documental_x000a_y Archivo"/>
    <s v="Dirección de Documentación y Archivo"/>
    <m/>
    <m/>
    <m/>
    <s v="x"/>
    <s v="Resolución 04-03-ARCOTEL-2017 de 10 de mayo de 2017 (Registro Oficial  N° 13 de 14 de junio de 2017) _x000a_Resolución 04-03-ARCOTEL-2017 de 10 de mayo de 2017 (Registro Oficial  N° 13 de 14 de junio de 2017)_x000a_Memorando ARCOTEL-DEDA-2018-0889-M de 27 de marzo de 2018"/>
    <s v="De acuerdo a la RESOLUCIÓN 04-03-ARCOTEL-2017 mediante el cual se expidió el ESTATUTO ORGÁNICO DE GESTIÓN ORGANIZACIONAL POR PROCESOS DE LA  ARCOTEL, es competencia de la Unidad de Registro Público._x000a_Con Memorando ARCOTEL-DEDA-2018-0889-M de 27 de marzo de 2018 se remite el reporte de cumplimiento de Recomendaciones de CGE"/>
    <x v="2"/>
    <x v="1"/>
    <s v="Supervisar la gestión del archivo de los expedientes físicos correspondientes a los contratos de  otorgamiento de títulos habilitante_x000a__x000a__x000a_"/>
    <x v="323"/>
    <m/>
    <m/>
    <m/>
  </r>
  <r>
    <n v="392"/>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4"/>
    <s v="A la Directora Ejecutiva de la ARCOTEL_x000a_2. Ordenará al Director de Sistemas Informáticos realice conciliaciones por lo menos una vez al año del registro informático con el de custodia de los bienes y contable para asegurar la existencia, utilización, actualización y mantenimiento cruzado del licenciamiento del software adquirido._x000a_"/>
    <n v="17"/>
    <m/>
    <m/>
    <x v="1"/>
    <m/>
    <x v="3"/>
    <x v="10"/>
    <s v="Dirección Ejecutiva"/>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x v="2"/>
    <x v="1"/>
    <s v="Conciliaciones anuales del registro informático con el de custodia de los bienes,  para asegurar el mantenimiento del licenciamiento del software adquirido._x000a_"/>
    <x v="321"/>
    <s v="Memorando ARCOTEL-ARCOTEL-2018-0152-M de 16 de julio de 2018"/>
    <s v="si"/>
    <m/>
  </r>
  <r>
    <n v="393"/>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4"/>
    <s v="A la Directora Ejecutiva de la ARCOTEL_x000a_2. Ordenará al Director de Sistemas Informáticos realice conciliaciones por lo menos una vez al año del registro informático con el de custodia de los bienes y contable para asegurar la existencia, utilización, actualización y mantenimiento cruzado del licenciamiento del software adquirido._x000a_"/>
    <n v="17"/>
    <m/>
    <m/>
    <x v="1"/>
    <m/>
    <x v="2"/>
    <x v="5"/>
    <s v="Dirección de Tecnologías de la Información y Comunicación"/>
    <s v="Dirección de Sistemas Informáticos"/>
    <m/>
    <m/>
    <m/>
    <m/>
    <s v="Memorando ARCOTEL-CPGE-2017-0020-M de 25 de enero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GE-2017-0020-M de 25 de enero de 2017  la Dirección de Tecnologías de la Información y Comunicación, para cumplimiento a la Norma de Control Interno 410-09 de la Contraloría General del Estado relativa al &quot;Mantenimiento y control de la infraestructura tecnológica&quot;, que establece: &quot; ...La Unidad de Tecnología de Información de cada organización definirá y regulará los procedimientos que garanticen el  mantenimiento y uso adecuado de la infraestructura tecnológica de las entidades .&quot;, y que, &quot;7. Se mantendrá el control de los bienes informáticos a través de un inventario actualizado con el detalle de las características y responsables a cargo, conciliado con los registros contables.&quot; consolidó la información remitió a la Coordinación Administrativa Financiera para que realice las actualizaciones pertinentes al inventario informático y su conciliación contabl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La Dirección de Tecnologías de la Información y Comunicación mediante memorando No. ARCOTEL-CPDT-2017-0485-M de 20 de octubre de 2017, delego al Ing. Christian Zhamungui como custodio del software gestionado por la CPDT._x000a__x000a__x000a_Mediante Memo ARCOTEL-CPDT-2018-0185-M se remite reporte de cumplimiento de Recomendaciones de la CPDT correspondiente al Primer Trimestre 2018, puntualizando:_x000a_Mediante Oficio Nro. ARCOTEL-CPDT-2018-0012-OF, la CPDT remitió las acciones realizadas a la Recomendación 2 del Informe DAI-AI-0876-2016 (0001-ARCOTEL-AI-2016) conforme el siguientes Texto:_x000a__x000a_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_x000a__x000a_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_x000a__x000a_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_x000a_"/>
    <x v="2"/>
    <x v="0"/>
    <s v="Conciliaciones anuales del registro informático con el de custodia de los bienes,  para asegurar el mantenimiento del licenciamiento del software adquirido._x000a_"/>
    <x v="324"/>
    <s v="ARCOTEL-CPDT-2018-0287-M de 17 de julio de 2018  "/>
    <s v="si"/>
    <s v="SI"/>
  </r>
  <r>
    <n v="394"/>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6"/>
    <s v="A la Directora Ejecutiva de la ARCOTEL_x000a_3. Dispondrá al Director de Sistemas Informáticos que los estudios técnicos para la adquisición, actualización y mantenimiento de software, cuenten con la suficiente, competente y pertinente información coordinada con las demás dependencias de la Institución._x000a_"/>
    <n v="17"/>
    <m/>
    <m/>
    <x v="1"/>
    <m/>
    <x v="3"/>
    <x v="10"/>
    <s v="Dirección Ejecutiva"/>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x v="2"/>
    <x v="1"/>
    <s v="Estudios técnicos para la adquisición, actualización y mantenimiento de software con  información suficiente, competente y coordinada con las demás dependencias de la Institución._x000a_"/>
    <x v="321"/>
    <s v="Memorando ARCOTEL-ARCOTEL-2018-0152-M de 16 de julio de 2018"/>
    <s v="si"/>
    <m/>
  </r>
  <r>
    <n v="395"/>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6"/>
    <s v="A la Directora Ejecutiva de la ARCOTEL_x000a_3. Dispondrá al Director de Sistemas Informáticos que los estudios técnicos para la adquisición, actualización y mantenimiento de software, cuenten con la suficiente, competente y pertinente información coordinada con las demás dependencias de la Institución._x000a_"/>
    <n v="17"/>
    <m/>
    <m/>
    <x v="1"/>
    <m/>
    <x v="2"/>
    <x v="5"/>
    <s v="Dirección de Tecnologías de la Información y Comunicación"/>
    <s v="Dirección de Sistemas Informáticos"/>
    <m/>
    <m/>
    <m/>
    <m/>
    <s v="Memorando ARCOTEL-CPGE-2017-0049-M de 16 de febrero de 2017_x000a_Memorando ARCOTEL-CADA-2017-0435-M de 08 de mayo de 2017_x000a_Memorando ARCOTEL-CPDT-2017-0258-M de 06 de junio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GE-2017-0049-M de 16 de febrero de 2017  se verifica que previo  a  solicitar  el  inicio  del  proceso  de  contratación  de  la  &quot;RENOVACION  DEL SERVICIO DE SOPORTE Y MANTENIMIENTO DE LA PLATAFORMA ONBASE&quot;, se solicita el  detalle  del  registro  de  bienes  de las licencias adquiridas por la ex SUPERTEL y por la ex SENATEL relacionadas con la Plataforma ONBASE con la finalidad de que los estudios previos técnicos cuenten con la información registrada en la Dirección Administrativa._x000a_Mediante Memorando ARCOTEL-CADA-2017-0435-M de 08 de mayo de 2017, la Dirección Administrativa informa que informar que la unidad_x000a_de Inventarios ha revisado los registros de la unidad y conciliado con la información remitida, por lo que, se remite a la CPDT el archivo conciliado._x000a_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
    <x v="2"/>
    <x v="1"/>
    <s v="Estudios técnicos para la adquisición, actualización y mantenimiento de software con  información suficiente, competente y coordinada con las demás dependencias de la Institución._x000a_"/>
    <x v="325"/>
    <s v="ARCOTEL-CPDT-2018-0287-M de 17 de julio de 2018  "/>
    <s v="si"/>
    <m/>
  </r>
  <r>
    <n v="396"/>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3"/>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x v="1"/>
    <m/>
    <x v="3"/>
    <x v="10"/>
    <s v="Dirección Ejecutiva"/>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_x000a__x000a_Mediante Memorando ARCOTEL-CPDS-2017-0120-M de 14 de septiembre de 2017  se envía el Memo ARCOTEL-CJUR-2017-0543-M a la Dirección Administrativa"/>
    <x v="2"/>
    <x v="1"/>
    <s v="Seguimiento a los requerimientos de terminación contractual, hasta la liquidación y finiquito oportuno, completo y con el resarcimiento de perjuicios de haberlos._x000a_"/>
    <x v="321"/>
    <s v="Memorando ARCOTEL-ARCOTEL-2018-0152-M de 16 de julio de 2018"/>
    <s v="si"/>
    <m/>
  </r>
  <r>
    <n v="397"/>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3"/>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x v="1"/>
    <m/>
    <x v="0"/>
    <x v="0"/>
    <s v="Coordinación General Jurídica"/>
    <m/>
    <m/>
    <m/>
    <m/>
    <s v="x"/>
    <s v="Memorando ARCOTEL-CJUR-2016-0191-M de 28 de octubre de 2016_x000a_Memorando ARCOTEL-CJDA-2016-0147-M de 22 de noviembre de 2016_x000a_Memorando ARCOTEL-CJDI-2016-0141-M de 01 de noviembre de 2016_x000a_Memorando ARCOTEL-CJDP-2017-0123-M de 17 de marzo de 2017_x000a_Memorando ARCOTEL-CJUR-2017-0171-M de 20 de marzo de 2017_x000a__x000a__x000a_1_Memorando ARCOTEL-CJUR-2017-0543-M de 12 de septiembre de 2017_x000a_2_Memorando ARCOTEL-CJUR-2018-0202-M de 22 de marzo de 2018_x000a__x000a_Memorando ARCOTEL-CJUR-2018-0206-M de 27 de marzo de 2018 "/>
    <s v="Mediante Memorando ARCOTEL-CJUR-2016-0191-M,  el  Coordinador Jurídico dispone a las Direcciones de Asesoría Jurídica, Patrocinio y Coactivas e Impugnaciones dar inmediato cumplimiento a ésta recomendación.   _x000a__x000a_Con Memorandos ARCOTEL- CJDA-2016-0147-M,  ARCOTEL- CJDI-2016-0141-M,  ARCOTEL- CJDP-2017-0123-M (enviado a los servidores del área para su cumplimiento) las tres Direcciones dan contestación sobre esta recomendación.            _x000a_A su vez con Memorando No.  ARCOTEL-CJUR-2017-0171-M la Coordinación General Jurídica indica que se dio atención a ésta recomendación con los memorandos antes indicados._x000a__x000a_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_x000a_CONCLUIDO_x000a__x000a_Mediante Memorando ARCOTEL-CPDS-2017-0120-M de 14 de septiembre de 2017  se envía el Memo ARCOTEL-CJUR-2017-0543-M a la Dirección Administrativa_x000a__x000a_1_CJUR informa a CPGE la recomendación no es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x v="2"/>
    <x v="1"/>
    <s v="Seguimiento a los requerimientos de terminación contractual, hasta la liquidación y finiquito oportuno, completo y con el resarcimiento de perjuicios de haberlos._x000a_"/>
    <x v="326"/>
    <s v="Memorando ARCOTEL-CJUR-2018-0471-M de 16 de julio de 2018 _x000a__x000a_Memorando ARCOTEL-CJUR-2018-0505-M de 27 julio 2018"/>
    <s v="si"/>
    <m/>
  </r>
  <r>
    <n v="398"/>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3"/>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x v="1"/>
    <m/>
    <x v="1"/>
    <x v="8"/>
    <s v="Coordinación General Administrativa Financiera"/>
    <m/>
    <m/>
    <m/>
    <m/>
    <m/>
    <s v="Memorando ARCOTEL-CJUR-2016-0191-M de 28 de octubre de 2016_x000a_Memorando ARCOTEL-CJDA-2016-0147-M de 22 de noviembre de 2016_x000a_Memorando ARCOTEL-CJDI-2016-0141-M de 01 de noviembre de 2016_x000a_Memorando ARCOTEL-CJDP-2017-0123-M de 17 de marzo de 2017_x000a_Memorando ARCOTEL-CJUR-2017-0171-M de 20 de marzo de 2017_x000a_Memorando ARCOTEL-CJUR-2017-0543-M de 12 de septiembre de 2017_x000a_Memorando ARCOTEL-CPDS-2017-0120-M de 14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JUR-2016-0191-M,  el  Coordinador Jurídico dispone a las Direcciones de Asesoría Jurídica, Patrocinio y Coactivas e Impugnaciones dar inmediato cumplimiento a esta recomendación.   _x000a__x000a_Con Memorandos ARCOTEL- CJDA-2016-0147-M,  ARCOTEL- CJDI-2016-0141-M,  ARCOTEL- CJDP-2017-0123-M (enviado a los servidores del área para su cumplimiento) las tres Direcciones dan contestación sobre esta recomendación.            _x000a__x000a_A su vez con Memorando No.  ARCOTEL-CJUR-2017-0171-M la Coordinación General Jurídica indica que se dio atención a esta recomendación con los memorandos antes indicados._x000a__x000a_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_x000a__x000a_Mediante Memorando ARCOTEL-CPDS-2017-0120-M de 14 de septiembre de 2017  se envía el Memo ARCOTEL-CJUR-2017-0543-M a la Dirección Administrativa_x000a__x000a_Con Memorando ARCOTEL-CAFI-2018-0240-M de 02 de abril de 2018 se remite el reporte de cumplimiento de Recomendaciones de CGE_x000a_(Con Memorando ARCOTEL-CAFI-2018-0249-M de 03 de abril de 2018 se señala que remitió Reporte mediante ARCOTEL-CAFI-2018-0240-M)"/>
    <x v="2"/>
    <x v="1"/>
    <s v="Seguimiento a los requerimientos de terminación contractual, hasta la liquidación y finiquito oportuno, completo y con el resarcimiento de perjuicios de haberlos._x000a_"/>
    <x v="327"/>
    <s v="Memorando  ARCOTEL-CAFI-2018-0553-M de 01 de agosto de 2018_x000a_Memorando  ARCOTEL-CAFI-2018-0558-M de 06 de agosto de 2018 (validación de Anexo 2 y 3 de la CADF)_x000a_Memorando  ARCOTEL-CAFI-2018-0560-M de 06 de agosto de 2018 (validacion CADF)"/>
    <s v="si"/>
    <m/>
  </r>
  <r>
    <n v="399"/>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3"/>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x v="1"/>
    <m/>
    <x v="0"/>
    <x v="18"/>
    <s v="Dirección de Asesoría Jurídica"/>
    <s v="Coordinación General de Asesoría Jurídica"/>
    <m/>
    <m/>
    <m/>
    <m/>
    <s v="1) ARCOTEL-DEAR-2016-0046-M 12/OCT/2016_x000a_2) ARCOTEL-CJUR-2016-0191-M 28/OCT/2016_x000a_3) ARCOTEL-CJDA-2016-0147-M 22/NOV/2016_x000a_4) ARCOTEL-CJDA-2016-0148-M 22/NOV/2016_x000a_5) ARCOTEL-CJUR-2017-0138-M 06/MAR/2017_x000a_6) ARCOTEL-CJDA-2017-0060-M 08/MAR/2017_x000a_7) ARCOTEL-CJUR-2017-0171-M 20/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UR-2017-0171-M de 20 de marzo de 2017 se informa a la DEAR el cumplimiento de esta recomendación_x000a__x000a_Conforme al Registro de la CJDA, en el período evaluado no se evidencia temática relacionada con la recomendación_x000a__x000a_Mediante Memorando ARCOTEL-CPDS-2017-0120-M de 14 de septiembre de 2017  se envía el Memo ARCOTEL-CJUR-2017-0543-M a la Dirección Administrativa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
    <x v="2"/>
    <x v="1"/>
    <s v="Seguimiento a los requerimientos de terminación contractual, hasta la liquidación y finiquito oportuno, completo y con el resarcimiento de perjuicios de haberlos._x000a_"/>
    <x v="328"/>
    <s v="Memorando ARCOTEL-CJDA-2018-0247-M de 11 de julio de 2018"/>
    <s v="si"/>
    <m/>
  </r>
  <r>
    <n v="400"/>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11"/>
    <s v="A la Directora Ejecutiva de la ARCOTEL_x000a_5. Ordenará al Director de Sistemas Informáticos asegure la aplicación del software que adquiera la Institución, en el cumplimiento satisfactorio de los requerimientos de los usuarios o solicite la terminación contractual y reintegro de valores pagados, del software que deje de funcionar o no sea utilizado por no cubrir la definición de las necesidades y factibilidad tecnológica._x000a_"/>
    <n v="31"/>
    <m/>
    <m/>
    <x v="1"/>
    <m/>
    <x v="3"/>
    <x v="10"/>
    <s v="Dirección Ejecutiva"/>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x v="2"/>
    <x v="1"/>
    <s v="Asegurar la aplicación del software que adquiera la Institución, en cumplimiento satisfactorio de los requerimientos de los usuarios, o solicite la terminación contractual y reintegro de valores pagados cuando el software deje de funcionar o no sea utilizado_x000a_"/>
    <x v="321"/>
    <s v="Memorando ARCOTEL-ARCOTEL-2018-0152-M de 16 de julio de 2018"/>
    <s v="si"/>
    <m/>
  </r>
  <r>
    <n v="401"/>
    <d v="2016-08-30T00:00:00"/>
    <x v="3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x v="11"/>
    <s v="A la Directora Ejecutiva de la ARCOTEL_x000a_5. Ordenará al Director de Sistemas Informáticos asegure la aplicación del software que adquiera la Institución, en el cumplimiento satisfactorio de los requerimientos de los usuarios o solicite la terminación contractual y reintegro de valores pagados, del software que deje de funcionar o no sea utilizado por no cubrir la definición de las necesidades y factibilidad tecnológica._x000a_"/>
    <n v="31"/>
    <m/>
    <m/>
    <x v="1"/>
    <m/>
    <x v="2"/>
    <x v="5"/>
    <s v="Dirección de Tecnologías de la Información y Comunicación"/>
    <s v="Dirección de Sistemas Informáticos"/>
    <m/>
    <m/>
    <m/>
    <m/>
    <s v="Memorando ARCOTEL-CPDT-2017-0451-M de 03/10/2017_x000a_Memorando ARCOTEL-CPDT-2017-0447-M de 03/10/2017 (anexo al Memo ARCOTEL-CPDT-2017-0451-M)_x000a__x000a_Memorando ARCOTEL-CPDT-2016-0112-M de 19 de octubre de 2016_x000a_Memorando ARCOTEL-CPDT-2017-0652-M de 22 de diciembre de 2017_x000a_Memorando ARCOTEL-CPDT-2018-0185-M de 16 de mayo de 2018"/>
    <s v="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Mediante Memo ARCOTEL-CPDT-2017-0451-M se remite reporte de cumplimiento de Recomendaciones de la CPDT, correspondiente al Tercer Trimestre 2017.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_x000a_Mediante Memo ARCOTEL-CPDT-2018-0185-M se remite reporte de cumplimiento de Recomendaciones de la CPDT correspondiente al Primer Trimestre 2018, puntualizando:_x000a_Conforme lo notificado por la CPDT:_x000a_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La CPDT notifica que la recomendación se encuentra cumplida"/>
    <x v="2"/>
    <x v="1"/>
    <s v="Asegurar la aplicación del software que adquiera la Institución, en cumplimiento satisfactorio de los requerimientos de los usuarios, o solicite la terminación contractual y reintegro de valores pagados cuando el software deje de funcionar o no sea utilizado_x000a_"/>
    <x v="329"/>
    <s v="ARCOTEL-CPDT-2018-0287-M de 17 de julio de 2018  "/>
    <s v="si"/>
    <m/>
  </r>
  <r>
    <n v="402"/>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3"/>
    <x v="10"/>
    <s v="Dirección Ejecutiva"/>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x v="1"/>
    <x v="1"/>
    <s v="Observar que la asignación de funciones no involucre actividades incompatibles que permitan la ocurrencia de actos administrativos o financieros no válidos"/>
    <x v="330"/>
    <s v="Memorando ARCOTEL-ARCOTEL-2018-0152-M de 16 de julio de 2018"/>
    <s v="si"/>
    <m/>
  </r>
  <r>
    <n v="403"/>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1"/>
    <x v="8"/>
    <s v="Coordinación General Administrativa Financiera"/>
    <s v="Coordinador General Administrativa Financiera (CAF)"/>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1"/>
    <s v="Memorando  ARCOTEL-CAFI-2018-0553-M de 01 de agosto de 2018_x000a_Memorando  ARCOTEL-CAFI-2018-0558-M de 06 de agosto de 2018 (validación de Anexo 2 y 3 de la CADF)_x000a_Memorando  ARCOTEL-CAFI-2018-0560-M de 06 de agosto de 2018 (validacion CADF)"/>
    <s v="si"/>
    <m/>
  </r>
  <r>
    <n v="404"/>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2"/>
    <x v="13"/>
    <s v="Coordinación General de Planificación y Gestión Estratégica"/>
    <s v="Coordinación General de Planificación y Gestión Estratégica"/>
    <m/>
    <m/>
    <m/>
    <s v="x"/>
    <s v="Memorando ARCOTEL-DEAR-2016-0043-M de 12 de octubre de 2016_x000a__x000a_Memorando ARCOTEL-CPGE-2017-0010-M de 18 de enero de 2017 _x000a__x000a_Resolución N° 04-03-ARCOTEL-2017 de 10 de mayo de 2017 : Estatuto Orgánico de Gestión Organizacional por Procesos de la ARCOTEL   _x000a__x000a_Memorando ARCOTEL-CPGE-2018-0125-M de 19 de marzo de 2018_x000a__x000a_"/>
    <s v="Revisado el Informe DAI-AI-0878-2016 (32016-2-2015), se observa que esta Recomendación está dirigida a los Directores Generales Administrativo y Financiero, y al  Subdirector de Gestión Financiera.  _x000a__x000a_Esta recomendación fue notificada al Coordinador General Administrativo Financiero  mediante Memorando ARCOTEL-DEAR-2016-0043-M de 12 de octubre de 2016_x000a__x000a_Las funciones y atribuciones de cada una de las Unidades Administrativas de la ARCOTEL están establecidas en el  Estatuto Orgánico de Gestión Organizacional por Procesos de la ARCOTEL  (Resolución N° 04-03-ARCOTEL-2017 de 10 de mayo de 2017)   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x v="1"/>
    <x v="1"/>
    <s v="Observar que la asignación de funciones no involucre actividades incompatibles que permitan la ocurrencia de actos administrativos o financieros no válidos"/>
    <x v="332"/>
    <m/>
    <m/>
    <m/>
  </r>
  <r>
    <n v="405"/>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0"/>
    <x v="0"/>
    <s v="Coordinación General Jurídica"/>
    <s v="Coordinación General de Asesoría Jurídica"/>
    <m/>
    <m/>
    <m/>
    <m/>
    <s v="Memorando  ARCOTEL-CJUR-2017-0057-M  de 27 de enero de 2017_x000a_Memorando  ARCOTEL-CJUR-2017-0172-M de 20 de marzo de 2017_x000a_Memorando  ARCOTEL-CJUR-2017-0174-M de 21 de marzo de 2017_x000a_Memorando  ARCOTEL-CJDP-2017-0237-M  de 27 de abril de 2017   _x000a_Memorando  ARCOTEL-CJUR-2017-0265-M de 28 de abril de 2017_x000a__x000a__x000a_1_Memorando ARCOTEL-CJUR-2017-0176-M de 21 de marzo de 2017_x000a_2_Contrato No. DTH-2017-037 de 17 de agosto de 2017_x000a_3_Memorando ARCOTEL-CJUR-2018-0114-M de 14 de febrero de 2018_x000a__x000a_Memorando ARCOTEL-CJUR-2018-0206-M de 27 de marzo de 2018 "/>
    <s v="Mediante Memorando ARCOTEL-CJUR-2017-0057-M de 27 de enero de 2017, el señor Coordinador General Jurídico dispone a las Direcciones de Asesoría Jurídica, Patrocinio y Coactivas y a Impugnaciones, dar cumplimiento oportuno y cabal a las recomendaciones de la CGE y de la DAIN._x000a__x000a_Con Memorando ARCOTEL-CJUR-2017-01172-M, el señor Coordinador General Jurídico dispone a las tres Direcciones Jurídicas den cumplimiento a ésta recomendación._x000a__x000a_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_x000a__x000a_Con Memorando ARCOTEL-CJUR-2017-0265-M de 28 de abril de 2017, la Coordinación General Jurídica informa a la Dirección de Planificación el cumplimiento de la recomendación._x000a__x000a_1_CJUR asigna actividades a la Sra. Yolanda Bueno_x000a_2_Mediante contrato el Asesor 3 desarrolla actividades _x000a_3_CJUR agrega actividades para el Asesor 3 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3"/>
    <s v="Memorando ARCOTEL-CJUR-2018-0471-M de 16 de julio de 2018 _x000a__x000a_Memorando ARCOTEL-CJUR-2018-0505-M de 27 julio 2018"/>
    <s v="si"/>
    <m/>
  </r>
  <r>
    <n v="406"/>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0"/>
    <x v="18"/>
    <s v="Dirección de Asesoría Jurídica"/>
    <s v="Dirección Jurídica de Control de Servicios de las Telecomunicaciones"/>
    <m/>
    <m/>
    <m/>
    <m/>
    <s v="1) ARCOTEL-DEAR-2016-0043-M 12/OCT/2016_x000a_2) ARCOTEL-CJUR-2016-0193-M 28/OCT/2016_x000a_3) ARCOTEL-CJDA-2016-0146-M 22/NOV/2016_x000a_4) ARCOTEL-CJDA-2016-0104, 0105, 0106, 0107 y 0108 - M 14/oct/2016_x000a_5) ARCOTEL-CJUR-2017-0138-M 06/MAR/2017_x000a_6) ARCOTEL-CJDA-2017-0060-M 08/MAR/2017_x000a_7) ARCOTEL-CJUR-2017-0172-M 20/MAR/2017_x000a_8) ARCOTEL-CJDA-2017-0092-M 11/ABR/2017_x000a_9) ARCOTEL-CJDA-2017-0251-M 19/SEP/2017_x000a_10) ARCOTEL-CJDA-2017-0258-M 26/SEP/2017_x000a__x000a_Memorando ARCOTEL-CJDA-2018-0116-M de 21 de marzo de 2018_x000a_Memorando ARCOTEL-CJUR-2018-0206-M de 27 de marzo de 2018_x000a_"/>
    <s v="Con memorando ARCOTEL-CJUR-2017-0172-M de 20 de marzo de 2017 se informa a la DEAR el cumplimiento de esta recomendación_x000a__x000a_Con memorando ARCOTEL-CJDA-2017-0092-M 11/ABR/2017 se realiza la asignación de actividades_x000a__x000a_Mediante  Memorando  ARCOTEL-CJDA-2017-0251-M de 19 de septiembre de 2017, se informa que la falta de personal puede afectar la gestión institucional._x000a__x000a_Mediante memorando ARCOTEL-CJDA-2017-0258-M 26/SEP/2017, se solicita personal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4"/>
    <s v="Memorando ARCOTEL-CJDA-2018-0247-M de 11 de julio de 2018"/>
    <s v="si"/>
    <m/>
  </r>
  <r>
    <n v="407"/>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0"/>
    <x v="31"/>
    <s v="Dirección de Impugnaciones"/>
    <s v="Dirección Jurídica de Control del Espectro Radioeléctrico "/>
    <m/>
    <m/>
    <m/>
    <m/>
    <s v="Memorando ARCOTEL-CJDI-2017-0138-M de 28 de marzo de 2017_x000a_Memorando ARCOTEL-CJDI-2017-0139-M de 28 de marzo de 2017_x000a_Memorando ARCOTEL-CJDI-2017-0140-M de 28 de marzo de 2017_x000a_Memorando ARCOTEL-CJDI-2017-0141-M de 28 de marzo de 2017_x000a_Memorando ARCOTEL-CJDI-2017-0460-M de 26 de septiembre  de 2017_x000a__x000a_Memorando ARCOTEL-CJDI-2018-0149-M de 27 de marzo de 2018_x000a_Memorando ARCOTEL-CJUR-2018-0206-M de 27 de marzo de 2018"/>
    <s v="Mediante los memorandos referidos, se evidencia la particularización de las actividades de los servidores de la Dirección de Impugnaciones, evitando la incompatibilidad o duplicidad innecesaria de las mismas._x000a__x000a_Con Memorando ARCOTEL-CJDI-2018-0149-M de 27 de marzo de 2018 y  ARCOTEL-CJUR-2018-0206-M de 27 de marzo de 2018 se remite el reporte de cumplimiento de Recomendaciones de la CGE  correspondientes a CJDI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5"/>
    <s v="Memorando ARCOTEL-CJDI-2018-0355-M de 12 de julio de 2018"/>
    <s v="si"/>
    <m/>
  </r>
  <r>
    <n v="408"/>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0"/>
    <x v="23"/>
    <s v="Dirección de Patrocinio y Coactivas"/>
    <s v="Coordinación General de Asesoría Jurídica"/>
    <m/>
    <m/>
    <m/>
    <m/>
    <s v="Memorando ARCOTEL-CJUR-2017-0174-M de 21 de marzo de 2017_x000a_Memorando ARCOTEL-CJDP-2017-0237-M de 27 de abril de 2017_x000a_Memorando ARCOTEL-CJDP-2017-0226-M de 27 de abril de 2017_x000a_Memorando ARCOTEL-CJDP-2017-0227-M de 27 de abril de 2017_x000a_Memorando ARCOTEL-CJDP-2017-0228-M de 27 de abril de 2017_x000a_Memorando ARCOTEL-CJDP-2017-0229-M de 27 de abril de 2017_x000a_Memorando ARCOTEL-CJDP-2017-0230-M  de 27 de abril de 2017_x000a_Memorando ARCOTEL-CJDP-2017-0231-M de 27 de abril de 2017_x000a_Memorando ARCOTEL-CJDP-2017-0232-M de 27 de abril de 2017_x000a_Memorando ARCOTEL-CJDP-2017-0233-M de 27 de abril de 2017_x000a_Memorando ARCOTEL-CJDP-2017-0234-M de 27 de abril de 2017_x000a_Memorando ARCOTEL-CJDP-2017-0235-M de 27 de abril de 2017_x000a_Memorando ARCOTEL-CJDP-2017-0236-M de 27 de abril de 2017_x000a_Memorando ARCOTEL-CJUR-2017-0265-M de 08 de mayo de 2017_x000a__x000a_1_Memorando ARCOTEL-CJDP-2018-0206-M de 15 de marzo de 2018_x000a_2_Correo electrónico de 2 de marzo de 2017_x000a__x000a_Memorando ARCOTEL-CJDP-2018-0232-M de 27 de marzo de 2018_x000a_Memorando ARCOTEL-CJUR-2018-0206-M de 27 de marzo de 2018_x000a__x000a_"/>
    <s v="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_x000a_Con Memorando No. ARCOTEL-CJDP-2017-0237-M de 27 de abril de 2017 la Dirección de Patrocinio y Coactivas da cumplimiento a la disposición, asignando funciones al personal de la Dirección con Memorandos Nros:_x000a_ARCOTEL-CJDP-2017-0226-M; ARCOTEL-CJDP-2017-0227-M;_x000a_ ARCOTEL -CJDP-2017-0228-M; ARCOTEL-CJDP-2017-0229-M; ARCOTEL-CJDP-2017-0230-M; ARCOTEL-CJDP-2017-0231-M;  ARCOTEL-CJDP-2017-0232-M; ARCOTEL-CJDP-2017-0233-M; ARCOTEL-CJDP-2017-0234-M; ARCOTEL-CJDP-2017-0235-M; ARCOTEL-CJDP-2017-0236-M;_x000a_ _x000a_Con Memorando No. ARCOTEL-CJUR-2017-0265-M de 28 de abril de 2017, la Coordinación General Jurídica informa a la Dirección de Planificación el cumplimiento de la recomendación._x000a__x000a_1_CJDP actualiza actividades de Dr. Willam Peña_x000a_2_CJDP asigna actividades eventuales a Víctor Guachi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6"/>
    <s v="Memorando ARCOTEL-CJDP-2018-0469-M de 12 de julio de 2018"/>
    <s v="si"/>
    <m/>
  </r>
  <r>
    <n v="409"/>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11"/>
    <s v="Coordinación Técnica de Control"/>
    <s v="Coordinación Técnica de Control"/>
    <m/>
    <m/>
    <m/>
    <m/>
    <s v="Memorando ARCOTEL-CCDE-2016-0205-M de 18 de octubre de 2016_x000a_Memorando ARCOTEL-CCON-2018-0090-M de 26 de enero de 2018_x000a_Memorando ARCOTEL-CCON-2018-0291-M de 29 de marzo de 2018_x000a_"/>
    <s v="La Coordinadora Técnica de Control, en el sistema documental QUIPUX, el 18 de octubre de 2016, dispuso a las Direcciones Técnicas lo siguiente &quot;Sumilla Ing. Ana Valdiviezo cumplir estrictamente con recomendaciones AIN según competencias&quot;., como ejemplo el oficio en mención.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7"/>
    <s v="ARCOTEL-CCON-2018-0879-M del 27 julio 2018"/>
    <s v="si"/>
    <m/>
  </r>
  <r>
    <n v="410"/>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21"/>
    <s v="Coordinación Zonal  2"/>
    <s v="Coordinación Zonal 2"/>
    <m/>
    <m/>
    <m/>
    <m/>
    <s v="Memorando ARCOTEL-CZO2-2016-0303-M de 24 de octubre de 2016_x000a__x000a_Memorando ARCOTEL-CZO2-2016-0305-M, de  24 de octubre de 2016_x000a_Memorando CZO2-2017-0254-M de 1 marzo de 2017 _x000a__x000a_Memorando CZO2-2017-0255-M de 1 marzo de 2017_x000a__x000a_Memorando CZO2-2018-0206-M de 22 febrero de 2018_x000a_Memorando CZO2-2018-0203-M de 22 febrero de 2018_x000a_Memorando CZO2-2018-0205-M de 22 febrero de 2018_x000a_Memorando ARCOTEL-CZO2-2018-0347-M de 27 de marzo de 2018_x000a_"/>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Se definió funciones a cada servidor del área financiera y administrativa._x000a_Mediante Memorando : CZO2-2017-02554M  y  CZO2-2017-0255-M de 1 marzo de 2017 se establecieron la asignación de atribuciones y responsabilidades._x000a__x000a_Con Memorando ARCOTEL-CZO2-2018-0347-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8"/>
    <s v="Memorando ARCOTEL-CZO2-2018-1051-M de 23 de julio de 2018 "/>
    <s v="N/A"/>
    <m/>
  </r>
  <r>
    <n v="411"/>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17"/>
    <s v="Coordinación Zonal  3"/>
    <s v="Coordinación Zonal 3"/>
    <m/>
    <m/>
    <m/>
    <m/>
    <s v="ARCOTEL-CZO3-2016-0274-M del 8/09/2016_x000a_ARCOTEL-CZO3-2016-0275-M del 8/09/2016_x000a_ARCOTEL-CZO3-2016-0276-M del 8/09/2016_x000a_ARCOTEL-CZO3-2016-0891-M de 30/12/2016_x000a_ARCOTEL-CZO3-2017-0738-M de 6/06/2017_x000a_ARCOTEL-CZO3-2017-0991-M de 18/07/2017_x000a_ARCOTEL-CZO3-2017-1158-M de 25/08/2017_x000a_ARCOTEL-CZO3-2017-1387-M de 06/10/2017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39"/>
    <s v="Memorando ARCOTEL-CZO3-2018-1620-M de 20 de julio de 2018 "/>
    <s v="N/A"/>
    <m/>
  </r>
  <r>
    <n v="412"/>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24"/>
    <s v="Coordinación Zonal  4"/>
    <s v="Coordinación Zonal 4"/>
    <m/>
    <m/>
    <m/>
    <m/>
    <s v="Memorando ARCOTEL-CZO4-2017-0035-M 20 enero 2017_x000a_Memorando ARCOTEL-CZO4-2017-0316-M  01 agosto 2017      _x000a_Memorando ARCOTEL-CZO4-2018-0216-M 23 marzo 2018_x000a_Memorando ARCOTEL-CZO4-2016-0105-M de 12 de septiembre de 2016_x000a_Memorando ARCOTEL-CZO4-2016-0106-M de 12 de septiembre de 2016   _x000a_Memorando ARCOTEL-CZO4-2016-0108-M  de 12 de septiembre de 2016_x000a_Memorando ARCOTEL-CZO4-2016-0109-M de 12 de septiembre de 2016_x000a_Memorando ARCOTEL-CZO4-2016-0110-M de 12 de septiembre de 2016_x000a_Memorando ARCOTEL-CZO4-2016-0129-M de 16 de septiembre de 2016_x000a_Memorando ARCOTEL-CZO4-2016-0268-M de 28 de noviembre de 2016    _x000a_Memorando ARCOTEL-CZO4-2018-0222-M de 27 de marzo de 2018     "/>
    <s v="Con Memorando ARCOTEL-CZO4-2018-0222-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0"/>
    <s v="Memorando ARCOTEL-CZO4-2018-0513-M de 24 de julio de 2018 "/>
    <s v="N/A"/>
    <m/>
  </r>
  <r>
    <n v="413"/>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19"/>
    <s v="Coordinación Zonal  5"/>
    <s v="Coordinación Zonal 5"/>
    <m/>
    <m/>
    <m/>
    <m/>
    <s v="Memorando ARCOTEL-CZO5-2016-0507-M de 19 de octubre de 2016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1"/>
    <s v="Memorando ARCOTEL-CZO5-2018-1240-M de 20 de julio de 2018 "/>
    <s v="N/A"/>
    <m/>
  </r>
  <r>
    <n v="414"/>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16"/>
    <s v="Coordinación Zonal  6"/>
    <s v="Coordinación Zonal 6"/>
    <m/>
    <m/>
    <m/>
    <m/>
    <s v="Memorando ARCOTEL-CZ6-2016-0589-M,  _x000a_Memorando ARCOTEL-CZ6-2016-0590-M,   _x000a_Memorando ARCOTEL-CZ6-2016-0592-M y _x000a_Memorando ARCOTEL-CZ6-2016-0598-M del 21-03-2016      _x000a_                                                         _x000a_Correo electrónico del 06-03-2017_x000a_                                               _x000a_Memorando ARCOTEL-CZO6-2017-2092-M del 31-08-2017_x000a__x000a_Memorando ARCOTEL-CZO6-2018-0710-M de 27 de marzo de 2018"/>
    <s v="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_x000a__x000a_Con Memorando ARCOTEL-CZO6-2018-0710-M de 27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2"/>
    <s v="Memorando ARCOTEL-CZO6-2018-1883-M de 20 de julio de 2018"/>
    <s v="N/A"/>
    <m/>
  </r>
  <r>
    <n v="415"/>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1"/>
    <x v="6"/>
    <s v="Dirección Administrativa"/>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12 se considera que la designación de administradores de contrato por parte de la máxima autoridad, o su delegado, se realice a funcionarios cuyo perfil profesional guarde relación con los contratos a administrar _x000a__x000a_Con la publicación del Manual de Procedimientos de Contratación Pública; se ha avanzado en el cumplimiento de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3"/>
    <s v="Memorando ARCOTEL-CAFI-2018-0553-M 01 agosto 2018"/>
    <s v="si"/>
    <m/>
  </r>
  <r>
    <n v="416"/>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6"/>
    <x v="25"/>
    <s v="Dirección de Oficina Técnica _x000a_(Galápagos)"/>
    <s v="Oficina Técnica de Galápagos"/>
    <m/>
    <m/>
    <m/>
    <m/>
    <s v="Memorando ARCOTEL-DEAR-2016-0043-M de 12 de octubre de 2016_x000a_Memorando  ARCOTEL-CZ5G-2017-0111-M de 31 de marzo de 2017_x000a_Memorando ARCOTEL-CZ5G-2018-0137-M de 28 de marzo de 2018"/>
    <s v="Mediante  ARCOTEL-CZ5G-2017-0111-M se dispuso al personal administrativo financiero de la CZ5G, que  dentro de sus funciones únicamente ejecuten las actividades que están asignadas y eviten caer en acciones contrarias a lo que establece la recomendación._x000a__x000a_Con Memorando ARCOTEL-CZ5G-2018-0137-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4"/>
    <s v="Memorando ARCOTEL-CZ5G-2018-0346-M de 20 de julio de 2018 "/>
    <s v="N/A"/>
    <m/>
  </r>
  <r>
    <n v="417"/>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2"/>
    <x v="3"/>
    <s v="Dirección de Planificación, Inversión, Seguimiento y Evaluación"/>
    <s v="Dirección de Planificación y Proyectos"/>
    <m/>
    <m/>
    <m/>
    <s v="x"/>
    <s v="Memorando ARCOTEL-DEAR-2016-0043-M de 12 de octubre de 2016  (Evidencia de notificación)_x000a__x000a_Memorando ARCOTEL-CPDS-2017-0009-M de 23 de enero de 2017_x000a__x000a_Memorando ARCOTEL-CPDS-2018-0037-M de 14 de marzo de 2018_x000a__x000a_Memorando ARCOTEL-CPGE-2018-0125-M de 19 de marzo de 2018"/>
    <s v="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_x000a_No corresponde a la Dirección de Planificación, Inversión, Seguimiento y Evaluación_x000a_(Con Memorando ARCOTEL-CPDS-2017-0009-M de 23 de enero de 2017 se comunica al Coordinador General de Planificación y Gestión Estratégica que conforme el Estatuto de la ARCOTEL, se han distribuido las actividades en la Dirección de Planificación, Inversión, Seguimiento y Evaluación)_x000a__x000a_Mediante Memorando ARCOTEL-CPDS-2018-0037-M de 14 de marzo de 2018 y sobre la base de lo establecido en el Estatuto Orgánico de Gestión Organizacional por procesos de_x000a_ARCOTEL, se remite el anexo que contiene las actividades asignadas a cada uno de los funcionarios de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x v="1"/>
    <x v="1"/>
    <s v="Observar que la asignación de funciones no involucre actividades incompatibles que permitan la ocurrencia de actos administrativos o financieros no válidos"/>
    <x v="345"/>
    <m/>
    <s v="si"/>
    <m/>
  </r>
  <r>
    <n v="418"/>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2"/>
    <x v="2"/>
    <s v="Dirección de Procesos, Calidad, Servicios y Cambio y Cultura Organizacional"/>
    <s v="Dirección de Planificación y Proyectos"/>
    <m/>
    <m/>
    <m/>
    <m/>
    <s v="ARCOTEL-CPDP-2017-0041-M de 9 de julio de 2017 ASIGNACION FUNCIONES_x000a_Memorando ARCOTEL-CPDP-2018-0054-M de 27 de marzo de 2018"/>
    <s v="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_x000a_MEMORANDO FUNCIONES ASIGNADAS A CADA UNO DE LAS Y LOS SERVIDORES DE LA CPDP._x000a__x000a_Marzo 27: No se presenta variaciones con respecto al último reporte de diciembre 2017.   _x000a__x000a_Con Memorando ARCOTEL-CPDP-2018-0054-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6"/>
    <s v="Memorando ARCOTEL-CPDP-2018-0125-M de 12 de julio de 2018  "/>
    <s v="si"/>
    <m/>
  </r>
  <r>
    <n v="419"/>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1"/>
    <x v="7"/>
    <s v="Dirección de Talento Humano"/>
    <s v="Dirección de Talento Humano"/>
    <m/>
    <m/>
    <m/>
    <m/>
    <s v="Circular Nro. ARCOTEL-DTH-2016-0006-C de 31 de mayo de 2016_x000a_Memorando ARCOTEL-CADT-2016-0241-M de 23 de septiembre de 2016_x000a__x000a_Se adjunta listado del personal de la Dirección de Talento Humano por roles._x000a__x000a_Memorando ARCOTEL-CAFI-2018-0227-M de 28 de marzo de 2018"/>
    <s v="Mediante la Circular Nro. ARCOTEL-DTH-2016-0006, la CADT emitió directrices a los responsables de las unidades administrativas, para el cambio de atribuciones y responsabilidades de los servidores a su cargo._x000a_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Se adjunta listado del personal de la Dirección de Talento Humano por roles._x000a__x000a_Con Memorando ARCOTEL-CAFI-2018-0227-M de 28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7"/>
    <s v="Memorando ARCOTEL-CAFI-2018-0511-M de 16 de julio de 2018 "/>
    <s v="si"/>
    <m/>
  </r>
  <r>
    <n v="420"/>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2"/>
    <x v="5"/>
    <s v="Dirección de Tecnologías de la Información y Comunicación"/>
    <s v="Dirección de Sistemas Informáticos"/>
    <m/>
    <m/>
    <m/>
    <m/>
    <s v="Formulario de activación  y/o  desactivación de funciones SIFAF_x000a_Formulario de activación  y/o  desactivación de funciones SIFAF para el período julio-septiembre 2017_x000a__x000a_Memorando ARCOTEL-CPDT-2017-0451-M de 03/10/2017_x000a_Memorando ARCOTEL-CPDT-2017-0447-M de 03/10/2017 (anexo al Memo ARCOTEL-CPDT-2017-0451-M)_x000a__x000a_Memorando ARCOTEL-CPDT-2017-0647-M de 22 de diciembre de 2017_x000a_Memorando ARCOTEL-CPDT-2018-0185-M de 16 de mayo de 2018"/>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Mediante Memo ARCOTEL-CPDT-2017-0451-M se remite reporte de cumplimiento de Recomendaciones de la CPDT, correspondiente al Tercer Trimestre 2017.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_x000a_Referirse a los documentos verificadores colocados en la carpeta compartida ubicada en el Servidor Institucional y las atribuciones establecidas en el Estatuto Orgánico de Gestión Organizacional por Procesos de la  ARCOTEL  vigente._x000a__x000a__x000a_Mediante Memo ARCOTEL-CPDT-2018-0185-M se remite reporte de cumplimiento de Recomendaciones de la CPDT correspondiente al Primer Trimestre 2018, puntualizando:_x000a_Conforme lo notificado por la CPDT: _x000a_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quot;_x000a__x000a_La CPDT notifica que esta recomendación se encuentra cumplida._x000a_"/>
    <x v="1"/>
    <x v="1"/>
    <s v="Observar que la asignación de funciones no involucre actividades incompatibles que permitan la ocurrencia de actos administrativos o financieros no válidos"/>
    <x v="348"/>
    <s v="ARCOTEL-CPDT-2018-0287-M de 17 de julio de 2018  "/>
    <s v="si"/>
    <m/>
  </r>
  <r>
    <n v="421"/>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1"/>
    <x v="1"/>
    <s v="Dirección Financiera"/>
    <s v="Dirección Financiera"/>
    <m/>
    <m/>
    <m/>
    <m/>
    <s v="FUNCIONES PERSONAL_x000a_Memorando ARCOTEL-CPGE-2017-0355-M de 26 de octubre de 2017 _x000a_Memorando ARCOTEL-CAFI-2017-0647-M de 30 de octubre de 2017_x000a_Memorando ARCOTEL-CAFI-2018-0023-M de 12 de enero de 2018_x000a__x000a_Memorando ARCOTEL-CAFI-2018-0248-M de 03 de abril de 2018"/>
    <s v="FUNCIONES PRESUPUESTO-CONTABILIDAD, TESORERÍA Y CARTERA_x000a_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49"/>
    <s v="Memorando ARCOTEL-CADF-2018-1093-M de 24 de julio de 2018 _x000a_Memorando  ARCOTEL-CAFI-2018-0558-M de 06 de agosto de 2018 (validación de Anexo 2 y 3 de la CADF)"/>
    <s v="si"/>
    <m/>
  </r>
  <r>
    <n v="422"/>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29"/>
    <s v="Dirección Técnica de Control de Seguridad de Redes de Telecomunicaciones"/>
    <s v="Dirección de Investigación Especial"/>
    <m/>
    <m/>
    <m/>
    <m/>
    <s v=" - Memorando ARCOTEL-CCON-2017-0093-M de 26 de enero de 2017_x000a_ - Memorando ARCOTEL-CCDR-2017-0016-M de 28 de junio de 2017._x000a_ - Memorando ARCOTEL-CCDR-2017-0043-M de 26 de septiembre de 2017._x000a_ - Memorando ARCOTEL-CCDR-2017-0067-M de 27 de diciembre de 2017._x000a__x000a_Memorando ARCOTEL-CCON-2018-0290-M de 29 de marzo de 2018 (CCDR)"/>
    <s v=" - Con Memorando No. ARCOTEL-CCON-2017-0093-M, se informa sobre cumplimiento de las recomendaciones de la Auditoría._x000a_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_x000a__x000a_Con Memorando ARCOTEL-CCON-2018-0290-M de 29 de marzo de 2018 (CCDR)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0"/>
    <s v="Memorando ARCOTEL-CCDR-2018-0045-M de 13 de julio de 2018 "/>
    <s v="no"/>
    <s v="SI"/>
  </r>
  <r>
    <n v="423"/>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12"/>
    <s v="Dirección Técnica de Control de Servicios de Telecomunicaciones"/>
    <s v="Dirección de Control de Servicios de las Telecomunicaciones"/>
    <m/>
    <m/>
    <m/>
    <s v="x"/>
    <s v="Memorando ARCOTEL-DEAR-2016-0043-M de 12 de octubre de 2016_x000a_Correo electrónico de 27 de enero de 2017 (14H59)_x000a_Memorando ARCOTEL-CCDS-2017-0567-M de 28 de diciembre de 2017_x000a__x000a_Memorando ARCOTEL-CCDS-2018-0255-M de 04 de abril de 2018"/>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_x000a_Se adjunta 1 PDF: Memorando ARCOTEL-DEAR-2016-0043-M de 12 de octubre de 2016  relacionado con el Informe 32016-2-2015   (DAI-AI-0878-2016), Recomendación 1._x000a__x000a_Es una recomendación de carácter permanente, dirigida para todo el nivel directivo de la ARCOTEL; pero, particularmente no es de competencia de la CCDS._x000a__x000a_Con Memorando ARCOTEL-CCDS-2018-0255-M de 04 de abril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1"/>
    <s v="Memorando ARCOTEL-CCDS-2018-0398-M de 20 de julio de 2018 "/>
    <s v="no"/>
    <m/>
  </r>
  <r>
    <n v="424"/>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7"/>
    <x v="27"/>
    <s v="Dirección Técnica de Gestión Económica de Títulos Habilitantes"/>
    <s v="Directora Ejecutiva de la ARCOTEL_x000a__x000a_Servidores encargados de las áreas de Gestión de Servicios de Telecomunicaciones y Administrativa Financiera y Jurídica"/>
    <m/>
    <m/>
    <m/>
    <m/>
    <s v="Memorando ARCOTEL-CREG-2017-0174-M de 30 de junio de 2017_x000a__x000a_Memorando  ARCOTEL-CTDG-2017-0152-M, de 19 de septiembre de 2017, mediante el cual se designa las funciones que realizará la licenciada Katia Andrade Ortiz, servidora que se integró la CTDG. _x000a__x000a_Proyecto de INSTRUCTIVO DE TRABAJO PARA EL REGISTRO EN EL SISTEMA DE FACTURACIÓN (SIFAF) DE RELIQUIDACIONES POR MODIFICACIONES TÉCNICAS DE TÍTULOS HABILITANTES_x000a__x000a_Memorando ARCOTEL-CTDG-2018-0119-M de 02 de abril de 2018_x000a__x000a_"/>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Siendo importante señalar que el proceso actual requiere de un ingreso manual de información al sistema SIFAF, luego del cual se genera la facturación, de ahí la importancia de la propuesta planteada.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_x000a__x000a_Referirse a los documentos verificadores colocados en la carpeta compartida ubicada en el Servidor Institucional "/>
    <x v="1"/>
    <x v="0"/>
    <s v="Observar que la asignación de funciones no involucre actividades incompatibles que permitan la ocurrencia de actos administrativos o financieros no válidos"/>
    <x v="352"/>
    <s v="Memorando ARCOTEL-CTDG-2018-0348-M de 11 de julio de 2018 _x000a_Memorando ARCOTEL-CTHB-2018-0773-M de 02 de agosto de 2018 "/>
    <s v="si"/>
    <m/>
  </r>
  <r>
    <n v="425"/>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22"/>
    <s v="Dirección Técnica de Homologación de Equipos"/>
    <s v="Dirección de Certificación de Equipos "/>
    <m/>
    <m/>
    <m/>
    <m/>
    <s v="ARCOTEL-CCDH-2017-0014, 15, 16, 17 -M  de 25 de enero de 2016_x000a_ARCOTEL-CCDH-2017-0045, 46. 47, 48, 49, 50 M de 3 de abril de 2017 _x000a_Memorando ARCOTEL-CCDH-2018-0023-M de 27 de marzo de 2018_x000a__x000a__x000a__x000a__x000a_"/>
    <s v="El Director de la CCDH considerando el Estatuto Orgánico de Gestión organizacional por procesos de la ARCOTEL y los memorandos ARCOTEL-CADT-2016-0173-M y_x000a_ARCOTEL-CADT-2016-0241-M relativos a los roles de los servidores y su ámbito de aplicación, verifica que la asignación de funciones no sean incompatibles con actos financieros o administrativos._x000a__x000a_Mediante memorandos ARCOTEL-CCDH-2017-0014,15,16,17,45, 46. 47, 48, 49, 50-M, se dispone las actividades de los servidores de la CCDH, verificando lo dispuesto en esta recomendación.  _x000a__x000a_Con Memorando ARCOTEL-CCDH-2018-0023-M de 27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3"/>
    <s v="Memorando ARCOTEL-CCDH-2018-0069-M de 12 de julio de 2018 "/>
    <s v="no"/>
    <m/>
  </r>
  <r>
    <n v="426"/>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4"/>
    <x v="9"/>
    <s v="Dirección Técnica de Regulación del Espectro Radioeléctrico"/>
    <s v="Dirección de Regulación del Espectro Radioeléctrico"/>
    <m/>
    <m/>
    <m/>
    <m/>
    <s v="Memorando ARCOTEL-DEAR-2016-0043-M de 12 de octubre de 2016_x000a__x000a_Memorando ARCOTEL-CRDE-2018-0012-M de 26 de marzo de 2018"/>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Con Memorando ARCOTEL-CRDE-2018-0012-M de 26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4"/>
    <s v="Memorando ARCOTEL-CREG-2018-0338-M de 17 de julio de 2018 _x000a_Memorando ARCOTEL-CRDE-2018-0047-M de 13 de julio de 2018 _x000a__x000a__x000a_"/>
    <s v="si"/>
    <s v="SI"/>
  </r>
  <r>
    <n v="427"/>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7"/>
    <x v="33"/>
    <s v="Dirección Técnica de Títulos Habilitantes del Espectro Radioeléctrico"/>
    <s v="Dirección Jurídica de Regulación"/>
    <m/>
    <m/>
    <m/>
    <m/>
    <s v="Circular Nro. ARCOTEL-CPGE-2017-0003-C  y  Memorando Nro. ARCOTEL-CPGE-2017-0285-M de 4 de julio de 2017_x000a__x000a_ARCOTEL-CTDE-2017-1076-M de 15 de diciembre de 2017_x000a_ARCOTEL-CTDE-2017-1083-M de 15 de diciembre de 2017_x000a_ARCOTEL-CTDE-2018-0229-M de 21 de febrero de 2018_x000a_ARCOTEL-CTDE-2018-0261-M de 06 de marzo de 2018_x000a_ARCOTEL-CTDE-2018-0262-M  de 06 de marzo de 2018_x000a__x000a_Memorando ARCOTEL-CTDE-2018-0316-M de 27 de marzo de 2018_x000a_"/>
    <s v="Con Resolución Nro. 04-03-ARCOTEL-2017 publicada en el Registro Oficial Nr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_x000a__x000a_Las asignaciones de funciones y responsabilidades a los funcionarios de la CTDE, son compatibles con los perfiles profesionales y puestos asignados por la Subdirección de Talento Humano, se presentan memorandos de asignación de funciones y responsabilidades._x000a__x000a_ ARCOTEL-CTDE-2017-1076-M de 15 de diciembre de 2017, para la Srta. Abg. Mirian Jeaneth Chicaiza Iza- Servidor Público 4 _x000a__x000a_ARCOTEL-CTDE-2017-1083-M de 15 de diciembre de 2017, para el Sr. Ing. Luis Enrique Flores Saranchi -Asistente Profesional 2_x000a__x000a_ARCOTEL-CTDE-2018-0229-M de 21 de febrero de 2018, para el  Ing. Diego Fabián Acosta Vaca - Asistente de Gestión en Espectro  Radioeléctrico_x000a__x000a_ARCOTEL-CTDE-2018-0261-M de 06 de marzo de 2018, para la Sra. Abg. Andrea Maribel Rosero Erazo - Servidor Público 3_x000a__x000a_ARCOTEL-CTDE-2018-0262-M  de 06 de marzo de 2018, para la Srta. Abg. Mirian Jeaneth Chicaiza Iza Servidor Público 4_x000a__x000a_Con Memorando ARCOTEL-CTDE-2018-0316-M de 27 de marzo de 2018 se remite el reporte de cumplimiento de Recomendaciones de CGE_x000a_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5"/>
    <s v="Memorando ARCOTEL-CTDE-2018-0746-M de 13 de julio de 2018 _x000a_Memorando ARCOTEL-CTHB-2018-0773-M de 02 de agosto de 2018 _x000a_Memorando ARCOTEL-CTDE-2018-0843-M de 02 de agosto de 2018 "/>
    <s v="si"/>
    <m/>
  </r>
  <r>
    <n v="428"/>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26"/>
    <s v="Responsable de Atención al Consumidor de Servicios_x000a_de Telecomunicaciones"/>
    <s v="Dirección de Atención al Usuario"/>
    <m/>
    <m/>
    <m/>
    <s v="x"/>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Nota: Revisado el Informe DAI-AI-0878-2016 (32016-2-2015) se observa que esta Recomendación está dirigida a los Directores Generales Administrativo y Financiero, y al  Subdirector de Gestión Financiera. _x000a__x000a_Con Memorando ARCOTEL-DEAC-2018-0029-M de 29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6"/>
    <s v="Memorando ARCOTEL-DEAC-2018-0068-M de 09 de julio de 2018_x000a_Memorando ARCOTEL-DEAC-2018-0069-M 10 de julio de 2018 _x000a_Memornado ARCOTEL-DEAC-2018-0080-M de 02 agosto 2018"/>
    <s v="no"/>
    <m/>
  </r>
  <r>
    <n v="429"/>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3"/>
    <x v="15"/>
    <s v="Responsable de Comunicación Social"/>
    <s v="Dirección de Comunicación"/>
    <m/>
    <m/>
    <m/>
    <m/>
    <s v="ARCOTEL-DECS-2017-0042-M de 03 de febrero de 2017 Asunto: Seguimiento de la aplicación de las recomendaciones emitidas por la CONTRALORÍA GENERAL DEL ESTADO_x000a_ARCOTEL-DECS-2017-0264-M de 25 de septiembre de 2017 Asunto: asignación de funciones a la Lic. Ana Torres_x000a_ARCOTEL-DECS-2017-0263-M de 25 de septiembre de 2017 Asunto: asignación de funciones a la Ing. Angélica Villavicencio_x000a_ARCOTEL-DECS-2017-0265-M de 25 de septiembre de 2017 Asunto: asignación de funciones a Lic. Fredy Velasco_x000a_ARCOTEL-DECS-2017-0261-M de 25 de septiembre de 2017 Asunto: asignación de funciones a la Lic. Carolina Baquerizo_x000a_ARCOTEL-DECS-2017-0262-M de 25 de septiembre de 2017 Asunto: asignación de funciones al Lic. Javier Paspuel_x000a_ARCOTEL-DECS-2018-0011-M de 05 de enero de 2018 Asunto:  Seguimiento a las recomendaciones a la gestión de la ARCOTEL emitidas por la Contraloría General del Estado y Auditoría Interna_x000a__x000a_Memorando ARCOTEL-DECS-2018-0080-M de 28 de marzo de 2018"/>
    <s v="Referirse a los documentos verificadores colocados en la carpeta compartida ubicada en el Servidor Institucional y las atribuciones establecidas en el Estatuto Orgánico de Gestión Organizacional por Procesos de la  ARCOTEL  vigente_x000a__x000a_Con Memorando ARCOTEL-DECS-2018-0080-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7"/>
    <s v="Memorando ARCOTEL-DECS-2018-0186-M de 12 de julio de 2018"/>
    <s v="N/A"/>
    <m/>
  </r>
  <r>
    <n v="430"/>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5"/>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x v="1"/>
    <m/>
    <x v="5"/>
    <x v="28"/>
    <s v="Dirección Técnica de Control del Espectro Radioeléctrico"/>
    <s v="Dirección de Control del Espectro Radioeléctrico"/>
    <m/>
    <m/>
    <m/>
    <m/>
    <s v="Memorando ARCOTEL-CCDE-2018-0198-M de 23 de marzo de 2018_x000a_Memorando ARCOTEL-CCDE-2016-0205-M de 18 de octubre de 2016_x000a_Memorando ARCOTEL-CCDE-2017-0656-M de 26 de septiembre de 2017_x000a_Memorando  ARCOTEL-CCDE-2018-0235-M de 05 de abril de 2018"/>
    <s v="Con Memorando  ARCOTEL-CCDE-2018-0235-M de 05 de abril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x v="1"/>
    <x v="1"/>
    <s v="Observar que la asignación de funciones no involucre actividades incompatibles que permitan la ocurrencia de actos administrativos o financieros no válidos"/>
    <x v="358"/>
    <s v="Memorando ARCOTEL-CCDE-2018-0528-M de 23 de julio de 2018 _x000a_Memorando ARCOTEL-CCDE-2018-0568-M de 03 de agosto de 2018 "/>
    <s v="no"/>
    <m/>
  </r>
  <r>
    <n v="431"/>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4"/>
    <s v="A la Directora Ejecutiva de la ARCOTEL_x000a__x000a_2. Ordenará al Director Financiero elimine para el o los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n v="10"/>
    <m/>
    <m/>
    <x v="1"/>
    <m/>
    <x v="3"/>
    <x v="10"/>
    <s v="Dirección Ejecutiva"/>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x v="1"/>
    <x v="1"/>
    <s v="Elimine para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x v="330"/>
    <s v="Memorando ARCOTEL-ARCOTEL-2018-0152-M de 16 de julio de 2018"/>
    <s v="si"/>
    <m/>
  </r>
  <r>
    <n v="432"/>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4"/>
    <s v="A la Directora Ejecutiva de la ARCOTEL_x000a__x000a_2. Ordenará al Director Financiero elimine para el o los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n v="10"/>
    <m/>
    <m/>
    <x v="1"/>
    <m/>
    <x v="1"/>
    <x v="1"/>
    <s v="Dirección Financiera"/>
    <s v="Dirección Financiera"/>
    <m/>
    <m/>
    <m/>
    <m/>
    <s v="Formulario asignando perfiles en el SIFAF_x000a_Memorando ARCOTEL-CPGE-2017-0355-M de 26 de octubre de 2017 _x000a_Memorando ARCOTEL-CAFI-2017-0647-M de 30 de octubre de 2017_x000a_Memorando ARCOTEL-CAFI-2018-0023-M de 12 de enero de 2018_x000a__x000a_Solicitud de Activación y/o Desactivación de Funciones SIFAF (13-12-2016)_x000a__x000a_"/>
    <s v="ARCOTEL-CADF-2017-1181-M  17.08.2017 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x v="1"/>
    <x v="1"/>
    <s v="Elimine para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x v="359"/>
    <s v="Memorando ARCOTEL-CADF-2018-1093-M de 24 de julio de 2018 _x000a_Memorando  ARCOTEL-CAFI-2018-0558-M de 06 de agosto de 2018 (validación de Anexo 2 y 3 de la CADF)"/>
    <s v="si"/>
    <m/>
  </r>
  <r>
    <n v="433"/>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6"/>
    <s v="Al Coordinador General Administrativo Financiero de la ARCOTEL_x000a__x000a_3. Dispondrá al Director Financiero y Subdirector de Gestión Financiera que ordene, apruebe y revise, respectivamente, las conciliaciones mensuales de todas las cuentas bancarias de la entidad, lo que permitirá el cruce y la verificación de los registros contables y bancarios e identificar en forma oportuna las diferencias y regularlas, de ser el caso. _x000a_"/>
    <n v="16"/>
    <m/>
    <m/>
    <x v="1"/>
    <m/>
    <x v="1"/>
    <x v="8"/>
    <s v="Coordinación General Administrativa Financiera"/>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Conciliación Bancaria al 31-12-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1"/>
    <x v="1"/>
    <s v="Ordene, apruebe y revise las conciliaciones mensuales de todas las cuentas bancarias de la entidad"/>
    <x v="360"/>
    <s v="Memorando  ARCOTEL-CAFI-2018-0553-M de 01 de agosto de 2018_x000a_Memorando  ARCOTEL-CAFI-2018-0558-M de 06 de agosto de 2018 (validación de Anexo 2 y 3 de la CADF)_x000a_Memorando  ARCOTEL-CAFI-2018-0560-M de 06 de agosto de 2018 (validacion CADF)"/>
    <s v="si"/>
    <m/>
  </r>
  <r>
    <n v="434"/>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3"/>
    <s v="Al Coordinador General Administrativo Financiero de la ARCOTEL_x000a__x000a_4. Ordenará al Director Financiero requiera la presentación de las conciliaciones bancarias pendientes de elaboración, correspondientes a períodos anteriores de las cuentas bancarias de la SENATEL, procedimiento que permitirá establecer los conceptos y concesionarios correspondientes a los depósitos que no han sido identificados._x000a_"/>
    <n v="16"/>
    <m/>
    <m/>
    <x v="1"/>
    <m/>
    <x v="1"/>
    <x v="8"/>
    <s v="Coordinación General Administrativa Financiera"/>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FI-2018-0041 de 18 de enero de 2018_x000a_Memorando ARCOTEL-DAI-2018-0019-M de 02 de febrero de 2018 _x000a_Memorando ARCOTEL-CPGE-2018-0077-M de 06 de febrero de 2018_x000a_Memorando ARCOTEL-CADF-2018-0232-M de 09 de febrero de 2018_x000a_Memorando ARCOTEL-CAFI-2018-0122-M de 19 de febrero de 2018_x000a_Memorando ARCOTEL-CPGE-2018-0096-M de 23 de febrero de 2018_x000a_Memorando ARCOTEL-CPGE-2018-0113-M de  07 de marzo de 2018_x000a_Memorando ARCOTEL-DAI-2018-0028-M de 12 de marzo de 2018_x000a_Memorando ARCOTEL-CAFI-2018-0179-M de 13 de marzo de 2018 _x000a_Memorando ARCOTEL-CPGE-2018-0117-M de 14 de marzo de 2018_x000a_Memorando ARCOTEL-CAFI-2018-0179-M de 13 de marzo de 2018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DF-2018-0568-M de 17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041 de 18 de enero de 2018 se comunica a la DAI sobre las acciones adoptadas para el cumplimiento de la Recomendación 4 constante en el Informe DAI-AI-0878-2016 _x000a__x000a_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_x000a__x000a_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_x000a__x000a_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quot;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quot;._x000a__x000a_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_x000a__x000a_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_x000a__x000a_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_x000a__x000a_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_x000a__x000a_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_x000a__x000a_Mediante memorando ARCOTEL-CAFI-2018-0179-M de 13 de marzo de 2018, el Coordinado General Administrativo Financiero,  informa al Coordinador General de Planificación y Gestión Estratégica, el cronograma que se llevará a cabo para el cumplimiento de la citada recomendación.  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CAFI-2018-0179-M de 13 de marzo de 2018, se_x000a_adjunto el cronograma avance y resultado de conciliación bancarios 2013-2015, para_x000a_cumplir la citada recomendación._x000a__x000a_Se concluyó la conciliación del mes de abril de año 2013, misma fue entregado_x000a_mediante memorando ARCOTEL-CADF-2018-0316-M de 27 de febrero de 2018,_x000a_para la validación de la Contadora General&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_x000a_"/>
    <x v="1"/>
    <x v="0"/>
    <s v="Presentación de conciliaciones bancarias pendientes de elaboración, correspondientes a períodos anteriores de las cuentas bancarias de la SENATEL"/>
    <x v="361"/>
    <s v="Memorando  ARCOTEL-CAFI-2018-0553-M de 01 de agosto de 2018_x000a_Memorando  ARCOTEL-CAFI-2018-0558-M de 06 de agosto de 2018 (validación de Anexo 2 y 3 de la CADF)_x000a_Memorando  ARCOTEL-CAFI-2018-0560-M de 06 de agosto de 2018 (validacion CADF)"/>
    <s v="si"/>
    <s v="SI"/>
  </r>
  <r>
    <n v="435"/>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1"/>
    <s v="Al Coordinador General Administrativo Financiero de la ARCOTEL_x000a__x000a_5. Dispondrá al Director Financiero y Subdirector de Gestión Financiera que ordenen,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_x000a_"/>
    <n v="22"/>
    <m/>
    <m/>
    <x v="1"/>
    <m/>
    <x v="1"/>
    <x v="8"/>
    <s v="Coordinación General Administrativa Financiera"/>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DF-2017-1797-M de 19 de diciembre de 2017_x000a_Memorando ARCOTEL-CADF-2017-1810-M de 19 de diciem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1"/>
    <x v="1"/>
    <s v="Ordene,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_x000a_"/>
    <x v="360"/>
    <s v="Memorando  ARCOTEL-CAFI-2018-0553-M de 01 de agosto de 2018_x000a_Memorando  ARCOTEL-CAFI-2018-0558-M de 06 de agosto de 2018 (validación de Anexo 2 y 3 de la CADF)_x000a_Memorando  ARCOTEL-CAFI-2018-0560-M de 06 de agosto de 2018 (validacion CADF)"/>
    <s v="si"/>
    <m/>
  </r>
  <r>
    <n v="436"/>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0"/>
    <s v="Al Coordinador General Administrativo Financiero de la ARCOTEL_x000a__x000a_6. Ordenará al Director Financiero requiera la presentación de las conciliaciones o cuadres contables entre la información del eSIGEF y los reportes que suministra el SIFAF, respecto a los ingresos por facturación, pendientes de elaboración correspondientes a períodos anteriores de la ex SENATEL, lo que permitirá depurar, esclarecer y asegurar la confiabilidad de la información financiera._x000a_"/>
    <n v="23"/>
    <m/>
    <m/>
    <x v="1"/>
    <m/>
    <x v="1"/>
    <x v="8"/>
    <s v="Coordinación General Administrativa Financiera"/>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DFN-2016-0130-M de 01 de febrero de 2016, el_x000a_SubDirector Financiero, remite a la Unidad de Auditoría Interna un anexo con los_x000a_respectivos cuadres entre los sistema e-SIGEF y SIFAF desde el 2014 al 17 de febrero de_x000a_2015.&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1"/>
    <x v="0"/>
    <s v="Presentación de las conciliaciones o cuadres contables entre la información del eSIGEF y los reportes que suministra el SIFAF, respecto a los ingresos por facturación, pendientes de elaboración correspondientes a períodos anteriores de la ex SENATEL"/>
    <x v="362"/>
    <s v="Memorando  ARCOTEL-CAFI-2018-0553-M de 01 de agosto de 2018_x000a_Memorando  ARCOTEL-CAFI-2018-0558-M de 06 de agosto de 2018 (validación de Anexo 2 y 3 de la CADF)_x000a_Memorando  ARCOTEL-CAFI-2018-0560-M de 06 de agosto de 2018 (validacion CADF)"/>
    <s v="si"/>
    <s v="SI"/>
  </r>
  <r>
    <n v="437"/>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
    <s v="Al Coordinador General Administrativo Financiero de la ARCOTEL_x000a__x000a_7. Dispondrá a la Tesorera y Contadora General, de acuerdo con sus competencias, vigilen, supervisen y controlen que las recaudaciones diarias cuadren con los reportes de facturas canceladas del SIFAF, reportes que abalizarán y suscribirán los servidores responsables de la recaudación, revisión, control y aprobación._x000a_"/>
    <n v="33"/>
    <m/>
    <m/>
    <x v="1"/>
    <m/>
    <x v="1"/>
    <x v="8"/>
    <s v="Coordinación General Administrativa Financiera"/>
    <s v="Coordinador General Administrativa Financiera (CAF)"/>
    <m/>
    <m/>
    <m/>
    <m/>
    <s v="Memorando ARCOTEL-CAFI-2017-0429-M de 26 de julio de 2017_x000a_Memorando ARCOTEL-CPGE-2017-0355-M de 26 de octubre de 2017_x000a_Memorando ARCOTEL-CAFI-2017-0651-M de 31 de octubre de 2017_x000a_Memorando ARCOTEL-CAFI-2018-0196-M  de 16 de marzo de 2018_x000a_Memorando ARCOTEL-CAFI-2018-0198-M  de 16 de marzo de 2018_x000a_Memorando ARCOTEL-CAFI-2018-0199-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a el avance o cumplimiento de las indicadas recomendaciones._x000a__x000a_Mediante Memorando ARCOTEL-CAFI-2018-0199-M el Coordinador General Financiero Administrativo notifica al Tesorero General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En cumplimiento a la cita recomendación se realiza los siguientes proceso:_x000a_Se obtiene del SIFAF el reporte “Cuadre e-SIGEF vs SIFAF”, dicho reporte es_x000a_validado por Contabilidad, en relación al número de factura, la fecha de recaudación,_x000a_monto recaudado y número de CUR de ingreso._x000a_Se verifica que el CUR de ingresos contengan las facturas de respaldos respectivas._x000a_Los servidores responsables suscriben el resumen de recaudaciones diarias según_x000a_competencias:_x000a_Firma responsable de registro_x000a_Firma responsable de recaudación_x000a_Firma de revisión y aprobación por parte del Tesorero General_x000a_Para demostrar el cumplimiento de la recomendación, remito un resumen de reporte_x000a_diario de 06 de noviembre y 04 de diciembre de 2017, que contiene: Resumen reporte diario ingresos matriz, suscrito por el recaudador, revisado y_x000a_aprobado por el Tesorero General._x000a_Cuadre e-SIGEF vs. SIFAF_x000a_CUR de ingresos y factura respectiva_x000a_NOTA: Adjunto en físico, tres fojas útiles originales el &quot;INFORME DE_x000a_COMUNICACIÓN DE RESULTADOS DE AUDITORÍA&quot;, mediante el cual los_x000a_líderes de área de esta Dirección suscriben el citado documento en conformidad a sus_x000a_competencias de gestión y recomendaciones respectivas.&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1"/>
    <x v="0"/>
    <s v="Controlar que las recaudaciones diarias cuadren con los reportes de facturas canceladas del SIFAF, reportes que abalizarán y suscribirán los servidores responsables de la recaudación, revisión, control y aprobación._x000a_"/>
    <x v="363"/>
    <s v="Memorando  ARCOTEL-CAFI-2018-0553-M de 01 de agosto de 2018_x000a_Memorando  ARCOTEL-CAFI-2018-0558-M de 06 de agosto de 2018 (validación de Anexo 2 y 3 de la CADF)_x000a_Memorando  ARCOTEL-CAFI-2018-0560-M de 06 de agosto de 2018 (validacion CADF)"/>
    <s v="si"/>
    <s v="SI"/>
  </r>
  <r>
    <n v="438"/>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3"/>
    <s v="A la Directora Ejecutiva de la ARCOTEL_x000a__x000a_8. Ordenaré al Director de Sistemas Informáticos incorporar en el SIFAF los reportes necesarios que permitan a los usuarios controlar y conciliar la información  del mismo y el eSIGEF, reportes que guardarán una estructura de acuerdo con las necesidades de las áreas requirentes, para lo cual presentará un cronograma de trabajo a corto plazo que priorice los requerimientos solicitados._x000a_"/>
    <n v="38"/>
    <m/>
    <m/>
    <x v="1"/>
    <m/>
    <x v="3"/>
    <x v="10"/>
    <s v="Dirección Ejecutiva"/>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x v="1"/>
    <x v="1"/>
    <s v="Incorporar en el SIFAF los reportes necesarios que permitan a los usuarios controlar y conciliar la información  con  el eSIGEF, reportes que guardarán una estructura de acuerdo con las necesidades de las áreas requirentes, para lo cual presentará un cronograma de trabajo a corto plazo que priorice los requerimientos solicitados._x000a_"/>
    <x v="330"/>
    <s v="Memorando ARCOTEL-ARCOTEL-2018-0152-M de 16 de julio de 2018"/>
    <s v="si"/>
    <m/>
  </r>
  <r>
    <n v="439"/>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3"/>
    <s v="A la Directora Ejecutiva de la ARCOTEL_x000a__x000a_8. Ordenaré al Director de Sistemas Informáticos incorporar en el SIFAF los reportes necesarios que permitan a los usuarios controlar y conciliar la información  del mismo y el eSIGEF, reportes que guardarán una estructura de acuerdo con las necesidades de las áreas requirentes, para lo cual presentará un cronograma de trabajo a corto plazo que priorice los requerimientos solicitados._x000a_"/>
    <n v="38"/>
    <m/>
    <m/>
    <x v="1"/>
    <m/>
    <x v="2"/>
    <x v="5"/>
    <s v="Dirección de Tecnologías de la Información y Comunicación"/>
    <s v="Dirección de Sistemas Informáticos"/>
    <m/>
    <m/>
    <m/>
    <m/>
    <s v="Pantallas SIFAF_x000a_Pantallas de la Opción 86 del SIFAF actualizadas a octubre de 2017_x000a_Formulario de Requerimiento de implementación de la opción 86_x000a__x000a_Cuadre eSigef - SIFAF - Reporte 36  (fotocopia de documento)_x000a__x000a_Memorando ARCOTEL-CPDT-2017-0451-M de 03/10/2017_x000a_Memorando ARCOTEL-CPDT-2017-0447-M de 03/10/2017 (anexo al Memo ARCOTEL-CPDT-2017-0451-M)_x000a_Memorando ARCOTEL-CPDT-2018-0185-M de 16 de mayo de 2018_x000a_"/>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
    <x v="1"/>
    <x v="1"/>
    <s v="Incorporar en el SIFAF los reportes necesarios que permitan a los usuarios controlar y conciliar la información  con  el eSIGEF, reportes que guardarán una estructura de acuerdo con las necesidades de las áreas requirentes, para lo cual presentará un cronograma de trabajo a corto plazo que priorice los requerimientos solicitados._x000a_"/>
    <x v="364"/>
    <s v="ARCOTEL-CPDT-2018-0287-M de 17 de julio de 2018  "/>
    <s v="si"/>
    <m/>
  </r>
  <r>
    <n v="440"/>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0"/>
    <s v="A la Directora Ejecutiva de la ARCOTEL_x000a__x000a_9. Dispondrá al Director de Sistemas Informáticos capacite a otros servidores de la unidad a su cargo, sobre la operatividad y funcionamiento del software del SIFAF, a fin de sociabilizarlo y que exista más personal que brinde un oportuno soporte técnico._x000a_"/>
    <n v="38"/>
    <m/>
    <m/>
    <x v="1"/>
    <m/>
    <x v="3"/>
    <x v="10"/>
    <s v="Dirección Ejecutiva"/>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x v="1"/>
    <x v="1"/>
    <s v="Capacite a otros servidores de la unidad a su cargo, sobre la operatividad y funcionamiento del software del SIFAF, a fin de sociabilizarlo y que exista más personal que brinde un oportuno soporte técnico._x000a_"/>
    <x v="330"/>
    <s v="Memorando ARCOTEL-ARCOTEL-2018-0152-M de 16 de julio de 2018"/>
    <s v="si"/>
    <m/>
  </r>
  <r>
    <n v="441"/>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10"/>
    <s v="A la Directora Ejecutiva de la ARCOTEL_x000a__x000a_9. Dispondrá al Director de Sistemas Informáticos capacite a otros servidores de la unidad a su cargo, sobre la operatividad y funcionamiento del software del SIFAF, a fin de sociabilizarlo y que exista más personal que brinde un oportuno soporte técnico._x000a_"/>
    <n v="38"/>
    <m/>
    <m/>
    <x v="1"/>
    <m/>
    <x v="2"/>
    <x v="5"/>
    <s v="Dirección de Tecnologías de la Información y Comunicación"/>
    <s v="Dirección de Sistemas Informáticos"/>
    <m/>
    <m/>
    <m/>
    <m/>
    <s v="Memorando ARCOTEL-CPDT-2017-0032-M de 24 de enero de 2017_x000a__x000a_Actas de capacitación y Transferencia de conocimiento del SIFAF v 3.0_x000a_Procedimiento de Ejecución de la Facturación de Frecuencias correspondiente al mes de Julio 2017_x000a__x000a_Correo electrónico de 02-03-2018 (de CPDT dirigido a DAI):  Actas de capacitación y transferencia del conocimiento del Sistema SIFAF_x000a__x000a_Memorando ARCOTEL-CPDT-2017-0451-M de 03/10/2017_x000a_Memorando ARCOTEL-CPDT-2017-0447-M de 03/10/2017 (anexo al Memo ARCOTEL-CPDT-2017-0451-M)_x000a_Memorando ARCOTEL-CPDT-2018-0185-M de 16 de mayo de 2018_x000a_"/>
    <s v="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anteriormente:_x000a_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_x000a_La recomendación 9 del Informe DAI-AI-0878-2016 se encuentra cumplida."/>
    <x v="1"/>
    <x v="1"/>
    <s v="Capacite a otros servidores de la unidad a su cargo, sobre la operatividad y funcionamiento del software del SIFAF, a fin de sociabilizarlo y que exista más personal que brinde un oportuno soporte técnico._x000a_"/>
    <x v="365"/>
    <s v="ARCOTEL-CPDT-2018-0287-M de 17 de julio de 2018  "/>
    <s v="si"/>
    <m/>
  </r>
  <r>
    <n v="442"/>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7"/>
    <s v="A la Directora Ejecutiva de la ARCOTEL_x000a__x000a_10. Ordenará al Director de Sistemas Informáticos elabore el manual  técnico del  software del SIFAF, en el que se detalle la estructura de esta herramienta,  revelando su operatividad, a fin que se encuentre respaldado y pueda ser administrado por varios servidores del área informática._x000a_"/>
    <n v="38"/>
    <m/>
    <m/>
    <x v="1"/>
    <m/>
    <x v="3"/>
    <x v="10"/>
    <s v="Dirección Ejecutiva"/>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x v="1"/>
    <x v="1"/>
    <s v="Manual  técnico del  software del SIFAF"/>
    <x v="330"/>
    <s v="Memorando ARCOTEL-ARCOTEL-2018-0152-M de 16 de julio de 2018"/>
    <s v="si"/>
    <m/>
  </r>
  <r>
    <n v="443"/>
    <d v="2016-08-30T00:00:00"/>
    <x v="37"/>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x v="7"/>
    <s v="A la Directora Ejecutiva de la ARCOTEL_x000a__x000a_10. Ordenará al Director de Sistemas Informáticos elabore el manual  técnico del  software del SIFAF, en el que se detalle la estructura de esta herramienta,  revelando su operatividad, a fin que se encuentre respaldado y pueda ser administrado por varios servidores del área informática._x000a_"/>
    <n v="38"/>
    <m/>
    <m/>
    <x v="1"/>
    <m/>
    <x v="2"/>
    <x v="5"/>
    <s v="Dirección de Tecnologías de la Información y Comunicación"/>
    <s v="Dirección de Sistemas Informáticos"/>
    <m/>
    <m/>
    <m/>
    <m/>
    <s v="Manual del SIFAF_x000a_Memorando ARCOTEL-CPDT-2017-0032-M de 24 de enero de 2017_x000a__x000a_Memorando ARCOTEL-CPDT-2017-0451-M de 03/10/2017_x000a_Memorando ARCOTEL-CPDT-2017-0447-M de 03/10/2017 (anexo al Memo ARCOTEL-CPDT-2017-0451-M)_x000a__x000a_Memorando ARCOTEL-CPDT-2017-0649-M de 22 de diciembre de 2017_x000a_Memorando ARCOTEL-CPDT-2018-0185-M de 16 de mayo de 2018_x000a_"/>
    <s v="En la carpeta que centraliza la documentación de los diferentes sistemas implementados en la Institución y desarrollados internamente, se encuentran algunos manuales del sistema SIFAF._x000a_Cabe señalar que mediante memorando ARCOTEL-CPDT-2017-0032-M de 24 de enero de 2017, el responsable del Sistema de Facturación de Frecuencias SIFAF referencia la ubicación física en el sistema de almacenamiento masivo NAS de los manuales técnicos, de instalación y de operación. _x000a_La Dirección de Tecnologías de la Información y Comunicación mediante memorando No. ARCOTEL-CPDT-2017-0649-M de 22 de diciembre de 2017, solicita la documentación del Sistema de Facturación &quot;SIFAF&quot;.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Memorando Nro. ARCOTEL-CPDT-2018-0101-M, de 22 de marzo el Ing. Iván Orlando Aracil Jácome, remite la respuesta del oficio Respuesta a oficio N° 0142-0002-ARCOTEL-AI-2018 en la que se detalla:_x000a__x000a_“En concordancia con lo solicitado, hago referencia al oficio ARCOTEL-CPDT-2018-0011-M de 21 de marzo de 2018, mediante el cual se indica la ubicación física de almacenamiento masivo NAS, en donde se encuentran los manuales técnicos de instalación y operación. _x000a_Adicionalmente sírvase encontrar adjunto un CD, cuyo contenido corresponde al MANUAL TÉCNICO del Sistema de Facturación SIFAF. “_x000a__x000a_Mediante Oficio 0080-0002-ARCOTEL-AI-2018 de 15 de marzo el Señor Carlos Alberto Jácome Ponce notifica a la Dirección de Tecnologías la comunicación de los resultados y en oficio se notifica que la recomendación 3 del informe DAI-AI-0878-2016 (32016-2-2015) no se encuentra cumplida._x000a__x000a_Mediante 0141-0002-ARCOTEL-AI-2018 del 21 de marzo de 2018 el Señor Carlos Alberto Jácome Ponce notifica a la Dirección de Tecnologías la comunicación de los resultados y en oficio se notifica que la recomendación 10 del informe DAI-AI-0876-2016 se encuentra cumplida._x000a__x000a_La CPDT mediante Oficio Nro. ARCOTEL-CPDT-2018-0012-OF, remitió las respuestas a las recomendaciones no cumplidas en respuesta a los Oficios No. 0080-0002-ARCOTEL-AI-2018 y 0141-0002-ARCOTEL-AI-2018 "/>
    <x v="1"/>
    <x v="1"/>
    <s v="Manual  técnico del  software del SIFAF"/>
    <x v="366"/>
    <s v="ARCOTEL-CPDT-2018-0287-M de 17 de julio de 2018  "/>
    <s v="si"/>
    <m/>
  </r>
  <r>
    <n v="444"/>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5"/>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x v="1"/>
    <m/>
    <x v="3"/>
    <x v="10"/>
    <s v="Dirección Ejecutiva"/>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x v="2"/>
    <x v="1"/>
    <s v="Políticas y procedimientos de archivo en los expedientes que contienen la información que sustenta el otorgamiento de permisos de operación de redes privadas de telecomunicaciones"/>
    <x v="367"/>
    <s v="Memorando ARCOTEL-ARCOTEL-2018-0152-M de 16 de julio de 2018"/>
    <s v="si"/>
    <m/>
  </r>
  <r>
    <n v="445"/>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5"/>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x v="1"/>
    <m/>
    <x v="7"/>
    <x v="35"/>
    <s v="Unidad Técnica de Registro Público"/>
    <s v="Dirección Jurídica de Regulación"/>
    <m/>
    <m/>
    <m/>
    <m/>
    <s v="Memorando ARCOTEL-CTRP-2017-0017-M   de 31 /03/ 2017._x000a_Memorando ARCOTEL-CPGE-2017-0355-M de 26 de octubre de 2017._x000a_Memorando ARCOTEL-CTRP-2017-0457-M de 10 de noviembre de 2017. _x000a_Memorando ARCOTEL-CTRP-2017-0461-M de 16/11/2017                       _x000a_Memorando ARCOTEL-CTRP-2017-0543-M de 21/1272017_x000a__x000a_Correo electrónico de 21-02-2018 (enviado por CTRP y dirigido a DAI)_x000a_Memorando ARCOTEL-CTRP-2018-0200-M de 10 de abril de 2018"/>
    <s v="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_x000a_1.-  La documentación física de Títulos  Habilitantes se identifica en orden secuencial numérica en Tomo y Fojas, foliados y rotulados. Se respalda en archivos físicos y digitales,  almacenados digitalmente en el sistema ONBASE._x000a_ 2.- La documentación física de los Registros de Interconexiones se identifican por Actas y Páginas, en orden secuencial numérica y sus marginaciones, los archivos físicos son  identificados y rotulados. Se encuentran en archivos digitales de respaldo en el Sistema ONBASE._x000a_3.- Los Registros de datos a la marginación de contratos de los Servicios de Telecomunicaciones, se evidencian en archivos físicos_x000a_identificados por leyenda y por servicios. Los datos almacenados se evidencian en el Sistema SACOF y SIRATV, además se lleva un registro en Hoja de Excel que sirve para el descargo del GPR.                    4.- Inventario permanente de los archivos a cargo del Registro Público. _x000a_Estas actividades son perennes de la gestión que se realiza diariamente en la  Unidad. _x000a_Memorando ARCOTEL-CTRP-2016-0012-M de 30 de diciembre de 2016., Gestión 2016 implantada a los procedimiento para asegurar la confiabilidad de la documentación a cargo de la unidad. 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x v="2"/>
    <x v="1"/>
    <s v="Políticas y procedimientos de archivo en los expedientes que contienen la información que sustenta el otorgamiento de permisos de operación de redes privadas de telecomunicaciones"/>
    <x v="368"/>
    <s v="Memorando ARCOTEL-CTRP-2018-0324-M de 12 de julio de 2018 "/>
    <s v="no"/>
    <m/>
  </r>
  <r>
    <n v="446"/>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5"/>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x v="1"/>
    <m/>
    <x v="3"/>
    <x v="4"/>
    <s v="Responsable de Gestión Documental_x000a_y Archivo"/>
    <s v="Dirección de Documentación y Archivo"/>
    <m/>
    <m/>
    <m/>
    <s v="x"/>
    <s v="Memorando ARCOTEL-DEDA-2017-0195-M de 31 de enero de 2017 _x000a_Memorando ARCOTEL-CPGE-2017-0056-M de 17 de febrero de 2017 _x000a_Resolución 04-03-ARCOTEL-2017 de 10 de mayo de 2017 (Registro Oficial  N° 13 de 14 de junio de 2017)  _x000a_Resolución 04-03-ARCOTEL-2017 de 10 de mayo de 2017 (Registro Oficial  N° 13 de 14 de junio de 2017)_x000a_Memorando ARCOTEL-DEDA-2018-0889-M de 27 de marzo de 2018"/>
    <s v="De acuerdo a la RESOLUCIÓN 04-03-ARCOTEL-2017 mediante el cual se_x000a_expidió el ESTATUTO ORGÁNICO DE GESTIÓN ORGANIZACIONAL POR_x000a_PROCESOS DE LA AGENCIA DE REGULACIÓN Y CONTROL DE LAS_x000a_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x v="2"/>
    <x v="1"/>
    <s v="Políticas y procedimientos de archivo en los expedientes que contienen la información que sustenta el otorgamiento de permisos de operación de redes privadas de telecomunicaciones"/>
    <x v="369"/>
    <m/>
    <m/>
    <m/>
  </r>
  <r>
    <n v="447"/>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4"/>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x v="1"/>
    <m/>
    <x v="3"/>
    <x v="10"/>
    <s v="Dirección Ejecutiva"/>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x v="2"/>
    <x v="1"/>
    <s v="Seguimiento al proceso de otorgamiento de permisos de operación de redes privadas de telecomunicaciones para asegurar que se cumplan los períodos o plazos en cada trámite"/>
    <x v="367"/>
    <s v="Memorando ARCOTEL-ARCOTEL-2018-0152-M de 16 de julio de 2018"/>
    <s v="si"/>
    <m/>
  </r>
  <r>
    <n v="448"/>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4"/>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x v="1"/>
    <m/>
    <x v="7"/>
    <x v="34"/>
    <s v="Dirección Técnica de Títulos Habilitantes de Servicios y Redes de Telecomunicaciones"/>
    <s v="Secretario Nacional de Telecomunicaciones_x000a__x000a_ Unidades y Direcciones inmersas en el proceso de otorgamiento de permisos de valor agregado de telecomunicaciones"/>
    <m/>
    <m/>
    <m/>
    <s v="x"/>
    <s v="Memorando ARCOTEL-CTHB-2016-0117-M de 16 de septiembre de 2016 _x000a__x000a_Memorando ARCOTEL-CTDS-2018-0243-M de 20 de marzo de 2018"/>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_x000a_La recomendación no es de competencia de la CTDS, ya que de acuerdo al memorando Nro. ARCOTEL-CTHB-2016-0117-M de 16 de septiembre de 2016 se dispuso a la CTDE actividades de otorgamiento y administración correspondiente a la operación de redes privadas._x000a__x000a_Con Memorando ARCOTEL-CTDS-2018-0243-M de 20 de marzo de 2018 se remite el reporte de cumplimiento de Recomendaciones  CGE "/>
    <x v="2"/>
    <x v="1"/>
    <s v="Seguimiento al proceso de otorgamiento de permisos de operación de redes privadas de telecomunicaciones para asegurar que se cumplan los períodos o plazos en cada trámite"/>
    <x v="370"/>
    <s v="Memorando ARCOTEL-CTDS-2018-0603-M de 13 de julio de 2018 _x000a_Memorando ARCOTEL-CTHB-2018-0773-M de 02 de agosto de 2018 "/>
    <s v="si"/>
    <m/>
  </r>
  <r>
    <n v="449"/>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4"/>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x v="1"/>
    <m/>
    <x v="7"/>
    <x v="35"/>
    <s v="Unidad Técnica de Registro Público"/>
    <s v="Secretario Nacional de Telecomunicaciones_x000a__x000a_ Unidades y Direcciones inmersas en el proceso de otorgamiento de permisos de valor agregado de telecomunicaciones"/>
    <m/>
    <m/>
    <m/>
    <m/>
    <s v="Memorando ARCOTEL-CTRP-2017-0016-M  de  31 /03/ 2017_x000a_Memorando ARCOTEL-CPGE-2017-0355-M de 26 de octubre de 2017._x000a_Memorando ARCOTEL-CTRP-2017-0457-M de 10 de noviembre de 2017                                                                                                                                                                                          _x000a_Memorando ARCOTEL-CTRP-2017-0463-M de 21/11/2017.                                _x000a_Memorando ARCOTEL-CTRP-2017-0464-M de 21/11/2017.                          _x000a_Memorando ARCOTEL-CTRP-2017-0467-M de 21/11/2017.                            _x000a_Memorando ARCOTEL-CTRP-2017-0474-M de 27/11/2017.                            _x000a_Memorando ARCOTEL-CTRP-2017-0524-M de 15/12/2017.                       _x000a_Memorando ARCOTEL-CTRP-2017-0528-M de 18/12/2017.          _x000a_Memorando ARCOTEL-CTRP-2017-0529-M de 18/12/2017.          _x000a_Memorando  ARCOTEL-CTRP-2017-0530-M de 18/12/2017.                      _x000a_Memorando ARCOTEL-CTRP-2017-0531-M de 19/12/2017 .    _x000a_Memorando ARCOTEL-CTRP-2017-0532-M de 19/12/2017 .     _x000a_Memorando ARCOTEL-CTRP-2017-0533-M de 19/12/2017._x000a_Memorando ARCOTEL-CTRP-2018-0200-M de 10 de abril de 2018"/>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x v="2"/>
    <x v="1"/>
    <s v="Seguimiento al proceso de otorgamiento de permisos de operación de redes privadas de telecomunicaciones para asegurar que se cumplan los períodos o plazos en cada trámite"/>
    <x v="371"/>
    <s v="Memorando ARCOTEL-CTRP-2018-0324-M de 12 de julio de 2018 "/>
    <s v="no"/>
    <m/>
  </r>
  <r>
    <n v="450"/>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4"/>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x v="1"/>
    <m/>
    <x v="7"/>
    <x v="33"/>
    <s v="Dirección Técnica de Títulos Habilitantes del Espectro Radioeléctrico"/>
    <s v="Dirección Jurídica de Regulación"/>
    <m/>
    <m/>
    <m/>
    <m/>
    <s v="Memorando ARCOTEL-DAI-2016-0031-M de 21 de septiembre de 20016_x000a__x000a_Memorando ARCOTEL-CTDE-2017-0048-M de 19 de enero de 2017_x000a__x000a_CTHB - CTDE email 27-01-2017 (11H49)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_x000a_Se adjunta modelo renovación para Otorga el Título Habilitante de Registro del Servicio Comunal y la Concesión de uso y explotación de Frecuencias Esenciales del espectro radioeléctrico _x000a__x000a_Memorando ARCOTEL-CTDE-2018-0199-M de 18 de febrero de 2018_x000a_El Director Técnico de Títulos Habilitantes del Espectro Radioeléctrico comunica a la Dirección de Auditoría Interna que no se ha dado cumplimiento a esta Recomendación (fotocopia de documento)_x000a__x000a_Anexo 1 - Reportes semanales_x000a__x000a_Anexo 2- Diciembre 2017 - informe de gestión y estadística CTDE dic. 2017_x000a__x000a_Anexo 2- Enero 2018 - informe de gestión y estadística CTDE dic. 2017_x000a__x000a_Anexo 2- Febrero 2018 - informe de gestión y estadística CTDE dic. 2017_x000a__x000a_Anexo 2- Marzo 2018 - informe de gestión y estadística CTDE dic. 2017_x000a__x000a_Anexo 3-ARCOTEL-CPDP-2017-0056-M_x000a__x000a_Anexo 4-spr-ctde-02.1_otorgar_o_renovar_thredes_privadas__serv_telecom_y_uso_espectro_x000a__x000a_Anexo 5- Tablas de resultados - atención  de trámites - red privada_x000a__x000a_Anexo 5-Indicadores  Oct-Dic-OTH y Dic-ATH_x000a__x000a_Anexo 5-Informe_indicadores de gestion_enero 2018_x000a__x000a_Anexo 5-Informe_indicadores_de_gestion_febrero_2018_x000a__x000a_Anexo 6- Bussines_x000a__x000a_Memorando ARCOTEL-CTDE-2018-0316-M de 27 de marzo de 2018"/>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_x000a_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_x000a_Cabe mencionar, que con la expedición del &quot;Estatuto Orgánico de Gestión Organizacional por Procesos de la Agencia de Regulación y Control de las Telecomunicaciones, ARCOTEL&quot;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_x000a__x000a_Adicionalmente _x000a_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NOTA: La CTDE remitió a CTHB  información relacionada con la Recomendación 2 del Informe DAI-AI-0917-2016  (0002-ARCOTEL-AI-2016):_x000a_En relación a la evidencia del cumplimiento de las recomendaciones de auditoría y contraloría, comunico lo siguiente:_x000a_ 1) Automatización de proceso de otorgamiento de títulos habilitantes _x000a_2) Control sobre el proceso de otorgamiento y administración de títulos habilitantes _x000a_3) Propuestas de mejoras para la optimización del proceso de otorgamiento de títulos habilitantes_x000a__x000a_Adicionalmente, en cumplimiento a esta recomendación, se ha adaptado  el modelo de renovación para Otorga el Título Habilitante de Registro del Servicio Comunal y la Concesión de uso y explotación de Frecuencias Esenciales del espectro radioeléctrico _x000a__x000a_En post de la mejora continua de la Dirección Técnica de Títulos Habilitantes del Espectro Radioeléctrico en relación al cumplimiento de esta Recomendación, se han tomado las siguientes acciones correctivas:_x000a_•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_x000a_• Se remiten mensualmente informes de gestión al Coordinador de Títulos Habilitantes, dentro de los cuales están incluidos los trámites del Otorgamiento de Títulos Habilitantes de operación de Redes Privadas._x000a_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_x000a_•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_x000a__x000a__x000a_•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_x000a_•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_x000a_•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_x000a__x000a_Información que evidencia la continua supervisión en la atención de los trámites de la CTDE, incluyendo los de otorgamiento de operación de redes privadas. _x000a__x000a_Con Memorando ARCOTEL-CTDE-2018-0316-M de 27 de marzo de 2018 se remite el reporte de cumplimiento de Recomendaciones de CGE_x000a_"/>
    <x v="2"/>
    <x v="0"/>
    <s v="Seguimiento al proceso de otorgamiento de permisos de operación de redes privadas de telecomunicaciones para asegurar que se cumplan los períodos o plazos en cada trámite"/>
    <x v="372"/>
    <s v="Memorando ARCOTEL-CTDE-2018-0746-M de 13 de julio de 2018 _x000a_Memorando ARCOTEL-CTHB-2018-0773-M de 02 de agosto de 2018 _x000a_Memorando ARCOTEL-CTDE-2018-0843-M de 02 de agosto de 2018 "/>
    <s v="si"/>
    <m/>
  </r>
  <r>
    <n v="451"/>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6"/>
    <s v="Al Coordinador General Jurídico de la ARCOTEL_x000a_3. 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n v="29"/>
    <m/>
    <m/>
    <x v="1"/>
    <m/>
    <x v="0"/>
    <x v="0"/>
    <s v="Coordinación General Jurídica"/>
    <s v="Coordinación General de Asesoría Jurídica"/>
    <m/>
    <m/>
    <m/>
    <s v="x"/>
    <s v="Antecedentes:  memorandos ARCOTEL-DJR-2016-1261-M y ARCOTEL-DJR-2016-1320-M de 10 y 20 de junio de 2016_x000a_Oficio ARCOTEL-CJUR-2018-0011-OF de 22 de marzo de 2018_x000a__x000a_1_Memorando ARCOTEL-CJUR-2016-0266-M de 10 de diciembre de 2016_x000a_2_Memorando ARCOTEL-CJUR-2018-0202-M de 22 de marzo de 2018_x000a__x000a_Memorando ARCOTEL-CJUR-2018-0206-M de 27 de marzo de 2018 "/>
    <s v="De acuerdo con el Estatuto Orgánico por Procesos le corresponde a la Coordinación de Títulos Habilitantes._x000a__x000a_Con Memorando No. ARCOTEL-CJUR-2016-0266-M de fecha 10 de diciembre de 2016, se remite al Ing. Fred Yánez Coordinador Técnico de Títulos Habilitantes, por ser de su competencia a fin de que de atención a ésta recomendación_x000a_CONCLUIDO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1_CJUR informa a CTHB la recomendación es competencia de la coordinación a su cargo  _x000a_2_CJUR solicit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x v="2"/>
    <x v="1"/>
    <s v="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x v="373"/>
    <s v="Memorando ARCOTEL-CJUR-2018-0471-M de 16 de julio de 2018 _x000a__x000a_Memorando ARCOTEL-CJUR-2018-0505-M de 27 julio 2018"/>
    <s v="si"/>
    <m/>
  </r>
  <r>
    <n v="452"/>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6"/>
    <s v="Al Coordinador General Jurídico de la ARCOTEL_x000a_3. 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n v="29"/>
    <m/>
    <m/>
    <x v="1"/>
    <m/>
    <x v="7"/>
    <x v="32"/>
    <s v="Coordinación Técnica de Títulos Habilitantes"/>
    <s v="Dirección Jurídica de Regulación"/>
    <m/>
    <m/>
    <m/>
    <m/>
    <s v="Antecedentes:  memorandos ARCOTEL-DJR-2016-1261-M y ARCOTEL-DJR-2016-1320-M de 10 y 20 de junio de 2016_x000a__x000a_Se adjunta modelo de título habilitante considerando la recomendación_x000a__x000a_Memorando Nro. ARCOTEL-CTHB-2018-0289-M de 27 de marzo de 2018_x000a__x000a_Oficio ARCOTEL-CJUR-2018-0011-OF de 22 de marzo de 2018_x000a__x000a_Memorando ARCOTEL-CTHB-2018-0293-M de 27 de marzo de 2018_x000a__x000a_"/>
    <s v="Se realizó la adecuación del modelo de título habilitante para el caso de redes privadas_x000a__x000a_Con memorando Nro. ARCOTEL-CTHB-2018-0289-M de 27 de marzo de 2018, se remite a la Dirección de Auditoría Interna de la Arcotel, la evidencia documental del cumplimiento de la recomendación (se adjunta copia).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Con Memorando ARCOTEL-CTHB-2018-0293-M de 27 de marzo de 2018 se remite el reporte de cumplimiento de Recomendaciones de CGE"/>
    <x v="2"/>
    <x v="0"/>
    <s v="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x v="374"/>
    <s v="Memorando ARCOTEL-CTHB-2018-0689-M de 13 de julio de 2018 _x000a_Memorando ARCOTEL-CTHB-2018-0773-M de 02 de agosto de 2018 "/>
    <s v="si"/>
    <m/>
  </r>
  <r>
    <n v="453"/>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3"/>
    <s v="A la Directora Ejecutiva de la ARCOTEL_x000a_4. Procederá a la actualización de la normativa relativa a la determinación del valor a cobrar por el otorgamiento de permisos de operación de redes privadas de telecomunicaciones, a base del costo beneficio, universo de usuarios y su relación con la concesión de frecuencia de uso privado."/>
    <n v="33"/>
    <m/>
    <m/>
    <x v="1"/>
    <m/>
    <x v="3"/>
    <x v="10"/>
    <s v="Dirección Ejecutiva"/>
    <s v="Directora Ejecutiva"/>
    <m/>
    <m/>
    <m/>
    <m/>
    <s v="Memorando ARCOTEL-DAI-2016-0031-M de 21 de septiembre de 2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x v="2"/>
    <x v="0"/>
    <s v="Actualización de la normativa sobre el valor a cobrar por el otorgamiento de permisos de operación de redes privadas de telecomunicaciones, a base del costo beneficio, universo de usuarios y su relación con la concesión de frecuencia de uso privado."/>
    <x v="375"/>
    <s v="Memorando ARCOTEL-ARCOTEL-2018-0152-M de 16 de julio de 2018"/>
    <s v="si"/>
    <m/>
  </r>
  <r>
    <n v="454"/>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3"/>
    <s v="A la Directora Ejecutiva de la ARCOTEL_x000a_4. Procederá a la actualización de la normativa relativa a la determinación del valor a cobrar por el otorgamiento de permisos de operación de redes privadas de telecomunicaciones, a base del costo beneficio, universo de usuarios y su relación con la concesión de frecuencia de uso privado."/>
    <n v="33"/>
    <m/>
    <m/>
    <x v="1"/>
    <m/>
    <x v="4"/>
    <x v="14"/>
    <s v="Coordinación Técnica de Regulación"/>
    <s v="Directora Ejecutiva"/>
    <m/>
    <m/>
    <m/>
    <m/>
    <s v="Memorando ARCOTEL-CREG-2017-0094-M de 24 de febrero de 2017_x000a_Memorando ARCOTEL-CREG-2016-0133-M de 8 de noviembre de 2016_x000a_Memorando ARCOTEL-CRDM-2017-0073-M  de 28 de abril de 2017.                                                                                                                                                                                                                                                                    Comunicación general página web: http://www.arcotel.gob.ec/propuesta-tarifaria     ( de 22 de septiembre de 2017)_x000a__x000a_Memorando ARCOTEL-CPGE-2017-0355-M de 26 de octubre de 2017 _x000a_Memorando ARCOTEL-CREG-2017-0425-M de 27 de octubre de 2017_x000a_Memorando ARCOTEL-CREG-2018-0028-M de  11 de enero de 2018_x000a_Memorando ARCOTEL-CREG-2018-0039-M de 17 de enero de 2018_x000a__x000a_Borrador PLAN DE SERVICIO UNIVERSAL 2018-2021 y correo electrónico_x000a__x000a_Memorando ARCOTEL-CREG-2018-0156-M de 24 de marzo de 2018_x000a_"/>
    <s v="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_x000a__x000a_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_x000a__x000a_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_x000a_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_x000a__x000a_De igual manera se solicita por parte del MINTEL mientras no se tengan los lineamientos definidos, se detenga la socialización del reglamento de tarifas_x000a_///////////////////////////////////////////////////////////////////_x000a__x000a_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_x000a_Así también cabe indicar que actualmente el valor de otorgamiento por redes privadas u otros servicios se encuentra estipulado en la transitoria del Reglamento de OTH; por lo que, de ser otorgado este servicio, se viene cobrando conforme el directorio de esa época lo dispuso._x000a_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_x000a__x000a_Con Memorando ARCOTEL-CREG-2018-0156-M de 24 de marzo de 2018 se remite reporte de cumplimiento de Recomendaciones de la CGE_x000a__x000a_"/>
    <x v="2"/>
    <x v="0"/>
    <s v="Actualización de la normativa sobre el valor a cobrar por el otorgamiento de permisos de operación de redes privadas de telecomunicaciones, a base del costo beneficio, universo de usuarios y su relación con la concesión de frecuencia de uso privado."/>
    <x v="376"/>
    <s v="Memorando ARCOTEL-CREG-2018-0338-M de 17 de julio de 2018 _x000a_Memorando ARCOTEL-CRDM-2018-0118-M de 18 de julio de 2018 _x000a_Memorando ARCOTEL-CRDE-2018-0047-M de 13 de julio de 2018 _x000a_Memorando ARCOTEL-CRDS-2018-0105-M de 11 de julio de 2018 _x000a__x000a_"/>
    <s v="si"/>
    <m/>
  </r>
  <r>
    <n v="455"/>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11"/>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x v="1"/>
    <m/>
    <x v="3"/>
    <x v="10"/>
    <s v="Dirección Ejecutiva"/>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x v="2"/>
    <x v="1"/>
    <s v="Registro de  solicitudes y otorgamiento de permisos de operación de redes privadas de telecomunicaciones, que considere el número  de solicitudes ingresadas, en trámite, atendidas o rechazadas, así como los permisos vigentes, renovados o dejados sin efecto"/>
    <x v="367"/>
    <s v="Memorando ARCOTEL-ARCOTEL-2018-0152-M de 16 de julio de 2018"/>
    <s v="si"/>
    <m/>
  </r>
  <r>
    <n v="456"/>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11"/>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x v="1"/>
    <m/>
    <x v="7"/>
    <x v="35"/>
    <s v="Unidad Técnica de Registro Público"/>
    <s v="Dirección Jurídica de Regulación"/>
    <m/>
    <m/>
    <m/>
    <m/>
    <s v="Memorando ARCOTEL-CTRP-2017-0016-M  de  31 /03/ 2017_x000a_Memorando ARCOTEL-CPGE-2017-0355-M de 26 de octubre de 2017_x000a_Memorando ARCOTEL-CTRP-2017-0457-M de 10 de noviembre de 2017_x000a_Memorando ARCOTEL-CTRP-2017-0463-M de 21/11/2017_x000a_Memorando ARCOTEL-CTRP-2017-0464-M de 21/11/2017_x000a_Memorando ARCOTEL-CTRP-2017-0467-M de 21/11/2017_x000a_Memorando ARCOTEL-CTRP-2017-0474-M de 27/11/2017_x000a_Memorando ARCOTEL-CTRP-2017-0524-M de 15/12/2017_x000a_Memorando ARCOTEL-CTRP-2017-0528-M de 18/12/2017_x000a_Memorando ARCOTEL-CTRP-2017-0529-M de 18/12/2017_x000a_Memorando  ARCOTEL-CTRP-2017-0530-M de 18/12/2017_x000a_Memorando ARCOTEL-CTRP-2017-0531-M de 19/12/2017 _x000a_Memorando ARCOTEL-CTRP-2017-0532-M de 19/12/2017 _x000a_Memorando ARCOTEL-CTRP-2017-0533-M de 19/12/2017_x000a_Correo electrónico de 21-02-2018 (enviado por CTRP y dirigido a DAI)_x000a_Memorando ARCOTEL-CTRP-2018-0200-M de 10 de abril de 2018"/>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x v="2"/>
    <x v="1"/>
    <s v="Registro de  solicitudes y otorgamiento de permisos de operación de redes privadas de telecomunicaciones, que considere el número  de solicitudes ingresadas, en trámite, atendidas o rechazadas, así como los permisos vigentes, renovados o dejados sin efecto"/>
    <x v="371"/>
    <s v="Memorando ARCOTEL-CTRP-2018-0324-M de 12 de julio de 2018 "/>
    <s v="no"/>
    <m/>
  </r>
  <r>
    <n v="457"/>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11"/>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x v="1"/>
    <m/>
    <x v="3"/>
    <x v="4"/>
    <s v="Responsable de Gestión Documental_x000a_y Archivo"/>
    <s v="Dirección de Documentación y Archivo"/>
    <m/>
    <m/>
    <m/>
    <s v="x"/>
    <s v="Memorando ARCOTEL-DEDA-2017-0195-M de 31 de enero de 2017_x000a_Memorando ARCOTEL-CPGE-2017-0056-M de 17 de febrero de 2017 _x000a_Resolución 04-03-ARCOTEL-2017 de 10 de mayo de 2017 (Registro Oficial  N° 13 de 14 de junio de 2017)_x000a_Memorando ARCOTEL-DEDA-2018-0889-M de 27 de marzo de 2018"/>
    <s v="De acuerdo a la RESOLUCIÓN 04-03-ARCOTEL-2017 mediante el cual se expidió el ESTATUTO ORGÁNICO DE GESTIÓN ORGANIZACIONAL POR PROCESOS DE LA AGENCIA DE REGULACIÓN Y CONTROL DE LAS 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x v="2"/>
    <x v="1"/>
    <s v="Registro de  solicitudes y otorgamiento de permisos de operación de redes privadas de telecomunicaciones, que considere el número  de solicitudes ingresadas, en trámite, atendidas o rechazadas, así como los permisos vigentes, renovados o dejados sin efecto"/>
    <x v="377"/>
    <m/>
    <m/>
    <m/>
  </r>
  <r>
    <n v="458"/>
    <d v="2016-09-09T00:00:00"/>
    <x v="38"/>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x v="0"/>
    <s v="Al Coordinador General Administrativo Financiero de la ARCOTEL_x000a_6. Ordenará al Director Financiero realice el control individualizado presupuestario y contable de los rubros que constituyen la partida de ingresos de la Agencia de Regulación y Control de las Telecomunicaciones, lo que permitirá mantener el respaldo y proyección específica de cada concepto de ingreso."/>
    <n v="39"/>
    <m/>
    <m/>
    <x v="1"/>
    <m/>
    <x v="1"/>
    <x v="8"/>
    <s v="Coordinación General Administrativa Financiera"/>
    <s v="Coordinador General Administrativa Financiera (CAF)"/>
    <m/>
    <m/>
    <m/>
    <m/>
    <s v="Memorando ARCOTEL-CAFI-2016-0095-M de 28 de septiembre de 2016_x000a_Memorando ARCOTEL-CPGE-2017-0355-M de 26 de octubre de 2017_x000a_Memorando ARCOTEL-CAFI-2017-0651-M de 31 de octubre de 2017_x000a__x000a_Memorando ARCOTEL-CAFI-2018-0240-M de 02 de abril de 2018_x000a_Memorando ARCOTEL-CAFI-2018-0249-M de 03 de abril de 2018_x000a_"/>
    <s v="Sin evidencia de cumplimiento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0"/>
    <s v="Control individualizado presupuestario y contable de los rubros que constituyen la partida de ingresos de la ARCOTEL, lo que permitirá mantener el respaldo y proyección específica de cada concepto de ingreso."/>
    <x v="378"/>
    <s v="Memorando  ARCOTEL-CAFI-2018-0553-M de 01 de agosto de 2018_x000a_Memorando  ARCOTEL-CAFI-2018-0558-M de 06 de agosto de 2018 (validación de Anexo 2 y 3 de la CADF)_x000a_Memorando  ARCOTEL-CAFI-2018-0560-M de 06 de agosto de 2018 (validacion CADF)"/>
    <s v="si"/>
    <s v="SI"/>
  </r>
  <r>
    <n v="459"/>
    <d v="2016-09-14T00:00:00"/>
    <x v="39"/>
    <s v="Informe de examen especial a viáticos, subsistencias y pasajes aéreos de la Superintendencia de Telecomunicaciones, SUPERTEL, por el periodo comprendido entre el 1 de junio de 2013 y el 17 de febrero de 2015"/>
    <x v="5"/>
    <s v="A la Profesional Financiero 1 de la Coordinación Zonal 3_x000a_1. 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n v="9"/>
    <m/>
    <m/>
    <x v="1"/>
    <m/>
    <x v="3"/>
    <x v="10"/>
    <s v="Dirección Ejecutiva"/>
    <s v="Directora Ejecutiva"/>
    <m/>
    <m/>
    <m/>
    <m/>
    <s v="Memorando ARCOTEL-DAI-2016-0046-M de 21 de septiembre de 2016_x000a__x000a_Memorando ARCOTEL-CPGE-2016-0095-M de 25 de octubre de 2016"/>
    <s v="Mediante Memorando ARCOTEL-DAI-2016-0046-M de 21 de septiembre de 2016, el Auditor General comunica a la Directora Ejecutiva  lo siguiente:_x000a_De conformidad con lo señalado en el artículo 26 de la Ley Orgánica de la Contraloría General del Estado, me permito remitir a usted un ejemplar del informe de examen especial 32016-1-2015, “¼ DAI-AI-0954-2016, “A VIÁTICOS, SUBSISTENCIAS Y PASAJES AÉREOS DE LA SUPERTEL”, elaborado por la Unidad de Auditoría Interna de la AGENCIA DE REGULACIÓN Y CONTROL DE LAS TELECOMUNICACIONES, por el período comprendido entre el 01 de junio de 2013 y el 17 de febrero de 2015 (¼)”, adjunto, aprobado el 14 de septiembre de 2016, según oficio de la Directora de Auditorías Internas, encargada, de la Contraloría General del Estado 26828-DAI de 20 de septiembre de 2016._x000a_Con el propósito de mejorar la administración y gestión institucional mediante el establecimiento de un sólido sistema de control interno, es necesario que se aplique de manera inmediata con carácter de obligatorio la recomendación que consta en el mencionado informe y su inobservancia será sancionada, de acuerdo con lo dispuesto en los artículos 31 numero 12, 77 número 1 literal c) y 92 de la Ley Orgánica de la Contraloría General del Estado, para lo cual se remitió una copia al Servidor Público de la Coordinación Zonal 3, denominación de cargo asimilado, a quien está dirigida la recomendación, con memorandos ARCOTEL-DAI-2016-0045-M 0030-M de 21 de septiembre de 2016._x000a_ _x000a_Mediante Memorando ARCOTEL-CPGE-2016-0095-M de 25 de octubre de 2016, el Coordinador General de Planificación y Gestión Estratégica, en relación a la Recomendación 1 del Informe DAI-AI-0954-2016 (32016-1-2015) “A VIÁTICOS, SUBSISTENCIAS Y PASAJES AÉREOS DE LA SUPERTEL”,  comunica al Coordinador Zonal 3 (Encargado)  lo siguiente:_x000a_De acuerdo con lo dispuesto en los Artículos 31 número 12; 77 número 1, letra c); y, 92 de la Ley Orgánica de la Contraloría General del Estado, es necesario que las antes señaladas recomendaciones se apliquen de manera inmediata y con carácter de obligatorio. De igual manera se deberá informar a la Dirección de Planificación, Inversión, Seguimiento y Evaluación respecto de las acciones adoptadas para la implantación de las mismas._x000a_"/>
    <x v="0"/>
    <x v="1"/>
    <s v="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x v="379"/>
    <s v="Memorando ARCOTEL-ARCOTEL-2018-0152-M de 16 de julio de 2018"/>
    <s v="si"/>
    <m/>
  </r>
  <r>
    <n v="460"/>
    <d v="2016-09-14T00:00:00"/>
    <x v="39"/>
    <s v="Informe de examen especial a viáticos, subsistencias y pasajes aéreos de la Superintendencia de Telecomunicaciones, SUPERTEL, por el periodo comprendido entre el 1 de junio de 2013 y el 17 de febrero de 2015"/>
    <x v="5"/>
    <s v="A la Profesional Financiero 1 de la Coordinación Zonal 3_x000a_1. 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n v="9"/>
    <m/>
    <m/>
    <x v="1"/>
    <m/>
    <x v="6"/>
    <x v="17"/>
    <s v="Coordinación Zonal  3"/>
    <s v="Coordinación Zonal 3"/>
    <m/>
    <m/>
    <m/>
    <m/>
    <s v="ARCOTEL-CZO3-2016-0275-M del 8/09/2016_x000a_ARCOTEL-CZO3-2016-0276-M del 8/09/2016_x000a_ARCOTEL-CZO3-2016-0641-M de 12/11/2016_x000a_ARCOTEL-CZO3-2016-0643-M de 12/11/2016_x000a_Correo EXAMEN ESPECIAL 32016-1-2015 de 12/11/2016_x000a_Correo EXAMEN ESPECIAL 32016-1-2015 de 28/06/2016_x000a__x000a_Memorando ARCOTEL-CADT-2018-0080-M de 21 de febrero de 2018_x000a_Memorando ARCOTEL-CZO3-2018-0312-M de 22 de febrero de 2018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x v="0"/>
    <x v="1"/>
    <s v="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x v="251"/>
    <s v="Memorando ARCOTEL-CZO3-2018-1620-M de 20 de julio de 2018 "/>
    <s v="N/A"/>
    <m/>
  </r>
  <r>
    <n v="461"/>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5"/>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x v="1"/>
    <m/>
    <x v="3"/>
    <x v="10"/>
    <s v="Dirección Ejecutiva"/>
    <s v="Directora Ejecutiva"/>
    <m/>
    <m/>
    <m/>
    <m/>
    <s v="Memorando ARCOTEL-CPDS-2016-0034-M de 29 de diciembre de 2016_x000a__x000a_Memorando ARCOTEL-CPDS-2017-0004-M de 11 de enero de 2017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_x000a_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x v="2"/>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x v="380"/>
    <s v="Memorando ARCOTEL-ARCOTEL-2018-0152-M de 16 de julio de 2018"/>
    <s v="si"/>
    <m/>
  </r>
  <r>
    <n v="462"/>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5"/>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x v="1"/>
    <m/>
    <x v="1"/>
    <x v="8"/>
    <s v="Coordinación General Administrativa Financiera"/>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 _x000a__x000a_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x v="381"/>
    <s v="Memorando  ARCOTEL-CAFI-2018-0553-M de 01 de agosto de 2018_x000a_Memorando  ARCOTEL-CAFI-2018-0558-M de 06 de agosto de 2018 (validación de Anexo 2 y 3 de la CADF)_x000a_Memorando  ARCOTEL-CAFI-2018-0560-M de 06 de agosto de 2018 (validacion CADF)"/>
    <s v="si"/>
    <m/>
  </r>
  <r>
    <n v="463"/>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5"/>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x v="1"/>
    <m/>
    <x v="2"/>
    <x v="13"/>
    <s v="Coordinación General de Planificación y Gestión Estratégica"/>
    <s v="Coordinación General de Planificación y Gestión Estratégica"/>
    <m/>
    <m/>
    <m/>
    <m/>
    <s v="Memorando ARCOTEL-CPDS-2016-0034-M de 29 de diciembre de 2016_x000a__x000a_Memorando ARCOTEL-CPDS-2017-0004-M de 11 de ener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_x000a__x000a_"/>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x v="2"/>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x v="382"/>
    <m/>
    <m/>
    <m/>
  </r>
  <r>
    <n v="464"/>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4"/>
    <s v="Al Director Administrativo de la ARCOTEL_x000a_2. Supervisará que sobre la utilización del parque automotor institucional, el Encargado de la Unidad de Transporte efectúe el registro oportuno, completo y archivo de los documentos de respaldo de las órdenes de movilización, y de manera mensual concilie la información contenida en éstas con la de las bitácoras o registros del personal de seguridad sobre la salida y entrada de los vehículos de sus estacionamientos e informen sobre las diferencias para la toma de acciones correctivas inmediatas._x000a_"/>
    <n v="14"/>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la letra  f) del artículo 38 se establece la obligatoriedad de mantener un registro completo y archivo de las ordenes de movilización y de manera mensual conciliar con las bitácoras del personal de seguridad e informar al Director Administrativo_x000a__x000a_Con Memorando ARCOTEL-CAFI-2018-0247-M de 03 de abril de 2018 la  CADA remite el reporte de cumplimiento de Recomendaciones de CGE_x000a__x000a_Referirse a los documentos verificadores colocados en la carpeta compartida ubicada en el Servidor Institucional"/>
    <x v="2"/>
    <x v="1"/>
    <s v="Registro mensual del parque automotor institucional que incluya el respaldo de las órdenes de movilización, conciliada con las bitácoras o registros del personal de seguridad sobre la salida y entrada de los vehículos"/>
    <x v="383"/>
    <s v="Memorando ARCOTEL-CAFI-2018-0553-M 01 agosto 2018"/>
    <s v="si"/>
    <m/>
  </r>
  <r>
    <n v="465"/>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6"/>
    <s v="A la Directora Ejecutiva de la ARCOTEL_x000a_3. Reiterará al personal de la Institución, la obligación de entregar de manera oportuna y completa a los auditores externos e internos que realizan acciones de control, la información que requieran o respuesta por lo que no se proporciona._x000a_"/>
    <n v="15"/>
    <m/>
    <m/>
    <x v="1"/>
    <m/>
    <x v="3"/>
    <x v="10"/>
    <s v="Dirección Ejecutiva"/>
    <s v="Directora Ejecutiva"/>
    <m/>
    <m/>
    <m/>
    <m/>
    <s v="Memorando ARCOTEL-CPDS-2016-0034-M de 29 de diciembre de 2016_x000a__x000a_Memorando ARCOTEL-CPDS-2017-0004-M de 11 de enero de 2017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x v="2"/>
    <x v="1"/>
    <s v="Obligación de entregar de manera oportuna y completa a los auditores externos e internos,  la información que requieran o respuesta por lo que no se proporciona._x000a_"/>
    <x v="380"/>
    <s v="Memorando ARCOTEL-ARCOTEL-2018-0152-M de 16 de julio de 2018"/>
    <s v="si"/>
    <m/>
  </r>
  <r>
    <n v="466"/>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3"/>
    <s v="Al Director Administrativo de la ARCOTEL_x000a_4. Asegurará que el Encargado de la Unidad de Transporte remita trimestralmente el informe de reencauche al Ministerio de Industrias y Productividad, MIPRO, de acuerdo a los parámetros requeridos por esta cartera de Estado._x000a__x000a_"/>
    <n v="18"/>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Oficio ARCOTEL-CADA-2017-0067-OF de 25 de julio de 2017_x000a_Oficio ARCOTEL-CADA-2017-0104-OF de 24 de octubre de 2017_x000a_Memorando ARCOTEL-CPGE-2017-0355-M de 26 de octubre de 2017_x000a_Memorando ARCOTEL-CAFI-2017-0668-M de 07 de noviembre de 2017_x000a_Oficio ARCOTEL-CADA-2018-0010-OF de 25 de enero de 2018"/>
    <s v="En la letra g) del artículo 38 se establece la obligación de remitir al MIPRO trimestralmente, el informe de reencauche de neumáticos_x000a__x000a_Con Memorando ARCOTEL-CAFI-2018-0247-M de 03 de abril de 2018 la  CADA remite el reporte de cumplimiento de Recomendaciones de CGE_x000a__x000a_Con Memorando ARCOTEL-CAFI-2018-0247-M de 03 de abril de 2018 la  CADA remite el reporte de cumplimiento de Recomendaciones de CGE_x000a__x000a_Referirse a los documentos verificadores colocados en la carpeta compartida ubicada en el Servidor Institucional"/>
    <x v="2"/>
    <x v="1"/>
    <s v="_x000a__x000a_Informe Trimestral de reencauche al Ministerio de Industrias y Productividad, MIPRO"/>
    <x v="384"/>
    <s v="Memorando ARCOTEL-CAFI-2018-0553-M 01 agosto 2018"/>
    <s v="si"/>
    <m/>
  </r>
  <r>
    <n v="467"/>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6"/>
    <s v="A la Directora Ejecutiva de la ARCOTEL_x000a_3. Reiterará al personal de la Institución, la obligación de entregar de manera oportuna y completa a los auditores externos e internos que realizan acciones de control, la información que requieran o respuesta por lo que no se proporciona._x000a_"/>
    <n v="15"/>
    <m/>
    <m/>
    <x v="1"/>
    <m/>
    <x v="1"/>
    <x v="8"/>
    <s v="Coordinación General Administrativa Financiera"/>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Mediante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Obligación de entregar de manera oportuna y completa a los auditores externos e internos,  la información que requieran o respuesta por lo que no se proporciona._x000a_"/>
    <x v="385"/>
    <s v="Memorando  ARCOTEL-CAFI-2018-0553-M de 01 de agosto de 2018_x000a_Memorando  ARCOTEL-CAFI-2018-0558-M de 06 de agosto de 2018 (validación de Anexo 2 y 3 de la CADF)_x000a_Memorando  ARCOTEL-CAFI-2018-0560-M de 06 de agosto de 2018 (validacion CADF)"/>
    <s v="si"/>
    <m/>
  </r>
  <r>
    <n v="468"/>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1"/>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x v="1"/>
    <m/>
    <x v="3"/>
    <x v="10"/>
    <s v="Dirección Ejecutiva"/>
    <s v="Directora Ejecutiva"/>
    <m/>
    <m/>
    <m/>
    <m/>
    <s v="Memorando ARCOTEL-CPDS-2016-0034-M de 29 de diciembre de 2016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x v="2"/>
    <x v="1"/>
    <s v="Disposición de uso de los vehículos oficiales para el desempeño de funciones públicas en los días y horas laborables, excepto con su autorización por excepción en necesidades de servicio._x000a__x000a_"/>
    <x v="386"/>
    <s v="Memorando ARCOTEL-ARCOTEL-2018-0152-M de 16 de julio de 2018"/>
    <s v="si"/>
    <m/>
  </r>
  <r>
    <n v="469"/>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1"/>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x v="1"/>
    <m/>
    <x v="1"/>
    <x v="8"/>
    <s v="Coordinación General Administrativa Financiera"/>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Disposición de uso de los vehículos oficiales para el desempeño de funciones públicas en los días y horas laborables, excepto con su autorización por excepción en necesidades de servicio._x000a__x000a_"/>
    <x v="387"/>
    <s v="Memorando  ARCOTEL-CAFI-2018-0553-M de 01 de agosto de 2018_x000a_Memorando  ARCOTEL-CAFI-2018-0558-M de 06 de agosto de 2018 (validación de Anexo 2 y 3 de la CADF)_x000a_Memorando  ARCOTEL-CAFI-2018-0560-M de 06 de agosto de 2018 (validacion CADF)"/>
    <s v="si"/>
    <m/>
  </r>
  <r>
    <n v="470"/>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1"/>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x v="1"/>
    <m/>
    <x v="6"/>
    <x v="19"/>
    <s v="Coordinación Zonal  5"/>
    <s v="Coordinación Zonal 5"/>
    <m/>
    <m/>
    <m/>
    <m/>
    <s v="CZO5  email 31-01-2017 (11H42)_x000a_Se adjunta 1 PDF: referencia Memorando ARCOTEL-DEAR-2017-0014-M de 16 de enero de 2017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
    <x v="2"/>
    <x v="1"/>
    <s v="Disposición de uso de los vehículos oficiales para el desempeño de funciones públicas en los días y horas laborables, excepto con su autorización por excepción en necesidades de servicio._x000a__x000a_"/>
    <x v="388"/>
    <s v="Memorando ARCOTEL-CZO5-2018-1240-M de 20 de julio de 2018 "/>
    <s v="N/A"/>
    <m/>
  </r>
  <r>
    <n v="471"/>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1"/>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x v="1"/>
    <m/>
    <x v="6"/>
    <x v="17"/>
    <s v="Coordinación Zonal  3"/>
    <s v="Coordinación Zonal 3"/>
    <m/>
    <m/>
    <m/>
    <m/>
    <s v="ARCOTEL-CZO3-2017-0152-M de 02/02/2017_x000a_ARCOTEL-CZO3-2017-0163-M de 03/02/2017_x000a_ARCOTEL-CZO3-2017-0168-M de 03/02/2017_x000a_ARCOTEL-CZO3-2017-0658-M de 23/05/2017_x000a_Correo operativo vehicular control 30/06/2017 _x000a_Correo disposición 11/11/2017_x000a_Correo disposición 11/11/2017_x000a_CORREO CONSTATACIÓN VEHICULAR 22-26 /12/2017_x000a_CORREO OPERATIVO DE CONTROL VEHICULAR  6-10/10/2017_x000a_CORREO CONTROL VEHICULAR DEL 9-14/02/2018_x000a__x000a_Memorando ARCOTEL-CZO3-2018-0664-M de 02 de abril de 2018_x000a_Memorando ARCOTEL-CZO3-2018-0715-M de 05 de abril de 2018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x v="2"/>
    <x v="1"/>
    <s v="Disposición de uso de los vehículos oficiales para el desempeño de funciones públicas en los días y horas laborables, excepto con su autorización por excepción en necesidades de servicio._x000a__x000a_"/>
    <x v="251"/>
    <s v="Memorando ARCOTEL-CZO3-2018-1620-M de 20 de julio de 2018 "/>
    <s v="N/A"/>
    <m/>
  </r>
  <r>
    <n v="472"/>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1"/>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x v="1"/>
    <m/>
    <x v="6"/>
    <x v="21"/>
    <s v="Coordinación Zonal  2"/>
    <s v="Coordinación Zonal 2"/>
    <m/>
    <m/>
    <m/>
    <m/>
    <s v="Memorando ARCOTEL-CZO2-2017-0087-M de 19 de enero de 2017_x000a_Memorando ARCOTEL-CZO2-2017-0087-M de 19 de enero de 2017_x000a_Memorando ARCOTEL-CZO2-2017-0348-M de 29 de marzo de 2017_x000a_Ordenes de movilización:_x000a_Toyota PEQ0640: Nos. 03444, 618 y 3578_x000a_Nissan Patrol Nos.: 3478,636 y3576._x000a_Toyota PEQ0602 Nos.: 3422, 3531, 3555, 573 y 671_x000a__x000a_Memorando ARCOTEL-CZO2-2018-0347-M de 27 de marzo de 2018_x000a__x000a_"/>
    <s v="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_x000a_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_x000a_Se dispone de expedientes individuales donde se lleva el control y seguimiento de los mantenimientos de cada uno de los vehículos que dispone la Coordinación Zonal 2”._x000a__x000a_Con Memorando ARCOTEL-CZO2-2018-0347-M de 27 de marzo de 2018 se remite el reporte de cumplimiento de Recomendaciones de CGE_x000a__x000a_Referirse a los documentos verificadores colocados en la carpeta compartida ubicada en el Servidor Institucional "/>
    <x v="2"/>
    <x v="1"/>
    <s v="Disposición de uso de los vehículos oficiales para el desempeño de funciones públicas en los días y horas laborables, excepto con su autorización por excepción en necesidades de servicio._x000a__x000a_"/>
    <x v="389"/>
    <s v="Memorando ARCOTEL-CZO2-2018-1051-M de 23 de julio de 2018 "/>
    <s v="N/A"/>
    <m/>
  </r>
  <r>
    <n v="473"/>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0"/>
    <s v="A la Directora Ejecutiva de la ARCOTEL_x000a_6. Dispondrá al Director Administrativo, Encargado de la Unidad de Transporte y Coordinadores Zonales, concluyan las gestiones necesarias hasta legalizar la propiedad de los vehículos a nombre de la Entidad; y al primero, requiera la suscripción oportuna de los respectivos contratos o convenios en el caso de los automotores que sean entregados en comodato o solicite su devolución inmediata al término de los mismos._x000a_"/>
    <n v="29"/>
    <m/>
    <m/>
    <x v="1"/>
    <m/>
    <x v="3"/>
    <x v="10"/>
    <s v="Dirección Ejecutiva"/>
    <s v="Directora Ejecutiva"/>
    <m/>
    <m/>
    <m/>
    <m/>
    <s v="Memorando ARCOTEL-CPDS-2016-0034-M de 29 de diciembre de 2016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x v="2"/>
    <x v="1"/>
    <s v="Legalizar la propiedad de los vehículos a nombre de la Entidad, incluyendo los respectivos contratos o convenios en el caso de los automotores que sean entregados en comodato"/>
    <x v="386"/>
    <s v="Memorando ARCOTEL-ARCOTEL-2018-0152-M de 16 de julio de 2018"/>
    <s v="si"/>
    <m/>
  </r>
  <r>
    <n v="474"/>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0"/>
    <s v="A la Directora Ejecutiva de la ARCOTEL_x000a_6. Dispondrá al Director Administrativo, Encargado de la Unidad de Transporte y Coordinadores Zonales, concluyan las gestiones necesarias hasta legalizar la propiedad de los vehículos a nombre de la Entidad; y al primero, requiera la suscripción oportuna de los respectivos contratos o convenios en el caso de los automotores que sean entregados en comodato o solicite su devolución inmediata al término de los mismos._x000a_"/>
    <n v="29"/>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_x000a__x000a_Matrículas de los vehículos de la Institución  (fotocopias)_x000a_Oficio ARCOTEL-CADA-2017-0125-OF de 15 de diciembre de 2017"/>
    <s v="En el artículo 38 del citado Instructivo se establecen las funciones del Encargado de Transportes o quien haga sus veces. _x000a__x000a_Con Memorando ARCOTEL-CAFI-2018-0247-M de 03 de abril de 2018 la  CADA remite el reporte de cumplimiento de Recomendaciones de CGE_x000a__x000a_Referirse a los documentos verificadores colocados en la carpeta compartida ubicada en el Servidor Institucional"/>
    <x v="2"/>
    <x v="1"/>
    <s v="Legalizar la propiedad de los vehículos a nombre de la Entidad, incluyendo los respectivos contratos o convenios en el caso de los automotores que sean entregados en comodato"/>
    <x v="390"/>
    <s v="Memorando ARCOTEL-CAFI-2018-0553-M 01 agosto 2018"/>
    <s v="si"/>
    <m/>
  </r>
  <r>
    <n v="475"/>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
    <s v="Al Coordinador General Administrativo Financiero_x000a_7. Dispondrá al Director Administrativo y al Encargado de la Unidad de Transporte, asegurar que los vehículos de propiedad y uso de la Entidad se utilicen en labores estrictamente oficiales, en horas laborables y se guarden en garajes autorizados._x000a_"/>
    <n v="31"/>
    <m/>
    <m/>
    <x v="1"/>
    <m/>
    <x v="1"/>
    <x v="8"/>
    <s v="Coordinación General Administrativa Financiera"/>
    <s v="Coordinador General Administrativa Financiera (CAF)"/>
    <m/>
    <m/>
    <m/>
    <m/>
    <s v="Memorando ARCOTEL-CAFI-2017-0035-M de 27 de enero de 2017_x000a_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En el artículo 40, letra c)  del citado Instructivo se establece la obligatoriedad de utilizar los vehículos en horas laborables y se guarden en garajes autorizado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Asegurar que los vehículos de propiedad y uso de la Entidad se utilicen en labores estrictamente oficiales, en horas laborables y se guarden en garajes autorizados._x000a_"/>
    <x v="391"/>
    <s v="Memorando  ARCOTEL-CAFI-2018-0553-M de 01 de agosto de 2018_x000a_Memorando  ARCOTEL-CAFI-2018-0558-M de 06 de agosto de 2018 (validación de Anexo 2 y 3 de la CADF)_x000a_Memorando  ARCOTEL-CAFI-2018-0560-M de 06 de agosto de 2018 (validacion CADF)"/>
    <s v="si"/>
    <m/>
  </r>
  <r>
    <n v="476"/>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
    <s v="Al Coordinador General Administrativo Financiero_x000a_7. Dispondrá al Director Administrativo y al Encargado de la Unidad de Transporte, asegurar que los vehículos de propiedad y uso de la Entidad se utilicen en labores estrictamente oficiales, en horas laborables y se guarden en garajes autorizados._x000a_"/>
    <n v="31"/>
    <m/>
    <m/>
    <x v="1"/>
    <m/>
    <x v="1"/>
    <x v="6"/>
    <s v="Dirección Administrativa"/>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_x000a__x000a_Ordenes de movilización vehicular  (fotocopias)"/>
    <s v="En el artículo 40, letra c)  del citado Instructivo se establece la obligatoriedad de utilizar los vehículos en horas laborables y se guarden en garajes autorizados._x000a__x000a_Con Memorando ARCOTEL-CAFI-2018-0247-M de 03 de abril de 2018 la  CADA remite el reporte de cumplimiento de Recomendaciones de CGE_x000a__x000a_Referirse a los documentos verificadores colocados en la carpeta compartida ubicada en el Servidor Institucional"/>
    <x v="2"/>
    <x v="1"/>
    <s v="Asegurar que los vehículos de propiedad y uso de la Entidad se utilicen en labores estrictamente oficiales, en horas laborables y se guarden en garajes autorizados._x000a_"/>
    <x v="392"/>
    <s v="Memorando ARCOTEL-CAFI-2018-0553-M 01 agosto 2018"/>
    <s v="si"/>
    <m/>
  </r>
  <r>
    <n v="477"/>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3"/>
    <s v="Al Coordinador General Administrativo Financiero_x000a_8.- Ordenará al Director Financiero que previo a los pagos relativos a deducibles y rasas por siniestros, compruebe la responsabilidad de quien provocó el siniestro y si ésta recae en el conductor de la Entidad, lo notifique para que cancele los valores por los citados conceptos._x000a_"/>
    <n v="39"/>
    <m/>
    <m/>
    <x v="1"/>
    <m/>
    <x v="1"/>
    <x v="8"/>
    <s v="Coordinación General Administrativa Financiera"/>
    <s v="Coordinador General Administrativa Financiera (CAF)"/>
    <m/>
    <m/>
    <m/>
    <m/>
    <s v="Memorando ARCOTEL-CAFI-2017-0036-M de 27 de enero de 2017_x000a_Memorando ARCOTEL-CAFI-2017-0429-M de 26 de julio de 2017_x000a__x000a_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580-M de 04 de mayo de 2017_x000a__x000a_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2"/>
    <x v="1"/>
    <s v="Previo a los pagos relativos a deducibles y rasas por siniestros, compruebe la responsabilidad de quien provocó el siniestro y si ésta recae en el conductor de la Entidad, lo notifique para que cancele los valores por los citados conceptos._x000a_"/>
    <x v="393"/>
    <s v="Memorando  ARCOTEL-CAFI-2018-0553-M de 01 de agosto de 2018_x000a_Memorando  ARCOTEL-CAFI-2018-0558-M de 06 de agosto de 2018 (validación de Anexo 2 y 3 de la CADF)_x000a_Memorando  ARCOTEL-CAFI-2018-0560-M de 06 de agosto de 2018 (validacion CADF)"/>
    <s v="si"/>
    <m/>
  </r>
  <r>
    <n v="478"/>
    <d v="2016-12-08T00:00:00"/>
    <x v="40"/>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x v="13"/>
    <s v="Al Coordinador General Administrativo Financiero_x000a_8.- Ordenará al Director Financiero que previo a los pagos relativos a deducibles y rasas por siniestros, compruebe la responsabilidad de quien provocó el siniestro y si ésta recae en el conductor de la Entidad, lo notifique para que cancele los valores por los citados conceptos._x000a_"/>
    <n v="39"/>
    <m/>
    <m/>
    <x v="1"/>
    <m/>
    <x v="1"/>
    <x v="1"/>
    <s v="Dirección Financiera"/>
    <s v="Dirección Financiera"/>
    <m/>
    <m/>
    <m/>
    <m/>
    <s v="Memorando ARCOTEL-CADF-2017-0580-M de 04 de may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2"/>
    <x v="1"/>
    <s v="Previo a los pagos relativos a deducibles y rasas por siniestros, compruebe la responsabilidad de quien provocó el siniestro y si ésta recae en el conductor de la Entidad, lo notifique para que cancele los valores por los citados conceptos._x000a_"/>
    <x v="394"/>
    <s v="Memorando ARCOTEL-CADF-2018-1093-M de 24 de julio de 2018 _x000a_Memorando  ARCOTEL-CAFI-2018-0558-M de 06 de agosto de 2018 (validación de Anexo 2 y 3 de la CADF)"/>
    <s v="si"/>
    <m/>
  </r>
  <r>
    <n v="479"/>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5"/>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x v="1"/>
    <m/>
    <x v="3"/>
    <x v="10"/>
    <s v="Dirección Ejecutiva"/>
    <s v="Coordinador General Administrativo Financiero"/>
    <m/>
    <m/>
    <m/>
    <m/>
    <s v="Memorando ARCOTEL-DAI-2017-0052-M de 26 de julio de 2017 (evidencia de notificación)_x000a__x000a_Memorando ARCOTEL-DAI-2017-0047-M de 26 de julio de 2017 (evidencia de notificación a CAFI)"/>
    <m/>
    <x v="2"/>
    <x v="1"/>
    <s v="Previo al pago por la adquisición de materiales y suministros, se cuente con la documentación de soporte completa y exacta de la entrega recepción, y se verifique el fin para los que fueron adquiridos, así como su uso y distribución."/>
    <x v="395"/>
    <s v="Memorando ARCOTEL-ARCOTEL-2018-0152-M de 16 de julio de 2018"/>
    <s v="si"/>
    <m/>
  </r>
  <r>
    <n v="480"/>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5"/>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x v="1"/>
    <m/>
    <x v="1"/>
    <x v="8"/>
    <s v="Coordinación General Administrativa Financiera"/>
    <s v="Coordinador General Administrativo Financiero"/>
    <m/>
    <m/>
    <m/>
    <m/>
    <s v="Memorando ARCOTEL-DAI-2017-0047-M de 26 de julio de 2017 (evidencia de notificación)_x000a_Memorando ARCOTEL-CPGE-2017-0355-M de 26 de octubre de 2017_x000a_Memorando ARCOTEL-CAFI-2017-0651-M de 31 de octubre de 2017_x000a_Memorando ARCOTEL-CADA-2017-1359-M de 09 de noviembre de 2017_x000a__x000a_Memorando ARCOTEL-CAFI-2018-0240-M de 02 de abril de 2018_x000a_Memorando ARCOTEL-CAFI-2018-0249-M de 03 de abril de 2018_x000a_"/>
    <s v="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x v="2"/>
    <x v="1"/>
    <s v="Previo al pago por la adquisición de materiales y suministros, se cuente con la documentación de soporte completa y exacta de la entrega recepción, y se verifique el fin para los que fueron adquiridos, así como su uso y distribución."/>
    <x v="396"/>
    <s v="Memorando  ARCOTEL-CAFI-2018-0553-M de 01 de agosto de 2018_x000a_Memorando  ARCOTEL-CAFI-2018-0558-M de 06 de agosto de 2018 (validación de Anexo 2 y 3 de la CADF)_x000a_Memorando  ARCOTEL-CAFI-2018-0560-M de 06 de agosto de 2018 (validacion CADF)"/>
    <s v="si"/>
    <m/>
  </r>
  <r>
    <n v="481"/>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5"/>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x v="1"/>
    <m/>
    <x v="1"/>
    <x v="6"/>
    <s v="Dirección Administrativa"/>
    <s v="Director Administrativo"/>
    <m/>
    <m/>
    <m/>
    <m/>
    <s v="Memorando ARCOTEL-DAI-2017-0048-M de 26 de julio de 2017 (evidencia de notificación)_x000a__x000a_Memorando ARCOTEL-CPGE-2017-0355-M de 26 de octubre de 2017_x000a__x000a_Memorando ARCOTEL-CAFI-2017-0668-M de 07 de noviembre de 2017_x000a__x000a_Memorando ARCOTEL-CADA-2017-1359-M de 09 de noviembre de 2017"/>
    <s v="Con Memorando ARCOTEL-CAFI-2018-0247-M de 03 de abril de 2018 la  CADA remite el reporte de cumplimiento de Recomendaciones de CGE_x000a__x000a_Referirse a los documentos verificadores colocados en la carpeta compartida ubicada en el Servidor Institucional"/>
    <x v="2"/>
    <x v="1"/>
    <s v="Previo al pago por la adquisición de materiales y suministros, se cuente con la documentación de soporte completa y exacta de la entrega recepción, y se verifique el fin para los que fueron adquiridos, así como su uso y distribución."/>
    <x v="397"/>
    <s v="Memorando ARCOTEL-CAFI-2018-0553-M 01 agosto 2018"/>
    <s v="si"/>
    <m/>
  </r>
  <r>
    <n v="482"/>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5"/>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x v="1"/>
    <m/>
    <x v="1"/>
    <x v="1"/>
    <s v="Dirección Financiera"/>
    <s v="Director Financiero"/>
    <m/>
    <m/>
    <m/>
    <m/>
    <s v="Memorando ARCOTEL-CPGE-2017-0355-M de 26 de octubre de 2017 _x000a_Memorando ARCOTEL-CAFI-2017-0647-M de 30 de octubre de 2017_x000a_Memorando ARCOTEL-CADA-2017-1359-M de 09 de noviembre de 2017_x000a_Memorando ARCOTEL-CAFI-2018-0023-M de 12 de enero de 2018_x000a__x000a_Memorando ARCOTEL-CAFI-2018-0248-M de 03 de abril de 2018"/>
    <s v="Memorando ARCOTEL-DAI-2017-0049-M de 26 de julio de 2017 (evidencia de notificación)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x v="2"/>
    <x v="1"/>
    <s v="Previo al pago por la adquisición de materiales y suministros, se cuente con la documentación de soporte completa y exacta de la entrega recepción, y se verifique el fin para los que fueron adquiridos, así como su uso y distribución."/>
    <x v="398"/>
    <s v="Memorando ARCOTEL-CADF-2018-1093-M de 24 de julio de 2018 _x000a_Memorando  ARCOTEL-CAFI-2018-0558-M de 06 de agosto de 2018 (validación de Anexo 2 y 3 de la CADF)"/>
    <s v="si"/>
    <m/>
  </r>
  <r>
    <n v="483"/>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4"/>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x v="1"/>
    <m/>
    <x v="3"/>
    <x v="10"/>
    <s v="Dirección Ejecutiva"/>
    <s v="Coordinador General Administrativo Financiero"/>
    <m/>
    <m/>
    <m/>
    <m/>
    <s v="Memorando ARCOTEL-DAI-2017-0052-M de 26 de julio de 2017 (evidencia de notificación)_x000a__x000a_Memorando ARCOTEL-DAI-2017-0050-M de 26 de julio de 2017 (evidencia de notificación a CPGE)"/>
    <m/>
    <x v="2"/>
    <x v="1"/>
    <s v="Informe en el que se establezcan indicadores de cumplimiento de las recomendaciones emitidas por Auditoría"/>
    <x v="399"/>
    <s v="Memorando ARCOTEL-ARCOTEL-2018-0152-M de 16 de julio de 2018"/>
    <s v="si"/>
    <m/>
  </r>
  <r>
    <n v="484"/>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4"/>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x v="1"/>
    <m/>
    <x v="2"/>
    <x v="13"/>
    <s v="Coordinación General de Planificación y Gestión Estratégica"/>
    <s v="Coordinador General de Planificación y Gestión Estratégica"/>
    <m/>
    <m/>
    <m/>
    <m/>
    <s v="Memorando ARCOTEL-DAI-2017-0050-M de 26 de julio de 2017 (evidencia de notificación)_x000a__x000a_Memorando ARCOTEL-CPGE-2017-0285-M de 14 de septiembre de 2017 _x000a_Memorando ARCOTEL-CPGE-2017-0402-M de 11 de diciembre de 2017_x000a_Memorando ARCOTEL-CPGE-2018-0005-M de 03 de enero de 2018_x000a_Oficio ARCOTEL-CPGE-2018-0008-OF de 26 de enero de 2018_x000a_Memorando ARCOTEL-CPGE-2018-0125-M de 19 de marzo de 2018_x000a_Memorando ARCOTEL-CPGE-2018-0143-M de 03 de abril de 2018_x000a__x000a_"/>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presentan informes trimestrales sobre el cumplimiento de las Recomendaciones.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x v="2"/>
    <x v="1"/>
    <s v="Informe en el que se establezcan indicadores de cumplimiento de las recomendaciones emitidas por Auditoría"/>
    <x v="400"/>
    <m/>
    <m/>
    <m/>
  </r>
  <r>
    <n v="485"/>
    <d v="2017-04-26T00:00:00"/>
    <x v="41"/>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x v="4"/>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x v="1"/>
    <m/>
    <x v="2"/>
    <x v="3"/>
    <s v="Dirección de Planificación, Inversión, Seguimiento y Evaluación"/>
    <s v=" Directora Ejecutiva de la ARCOTEL_x000a__x000a_Servidores de la Entidad "/>
    <m/>
    <m/>
    <m/>
    <m/>
    <s v="Memorando ARCOTEL-DAI-2017-0051-M de 26 de julio de 2017 (evidencia de notificación)_x000a__x000a_Memorando ARCOTEL-CPGE-2017-0285-M de 14 de septiembre de 2017 _x000a_Memorando ARCOTEL-CPGE-2017-0402-M de 11 de diciembre de 2017_x000a_Memorando ARCOTEL-CPGE-2018-0005-M de 03 de enero de 2018_x000a_Memorando ARCOTEL-CPDS-2018-0013-M de 25 de enero de 2018_x000a_Memorando ARCOTEL-CPDS-2018-0020-M de 01 de febrero de 2018_x000a_Memorando ARCOTEL-CPGE-2018-0125-M de 19 de marzo de 2018_x000a_Memorando ARCOTEL-CPGE-2018-0143-M de 03 de abril de 2018"/>
    <s v="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_x000a__x000a__x000a_"/>
    <x v="2"/>
    <x v="1"/>
    <s v="Informe en el que se establezcan indicadores de cumplimiento de las recomendaciones emitidas por Auditoría"/>
    <x v="401"/>
    <s v="Mediante memorandos ARCOTEL-CPGE-2018-0249-M, 0250-M, 0251-M, 0252-M, 0253-M, 0254-M, 0255-M, 0256-M, 0257-M y 0258-M de 06-07-2018; y Memorandos ARCOTEL-CPGE-2018-0264-M  y 0265-M de 13 y 16-07-2018, respectivamente, se solicitó a las unidades administrativas de la ARCOTEL que remitan a la CPDS el reporte de cumplimiento de las Recomendaciones de su competencia y los respectivos planes de acción de acuerdo al formato de los Anexos 2 y 3."/>
    <s v="si"/>
    <m/>
  </r>
  <r>
    <n v="486"/>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5"/>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x v="1"/>
    <m/>
    <x v="3"/>
    <x v="10"/>
    <s v="Dirección Ejecutiva"/>
    <s v="Director Administrativo"/>
    <m/>
    <m/>
    <m/>
    <m/>
    <s v="Memorando ARCOTEL-DAI-2017-0062-M de 15 de noviembre de 2017 (evidencia de notificación)_x000a__x000a_Memorando ARCOTEL-ARCOTEL-2017-0149-M de 16 de noviembre de 2017  (evidencia de notificación)"/>
    <m/>
    <x v="0"/>
    <x v="1"/>
    <s v="Inventario de bienes inmuebles por ítems, verificado y actualizado, a fin de contar con una base para la conciliación periódica de los registros contables._x000a_"/>
    <x v="402"/>
    <s v="Memorando ARCOTEL-ARCOTEL-2018-0152-M de 16 de julio de 2018"/>
    <s v="si"/>
    <m/>
  </r>
  <r>
    <n v="487"/>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5"/>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x v="1"/>
    <m/>
    <x v="1"/>
    <x v="8"/>
    <s v="Coordinación General Administrativa Financiera"/>
    <s v="Director Administrativo"/>
    <m/>
    <m/>
    <m/>
    <m/>
    <s v="Memorando ARCOTEL-DAI-2017-0059-M de 15 de noviembre de 2017 (evidencia de notificación)_x000a_Memorando ARCOTEL-CAFI-2017-0149-M de 16 de noviembre de 2017  (evidencia de notificación)_x000a_Memorando ARCOTEL-ARCOTEL-2017-0725-M de 25 de noviembre de 2017 (notificación a Dirección Responsable)_x000a__x000a_CADA_x000a_Kardex Inmuebles de la ARCOTEL: Edificios, Terrenos_x000a_Listado de Comodatos de Inmuebles_x000a__x000a_Memorando ARCOTEL-CAFI-2018-0240-M de 02 de abril de 2018_x000a_Memorando ARCOTEL-CAFI-2018-0249-M de 03 de abril de 2018_x000a_"/>
    <s v="Memorando ARCOTEL-CAF-2017-0725-M de 25 de noviembre de 2017, se notifica con la recomendación y se solicita se informe el avance y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1"/>
    <s v="Inventario de bienes inmuebles por ítems, verificado y actualizado, a fin de contar con una base para la conciliación periódica de los registros contables._x000a_"/>
    <x v="403"/>
    <s v="Memorando  ARCOTEL-CAFI-2018-0553-M de 01 de agosto de 2018_x000a_Memorando  ARCOTEL-CAFI-2018-0558-M de 06 de agosto de 2018 (validación de Anexo 2 y 3 de la CADF)_x000a_Memorando  ARCOTEL-CAFI-2018-0560-M de 06 de agosto de 2018 (validacion CADF)"/>
    <s v="si"/>
    <m/>
  </r>
  <r>
    <n v="488"/>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5"/>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x v="1"/>
    <m/>
    <x v="1"/>
    <x v="6"/>
    <s v="Dirección Administrativa"/>
    <s v="Director Administrativo"/>
    <m/>
    <m/>
    <m/>
    <m/>
    <s v="Memorando ARCOTEL-DAI-2017-0061-M de 15 de noviembre de 2017 (evidencia de notificación)_x000a__x000a_Memorando ARCOTEL-ARCOTEL-2017-0149-M de 16 de noviembre de 2017  (evidencia de notificación)_x000a__x000a_Memorando ARCOTEL-CADA-2017-1503-M de 01 de diciembre de 2017_x000a__x000a_CADA_x000a_Kardex Inmuebles de la ARCOTEL: Edificios, Terrenos_x000a_Listado de Comodatos de Inmuebles"/>
    <s v="Mediante Memorando ARCOTEL-CADA-2017-1503-M de 01 de diciembre de 2017, la Directora Administrativa (E), en relación a la Recomendación 1 del Informe  DAI-AI-0364-2017,  comunica al Lcdo. José Vicente Vásconez Segovia, Profesional Administrador 2,  lo siguiente: “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_x000a__x000a_Mediante Memorando ARCOTEL-CADA-2017-1503-M de 01 de diciembre de 2017, se comunica la recomendación a los involucrados y se pide remitir información sobre el avance y cumplimiento de la recomendación_x000a__x000a_Con Memorando ARCOTEL-CAFI-2018-0247-M de 03 de abril de 2018 la  CADA remite el reporte de cumplimiento de Recomendaciones de CGE_x000a__x000a_Referirse a los documentos verificadores colocados en la carpeta compartida ubicada en el Servidor Institucional"/>
    <x v="0"/>
    <x v="1"/>
    <s v="Inventario de bienes inmuebles por ítems, verificado y actualizado, a fin de contar con una base para la conciliación periódica de los registros contables._x000a_"/>
    <x v="404"/>
    <s v="Memorando ARCOTEL-CAFI-2018-0553-M 01 agosto 2018"/>
    <s v="si"/>
    <m/>
  </r>
  <r>
    <n v="489"/>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4"/>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x v="1"/>
    <m/>
    <x v="3"/>
    <x v="10"/>
    <s v="Dirección Ejecutiva"/>
    <s v="Director Financiero"/>
    <m/>
    <m/>
    <m/>
    <m/>
    <s v="Memorando ARCOTEL-DAI-2017-0062-M de 15 de noviembre de 2017 (evidencia de notificación)_x000a__x000a_Memorando ARCOTEL-ARCOTEL-2017-0149-M de 16 de noviembre de 2017  (evidencia de notificación)"/>
    <m/>
    <x v="0"/>
    <x v="1"/>
    <s v="Conciliaciones periódicas entre los registros contables y los saldos de inventarios a nivel auxiliar; a fin de contar con un inventario conciliado._x000a_"/>
    <x v="402"/>
    <s v="Memorando ARCOTEL-ARCOTEL-2018-0152-M de 16 de julio de 2018"/>
    <s v="si"/>
    <m/>
  </r>
  <r>
    <n v="490"/>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4"/>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x v="1"/>
    <m/>
    <x v="1"/>
    <x v="8"/>
    <s v="Coordinación General Administrativa Financiera"/>
    <s v="Director Financiero"/>
    <m/>
    <m/>
    <m/>
    <m/>
    <s v="Memorando ARCOTEL-DAI-2017-0059-M de 15 de noviembre de 2017 (evidencia de notificación)_x000a_Memorando ARCOTEL-ARCOTEL-2017-0149-M de 16 de noviembre de 2017  (evidencia de notificación)_x000a_Memorando ARCOTEL-CADF-2017-1671-M de 27 de noviembre de 2017_x000a__x000a_Memorando ARCOTEL-CAFI-2017-0726-M del 27 de noviembre de 2017  _x000a_(notificación a dirección involucrada)_x000a__x000a_Memorando ARCOTEL-CADF-2017-1623-M de 20 de noviembre de 2017_x000a__x000a_Memorando ARCOTEL-CAFI-2018-0240-M de 02 de abril de 2018_x000a_Memorando ARCOTEL-CAFI-2018-0249-M de 03 de abril de 2018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1"/>
    <s v="Conciliaciones periódicas entre los registros contables y los saldos de inventarios a nivel auxiliar; a fin de contar con un inventario conciliado._x000a_"/>
    <x v="405"/>
    <s v="Memorando  ARCOTEL-CAFI-2018-0553-M de 01 de agosto de 2018_x000a_Memorando  ARCOTEL-CAFI-2018-0558-M de 06 de agosto de 2018 (validación de Anexo 2 y 3 de la CADF)_x000a_Memorando  ARCOTEL-CAFI-2018-0560-M de 06 de agosto de 2018 (validacion CADF)"/>
    <s v="si"/>
    <m/>
  </r>
  <r>
    <n v="491"/>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4"/>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x v="1"/>
    <m/>
    <x v="1"/>
    <x v="1"/>
    <s v="Dirección Financiera"/>
    <s v="Director Financiero"/>
    <m/>
    <m/>
    <m/>
    <m/>
    <s v="Memorando ARCOTEL-DAI-2017-0060-M de 15 de noviembre de 2017 (evidencia de notificación)_x000a_Memorando ARCOTEL-ARCOTEL-2017-0149-M de 16 de noviembre de 2017  (evidencia de notificación)_x000a_Memorando ARCOTEL-CADF-2017-1671-M de 27 de noviembre de 2017_x000a_Memorando ARCOTEL-CAFI-2017-0726-M del 27 de noviembre de 2017_x000a_Memorando ARCOTEL-CADF-2017-1623-M de 20 de noviembre de 2017_x000a_Memorando ARCOTEL-CAFI-2018-0023-M de 12 de enero de 2018_x000a__x000a_Memorando ARCOTEL-CAFI-2018-0248-M de 03 de abril de 2018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x v="0"/>
    <x v="1"/>
    <s v="Conciliaciones periódicas entre los registros contables y los saldos de inventarios a nivel auxiliar; a fin de contar con un inventario conciliado._x000a_"/>
    <x v="406"/>
    <s v="Memorando ARCOTEL-CADF-2018-1093-M de 24 de julio de 2018 _x000a_Memorando  ARCOTEL-CAFI-2018-0558-M de 06 de agosto de 2018 (validación de Anexo 2 y 3 de la CADF)"/>
    <s v="si"/>
    <m/>
  </r>
  <r>
    <n v="492"/>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6"/>
    <s v="Al Director Administrativo_x000a_3. Controlará la ejecución de los trámites administrativos necesarios, a fin de que el inmueble INCAITEL sea legalizado a nombre de la ARCOTEL, y se constituya parte de su patrimonio._x000a_"/>
    <n v="19"/>
    <m/>
    <m/>
    <x v="0"/>
    <s v="x"/>
    <x v="3"/>
    <x v="10"/>
    <s v="Dirección Ejecutiva"/>
    <s v="Director Administrativo"/>
    <m/>
    <m/>
    <m/>
    <m/>
    <s v="Memorando ARCOTEL-DAI-2017-0062-M de 15 de noviembre de 2017 (evidencia de notificación)_x000a_Memorando ARCOTEL-ARCOTEL-2017-0149-M de 16 de noviembre de 2017  (evidencia de notificación)_x000a__x000a_Memorando ARCOTEL-CADA-2018-0595-M de 02 de abril de 2018_x000a_Memorando ARCOTEL-DAI-2018-0040-M de 03 de abril de 2018"/>
    <s v="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
    <x v="0"/>
    <x v="0"/>
    <s v="Inmueble INCAITEL legalizado a nombre de la ARCOTEL, y se constituya parte de su patrimonio._x000a_"/>
    <x v="407"/>
    <s v="Memorando  ARCOTEL-CAFI-2018-0553-M de 01 de agosto de 2018_x000a_Memorando  ARCOTEL-CAFI-2018-0558-M de 06 de agosto de 2018 (validación de Anexo 2 y 3 de la CADF)_x000a_Memorando  ARCOTEL-CAFI-2018-0560-M de 06 de agosto de 2018 (validacion CADF)"/>
    <s v="si"/>
    <m/>
  </r>
  <r>
    <n v="493"/>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6"/>
    <s v="Al Director Administrativo_x000a_3. Controlará la ejecución de los trámites administrativos necesarios, a fin de que el inmueble INCAITEL sea legalizado a nombre de la ARCOTEL, y se constituya parte de su patrimonio._x000a_"/>
    <n v="19"/>
    <m/>
    <m/>
    <x v="0"/>
    <s v="x"/>
    <x v="1"/>
    <x v="8"/>
    <s v="Coordinación General Administrativa Financiera"/>
    <s v="Director Administrativo"/>
    <m/>
    <m/>
    <m/>
    <m/>
    <s v="Memorando ARCOTEL-DAI-2017-0059-M de 15 de noviembre de 2017 (evidencia de notificación)_x000a_Memorando ARCOTEL-ARCOTEL-2017-0149-M de 16 de noviembre de 2017  (evidencia de notificación)_x000a_Memorando ARCOTEL-CAFI-2017-0725-M de 27 de noviembre de 2017 (notificación a Dirección Responsable)_x000a_Memorando ARCOTEL-CADA-2018-0595-M de 02 de abril de 2018_x000a_Memorando ARCOTEL-DAI-2018-0040-M de 03 de abril de 2018_x000a__x000a_Memorando ARCOTEL-CAFI-2018-0240-M de 02 de abril de 2018_x000a_Memorando ARCOTEL-CAFI-2018-0249-M de 03 de abril de 2018"/>
    <s v="Memorando ARCOTEL-CAFI-2017-0725-M de 27 de noviembre de 2017, se notifica con la recomendación y se solicita se informe el avance y cumplimiento de las recomendaciones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x v="0"/>
    <x v="0"/>
    <s v="Inmueble INCAITEL legalizado a nombre de la ARCOTEL, y se constituya parte de su patrimonio._x000a_"/>
    <x v="408"/>
    <s v="Memorando ARCOTEL-CAFI-2018-0553-M 01 agosto 2018_x000a__x000a_Mediante Memorando ARCOTEL-CADA-2018-1071-M de 15 de junio de 2081, el Experto en Servicios Generales, se dirige al Coordiandor General Administrativo Financiero, para informarle el estado del tramite y los pasos a seguir para continuar con la legalización. _x000a__x000a_La Dirección administrativa se encuentra tramitando la legalizacón del edificio INCAITEL, se espera que este proceso dure aproximadamante uns 5 meses desde la fecha actual 13 de julio de 2018, de acuerdo a lo establecido en el Plan de Acción para el cumplimiento de la recomendación. _x000a__x000a_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_x000a__x000a_Memorando ARCOTEL-CADA-2018-0533-M señala lo siguiente: &quot;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_x000a_Sin embargo una vez analizado la documentación de este proceso se pudo evidenciar lo siguiente:_x000a_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_x000a_Como se puede evidenciar la Ex. Superintendencia de Telecomunicaciones, obtuvo la sentencia favorable en el año 2003, estando a cargo de la Dirección Jurídica la Legalización, sin embargo no se realizó la desmembración del predio._x000a_En noviembre de 2015 el Coordinador General de Patrocinio Judicial de la ARCOTEL, mediante memorando ARCOTEL-PJL-2015-0143-M, solicita se ratifique o rectifique las coordenadas del levantamiento planimétrico del predio._x000a_Con Oficio WUM-2016-003 de 11 de enero de 2016, el Arq. Washington Urresta, remite dos copias de los planos con los ajustes necesarios, 2 discos compactos con los planos georeferenciales corregidos y copia del oficio 2122-CGT-2015 de octubre 2015._x000a_Según información del Ab. Alejandro Lara en ARCOTEL-CADA-2018-0491-M de 16 de marzo de 218, concluye informando textualmente lo siguiente:_x000a_“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_x000a_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_x000a_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7-M de 03 de abril de 2018 la  CADA remite el reporte de cumplimiento de Recomendaciones de CGE_x000a__x000a__x000a__x000a__x000a__x000a__x000a__x000a_"/>
    <s v="si"/>
    <m/>
  </r>
  <r>
    <n v="494"/>
    <d v="2017-09-04T00:00:00"/>
    <x v="42"/>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x v="6"/>
    <s v="Al Director Administrativo_x000a_3. Controlará la ejecución de los trámites administrativos necesarios, a fin de que el inmueble INCAITEL sea legalizado a nombre de la ARCOTEL, y se constituya parte de su patrimonio._x000a_"/>
    <n v="19"/>
    <m/>
    <m/>
    <x v="0"/>
    <s v="x"/>
    <x v="1"/>
    <x v="6"/>
    <s v="Dirección Administrativa"/>
    <s v="Director Administrativo"/>
    <m/>
    <m/>
    <m/>
    <m/>
    <s v="Memorando ARCOTEL-DAI-2017-0061-M de 15 de noviembre de 2017 (evidencia de notificación)_x000a_Memorando ARCOTEL-ARCOTEL-2017-0149-M de 16 de noviembre de 2017  (evidencia de notificación)_x000a_Memorando ARCOTEL-CADA-2017-1544-M de 07 de diciembre de 2017_x000a_Memorando ARCOTEL-CADA-2018-0533-M de 22 de marzo de 2018_x000a__x000a_Memorando ARCOTEL-CADA-2018-0595-M de 02 de abril de 2018_x000a_Memorando ARCOTEL-DAI-2018-0040-M de 03 de abril de 2018_x000a__x000a__x000a__x000a__x000a__x000a__x000a_ _x000a__x000a_"/>
    <s v="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_x000a__x000a_Memorando ARCOTEL-CADA-2018-0533-M señala lo siguiente: &quot;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_x000a_Sin embargo una vez analizado la documentación de este proceso se pudo evidenciar lo siguiente:_x000a_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_x000a_Como se puede evidenciar la Ex. Superintendencia de Telecomunicaciones, obtuvo la sentencia favorable en el año 2003, estando a cargo de la Dirección Jurídica la Legalización, sin embargo no se realizó la desmembración del predio._x000a_En noviembre de 2015 el Coordinador General de Patrocinio Judicial de la ARCOTEL, mediante memorando ARCOTEL-PJL-2015-0143-M, solicita se ratifique o rectifique las coordenadas del levantamiento planimétrico del predio._x000a_Con Oficio WUM-2016-003 de 11 de enero de 2016, el Arq. Washington Urresta, remite dos copias de los planos con los ajustes necesarios, 2 discos compactos con los planos georeferenciales corregidos y copia del oficio 2122-CGT-2015 de octubre 2015._x000a_Según información del Ab. Alejandro Lara en ARCOTEL-CADA-2018-0491-M de 16 de marzo de 218, concluye informando textualmente lo siguiente:_x000a_“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_x000a_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_x000a_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7-M de 03 de abril de 2018 la  CADA remite el reporte de cumplimiento de Recomendaciones de CGE_x000a__x000a__x000a__x000a__x000a__x000a__x000a__x000a_"/>
    <x v="0"/>
    <x v="0"/>
    <s v="Inmueble INCAITEL legalizado a nombre de la ARCOTEL, y se constituya parte de su patrimonio._x000a_"/>
    <x v="409"/>
    <s v="Memorando ARCOTEL-CAFI-2018-0553-M 01 agosto 2018"/>
    <s v="si"/>
    <m/>
  </r>
  <r>
    <n v="495"/>
    <d v="2018-02-16T00:00:00"/>
    <x v="43"/>
    <s v="Examen Especial al registro, custodia, utilización y existencias de bienes de uso y consumo corriente de la Superintendencia de Telecomunicaciones, SUPERTEL, Secretaría Nacional de Telecomunicaciones, SENATEL  y actual Agencia de Regulación y Control de las Telecomunicaciones, ARCOTEL, por el periodo comprendido entre el 1 de abril de 2013 y el 31 de mayo de 2017"/>
    <x v="5"/>
    <s v="Al Director Administrativo_x000a__x000a_Dispondrá y verificará que los servidores responsables de la administración de las diferentes bodegas de bienes de uso y consumo corriente de la ARCOTEL, revisen que los comprobantes de egreso de bodega se encuentren respaldados con la solicitud de proveeduría autorizada, verificando que los datos contenidos en estos documentos sean consistentes; a fin de que se conozca el consumo real de las existencias, información que servirá para la toma de decisiones._x000a_"/>
    <n v="19"/>
    <m/>
    <m/>
    <x v="1"/>
    <m/>
    <x v="1"/>
    <x v="6"/>
    <s v="Dirección Administrativa"/>
    <s v="Director Administrativo"/>
    <m/>
    <m/>
    <m/>
    <m/>
    <s v="Memorando ARCOTEL-DAI-2018-0037-M de 14 de marzo de 2018 (evidencia de notificación al Director Ejecutivo)_x000a_Memorando ARCOTEL-DAI-2018-0036-M de 14 de marzo de 2018 (evidencia de notificación a CAFI)_x000a_Memorando ARCOTEL-DAI-2018-0035-M de 14 de marzo de 2018 (evidencia de notificación a CADA)_x000a_Memorando ARCOTEL-ARCOTEL-2018-0055-M de 20 de marzo de 2018  (evidencia notificación a CPGE)_x000a_"/>
    <s v="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
    <x v="2"/>
    <x v="2"/>
    <s v="Revisar que los comprobantes de egreso de bodega se encuentren respaldados con la solicitud de proveeduría autorizada, verificando que los datos contenidos en estos documentos sean consistentes; a fin de que se conozca el consumo real de las existencias_x000a_"/>
    <x v="410"/>
    <s v="Memorando ARCOTEL-CAFI-2018-0553-M 01 agosto 2018_x000a__x000a_Mediante Memorando ARCOTEL-CADA-2018-0570-M de 28 de marzo de 2018,  al Directora Administrativa, dispones al Guardalmacen NAcional que se debe utilizar inexcusablemente el sistema eSBYE para el registro de adquisisiones, donaciones, traspasos u otras formas de ingreso y egreso de bienes. Además de la obligación de informar en forma períodica la Dirección Administrativa el avance del cumplimiento de las disposiciones. _x000a_ _x000a_Se tiene previsto que esta recomendación se cumpla en ENERO de 2019. _x000a__x000a__x000a_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s v="si"/>
    <m/>
  </r>
  <r>
    <n v="496"/>
    <d v="2018-02-26T00:00:00"/>
    <x v="44"/>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x v="5"/>
    <s v="Al Director Administrativo_x000a_1. Dispondrá y verificará que los servidores responsables de la administración, control y supervisión de los bienes de larga duración, realicen el manejo de los bienes de la ARCOTEL a través del &quot;Sistema de Bienes y Existencias&quot;, eSBYE, generando los procedimientos de recodificación de etiquetas, traspasos, histórico de bienes, actas de toma física, actas de entrega recepción por custodio, y demás reportes por estos conceptos, que permitirá mantener actualizada la base de datos para el control de los bienes._x000a_"/>
    <n v="17"/>
    <m/>
    <m/>
    <x v="1"/>
    <m/>
    <x v="1"/>
    <x v="6"/>
    <s v="Dirección Administrativa"/>
    <s v="Director Administrativo"/>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x v="2"/>
    <x v="2"/>
    <s v="Manejo de los bienes de la ARCOTEL a través del &quot;Sistema de Bienes y Existencias&quot;, eSBYE, generando los procedimientos de recodificación de etiquetas, traspasos, histórico de bienes, actas de toma física, actas de entrega recepción por custodio, y demás reportes por estos conceptos"/>
    <x v="411"/>
    <s v="MEMORANDO ARCOTEL-CAFI-2018-0553-M, 01 agosto 2018_x000a__x000a_Mediante Memorando ARCOTEL-CADA-2018-0531-M de 22 de marozo de 2018, la dIRectora Administrativas e dirige a los funcionario sencargados de la constatación física de bienes, sobre la obligatoriedad del cumplimiento de la recomendación, así como la obligación de presentar los informes de la constatación, acompañadosd e las respectivas actas.  El cumplimiento total de la recomendación, de acuerdo al plan de acción se lo evidenciará luego de la constatación que se esta llevando a cabo, esto es en diciembre de 2018._x000a__x000a__x000a_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s v="si"/>
    <m/>
  </r>
  <r>
    <n v="497"/>
    <d v="2018-02-26T00:00:00"/>
    <x v="44"/>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x v="4"/>
    <s v="Al Director Administrativo_x000a_2. Dispondrá al Guardalmacén y a los servidores responsables de la constatación física, que producto de la toma física anual de los bienes se suscriban las respectivas actas de constatación con los servidores participantes; así como de los bienes en bodega, las mismas que respaldarán el informe presentado a la máxima autoridad, determinándose los bienes en mal estado que deberán ser dados de baja y realizando las respectivas conciliaciones con los registros contables, actividades que las supervisará_x000a_"/>
    <n v="24"/>
    <m/>
    <m/>
    <x v="1"/>
    <m/>
    <x v="1"/>
    <x v="6"/>
    <s v="Dirección Administrativa"/>
    <s v="Director Administrativo"/>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x v="2"/>
    <x v="2"/>
    <s v="Actas de constatación  de la toma física anual de bienes con los servidores participantes; así como de los bienes en bodega, determinándose los bienes en mal estado que deberán ser dados de baja y realizando las respectivas conciliaciones con los registros contables"/>
    <x v="412"/>
    <s v="Memorando ARCOTEL-CADF-2018-1093-M de 24 de julio de 2018 _x000a_Memorando  ARCOTEL-CAFI-2018-0558-M de 06 de agosto de 2018 (validación de Anexo 2 y 3 de la CADF)"/>
    <s v="si"/>
    <s v="SI"/>
  </r>
  <r>
    <n v="498"/>
    <d v="2018-02-26T00:00:00"/>
    <x v="44"/>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x v="6"/>
    <s v="A la Contadora General_x000a_3. Registrará de manera oportuna la baja de bienes que hayan sufrido algún siniestro una vez que la Dirección Administrativa remita a la Dirección Financiera la documentación suficiente y pertinente relacionada con el respaldo de la baja a realizarse como: el informe del custodio sobre el siniestro con la identificación del código y descripción del bien, la denuncia a fiscalía respetando el proceso legal institucional, comprobante de responsabilidad del custodio, notificación a la aseguradora, informe técnico para determinar la responsabilidad en cada caso, acta de recepción del bien repuesto, factura de reposición y cualquier otro documento que considere sustento, a fin de que los registros contables reflejen saldos reales._x000a_"/>
    <n v="29"/>
    <m/>
    <m/>
    <x v="1"/>
    <m/>
    <x v="1"/>
    <x v="1"/>
    <s v="Dirección Financiera  →  Contador General"/>
    <s v="Contador General"/>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_x000a__x000a_"/>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x v="3"/>
    <x v="2"/>
    <s v="Registro de baja de bienes siniestrados una vez que la Dirección Administrativa remita a la Dirección Financiera la documentación suficiente y pertinente relacionada con el respaldo de la baja _x000a__x000a__x000a__x000a_"/>
    <x v="412"/>
    <s v="Memorando ARCOTEL-CADF-2018-1093-M de 24 de julio de 2018 _x000a_Memorando  ARCOTEL-CAFI-2018-0558-M de 06 de agosto de 2018 (validación de Anexo 2 y 3 de la CADF)"/>
    <s v="si"/>
    <s v="SI"/>
  </r>
  <r>
    <n v="499"/>
    <d v="2018-02-26T00:00:00"/>
    <x v="44"/>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x v="3"/>
    <s v="A la Contadora General_x000a_4. Solicitará cada fin de mes a la Dirección Administrativa, se emita el informe técnico sobre los siniestros de bienes por casos fortuitos, y procederá al registro contable de manera oportuna, y a la baja respectiva, a fin de liquidar los valores por cobrar; de lo actuado informará a su inmediato superior para su conocimiento._x000a_"/>
    <n v="32"/>
    <m/>
    <m/>
    <x v="1"/>
    <m/>
    <x v="1"/>
    <x v="1"/>
    <s v="Dirección Financiera  →  Contador General"/>
    <s v="Contador General"/>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x v="3"/>
    <x v="2"/>
    <s v="Informe técnico mensual sobre los siniestros de bienes por casos fortuitos, y  registro contable y  la baja respectiva, a fin de liquidar los valores por cobrar"/>
    <x v="413"/>
    <s v="Memorando ARCOTEL-CJDP-2018-0469-M de 12 de julio de 2018_x000a__x000a_Memorando ARCOTEL-CAFI-2018-0553-M del 01 agosto 2018"/>
    <s v="si"/>
    <m/>
  </r>
  <r>
    <n v="500"/>
    <d v="2018-02-26T00:00:00"/>
    <x v="44"/>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x v="11"/>
    <s v="Al Director de Patrocinio y Coactivas_x000a_5. Dispondrá al servidor responsable del archivo de las causas judiciales por requisas de equipos, obtenga el Inventario de bienes sobre los que se efectuó medidas cautelares o de embargo, recopile y mantenga archivos actualizados, datos que permitirán confrontar con el inventario que mantiene la Dirección Administrativa, e identificar al proceso judicial que lo originó, información que permitirá a la Institución adoptar decisiones que futuro se hicieren necesario._x000a_"/>
    <n v="37"/>
    <m/>
    <m/>
    <x v="1"/>
    <m/>
    <x v="0"/>
    <x v="23"/>
    <s v="Dirección de Patrocinio y Coactivas"/>
    <s v="Director de Patrocinio y Coactivas"/>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_x000a__x000a_Memorando ARCOTEL-CJDP-2018-0372-M de 16 de mayo de 2018"/>
    <s v="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
    <x v="3"/>
    <x v="0"/>
    <s v="Inventario de bienes sobre los que se efectuó medidas cautelares o de embargo, que permitirán confrontar con el inventario que mantiene la Dirección Administrativa, e identificar al proceso judicial que lo originó"/>
    <x v="414"/>
    <s v="Memorando ARCOTEL-ARCOTEL-2018-0152-M de 16 de julio de 2018"/>
    <s v="si"/>
    <m/>
  </r>
  <r>
    <n v="501"/>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5"/>
    <s v="Al Director Ejecutivo del ARCOTEL_x000a_1. Previo a la aprobación de las bases del concurso público de frecuencias, verificará que las mismas estén acordes a las leyes y reglamentos, a fin de que no exista inconsistencias con leyes superiores y por ende una interpretación errónea en su aplicación._x000a_"/>
    <n v="19"/>
    <m/>
    <m/>
    <x v="1"/>
    <m/>
    <x v="3"/>
    <x v="10"/>
    <s v="Dirección Ejecutiva"/>
    <s v="Director Ejecutivo del ARCOTEL"/>
    <m/>
    <m/>
    <m/>
    <m/>
    <s v="Oficio  23946-DNA4-2018 de 26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 que contiene los resultados del “Examen especial a los procesos de concesión de frecuencias para los servicios de radiodifusión y televisión analógica y digital en la Agencia de Regulación y Control de las Telecomunicaciones, ARCOTEL y otras entidades relacionadas, por el período comprendido entre el 1 de enero de 2016 y el 31 de agosto de 2017”. (Evidencia de Notificación)"/>
    <x v="2"/>
    <x v="2"/>
    <s v="Verificar que previo a la aprobación de las bases del concurso público de frecuencias,  estén acordes a las leyes y reglamentos, para que no exista inconsistencias con leyes superiores."/>
    <x v="415"/>
    <s v="Memorando ARCOTEL-ARCOTEL-2018-0152-M de 16 de julio de 2018"/>
    <s v="si"/>
    <m/>
  </r>
  <r>
    <n v="502"/>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4"/>
    <s v="Al Director Ejecutivo de ARCOTEL_x000a_2. Dispondrá al Coordinador General Jurídico, realice un proyecto de reforma al artículo 98 del Reglamento para otorgar títulos habilitantes para servicios del Régimen General de Telecomunicaciones y Frecuencias del Espectro Radioeléctrico, con el objetivo de que se tipifique el porcentaje adicional a medios comunitarios, cuando soliciten un canal o frecuencia, que también este en consideración de un medio de comunicación social privado para concursos posteriores._x000a_"/>
    <n v="24"/>
    <m/>
    <m/>
    <x v="0"/>
    <s v="x"/>
    <x v="3"/>
    <x v="10"/>
    <s v="Dirección Ejecutiva"/>
    <s v="Director Ejecutivo de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x v="2"/>
    <x v="2"/>
    <s v="Proyecto de reforma al artículo 98 del Reglamento para otorgar títulos habilitantes para servicios del Régimen General de Telecomunicaciones y Frecuencias del Espectro Radioeléctrico_x000a_"/>
    <x v="416"/>
    <s v="Memorando ARCOTEL-CJUR-2018-0471-M de 16 de julio de 2018 _x000a__x000a_Memorando ARCOTEL-CJUR-2018-0505-M de 27 julio 2018"/>
    <s v="si"/>
    <m/>
  </r>
  <r>
    <n v="503"/>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4"/>
    <s v="Al Director Ejecutivo de ARCOTEL_x000a_2. Dispondrá al Coordinador General Jurídico, realice un proyecto de reforma al artículo 98 del Reglamento para otorgar títulos habilitantes para servicios del Régimen General de Telecomunicaciones y Frecuencias del Espectro Radioeléctrico, con el objetivo de que se tipifique el porcentaje adicional a medios comunitarios, cuando soliciten un canal o frecuencia, que también este en consideración de un medio de comunicación social privado para concursos posteriores._x000a_"/>
    <n v="24"/>
    <m/>
    <m/>
    <x v="0"/>
    <s v="x"/>
    <x v="0"/>
    <x v="0"/>
    <s v="Coordinación General Jurídica"/>
    <s v="Director Ejecutivo de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x v="2"/>
    <x v="2"/>
    <s v="Proyecto de reforma al artículo 98 del Reglamento para otorgar títulos habilitantes para servicios del Régimen General de Telecomunicaciones y Frecuencias del Espectro Radioeléctrico_x000a_"/>
    <x v="417"/>
    <m/>
    <m/>
    <m/>
  </r>
  <r>
    <n v="504"/>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6"/>
    <s v="Al Presidente del CORDICOM_x000a_3. Dispondrá al Coordinador de Asesoría Jurídica, que elabore un proyecto de reforma al Reglamento de elaboración y expedición del Informe Vinculante, con el objetivo de que las acciones afirmativas contempladas en el mismo, estén acordes a lo dispuesto en la Ley de Comunicación y su Reglamento."/>
    <n v="24"/>
    <m/>
    <m/>
    <x v="0"/>
    <m/>
    <x v="3"/>
    <x v="36"/>
    <s v="Presidente del CORDICOM"/>
    <s v="Presidente del CORDICOM"/>
    <m/>
    <m/>
    <m/>
    <m/>
    <m/>
    <s v="No Aplica_x000a_Recomendación dirigida al Presidente del CORDICOM"/>
    <x v="2"/>
    <x v="2"/>
    <s v="Proyecto de reforma al Reglamento de elaboración y expedición del Informe Vinculante, con el objetivo de que las acciones afirmativas contempladas en el mismo, estén acordes a lo dispuesto en la Ley de Comunicación y su Reglamento."/>
    <x v="418"/>
    <m/>
    <m/>
    <m/>
  </r>
  <r>
    <n v="505"/>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3"/>
    <s v="A los Miembros del Pleno del Directorio del CORDICOM y a los Miembros del Directorio de ARCOTEL_x000a_4. Coordinarán las acciones legales necesarias para proceder con la anulación del concurso público para la adjudicación de frecuencias para el funcionamiento de medios de comunicación social privados y comunitarios de radiodifusión sonora y/o televisión abierta, convocado el 12 de abril de 2016.  "/>
    <n v="27"/>
    <m/>
    <m/>
    <x v="0"/>
    <s v="x"/>
    <x v="3"/>
    <x v="37"/>
    <s v="A los Miembros del Pleno del Directorio del CORDICOM y a los Miembros del Directorio de ARCOTEL:_x000a__x000a_ - Ministro del MINTEL - Presidente del Directorio (Guillermo León Santacruz)_x000a_ - Delegado de SENPLADES (Omar Quijano Peñafiel)_x000a_ - Delegado del Presidente de la República (Marcelo Cadena Aguirre)_x000a_"/>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x v="2"/>
    <x v="2"/>
    <s v="Coordinar las acciones legales necesarias para la anulación del concurso público para la adjudicación de frecuencias para el funcionamiento de medios de comunicación social privados y comunitarios de radiodifusión sonora y/o televisión abierta, convocado el 12 de abril de 2016. "/>
    <x v="418"/>
    <m/>
    <m/>
    <m/>
  </r>
  <r>
    <n v="506"/>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1"/>
    <s v="A los Miembros del Pleno del Directorio del CORDICOM y a los Miembros del Directorio de ARCOTEL_x000a_5. En los casos en los que existan derechos adquiridos generados por efecto de la emisión del título habilitante, deberán analizarse caso por caso, para la adopción de las decisiones que en derecho correspondan.  "/>
    <n v="27"/>
    <m/>
    <m/>
    <x v="0"/>
    <s v="x"/>
    <x v="3"/>
    <x v="37"/>
    <s v="A los Miembros del Pleno del Directorio del CORDICOM y a los Miembros del Directorio de ARCOTEL:_x000a__x000a_ - Ministro del MINTEL - Presidente del Directorio (Guillermo León Santacruz)_x000a_ - Delegado de SENPLADES (Omar Quijano Peñafiel)_x000a_ - Delegado del Presidente de la República (Marcelo Cadena Aguirre)_x000a_"/>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x v="2"/>
    <x v="2"/>
    <s v="En los casos en los que existan derechos adquiridos generados por efecto de la emisión del título habilitante, deberán analizarse caso por caso, para la adopción de las decisiones que en derecho correspondan.  "/>
    <x v="418"/>
    <m/>
    <m/>
    <m/>
  </r>
  <r>
    <n v="507"/>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0"/>
    <s v="A los Miembros del Pleno del Directorio del CORDICOM y a los Miembros del Directorio de ARCOTEL_x000a_6. Para los próximos concursos públicos para la adjudicación de frecuencias para el funcionamiento de medios de comunicación social privados y comunitarios de radiodifusión sonora y/o televisión abierta, verificando que se sujeten a lo establecido en la Constitución de la República del Ecuador y en la Ley Orgánica de Comunicación, con reglas claras y definidas previamente al inicio del concurso público."/>
    <n v="27"/>
    <m/>
    <m/>
    <x v="1"/>
    <m/>
    <x v="3"/>
    <x v="37"/>
    <s v="A los Miembros del Pleno del Directorio del CORDICOM y a los Miembros del Directorio de ARCOTEL:_x000a__x000a_ - Ministro del MINTEL - Presidente del Directorio (Guillermo León Santacruz)_x000a_ - Delegado de SENPLADES (Omar Quijano Peñafiel)_x000a_ - Delegado del Presidente de la República (Marcelo Cadena Aguirre)_x000a_"/>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x v="2"/>
    <x v="2"/>
    <s v="Para los próximos concursos públicos para la adjudicación de frecuencias para el funcionamiento de medios de comunicación social privados y comunitarios de radiodifusión sonora y/o televisión abierta, verificar que se sujeten a lo establecido en la Constitución de la República del Ecuador y en la Ley Orgánica de Comunicación, con reglas claras y definidas previamente al inicio del concurso público."/>
    <x v="415"/>
    <s v="Memorando ARCOTEL-ARCOTEL-2018-0152-M de 16 de julio de 2018"/>
    <s v="si"/>
    <m/>
  </r>
  <r>
    <n v="508"/>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
    <s v="Al Director Ejecutivo de ARCOTEL_x000a_7. Dispondrá al Coordinador General Jurídico, que, para procesos futuros, considere en las bases del concurso los plazos para el cumplimiento de cada etapa, a fin de que se resuelva con oportunidad cada fase que comprende el concurso, en beneficio de los postulantes._x000a_"/>
    <n v="30"/>
    <m/>
    <m/>
    <x v="1"/>
    <m/>
    <x v="3"/>
    <x v="10"/>
    <s v="Dirección Ejecutiva"/>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x v="2"/>
    <x v="2"/>
    <s v="Para procesos futuros, que se considere en las bases del concurso los plazos para el cumplimiento de cada etapa, a fin de que se resuelva con oportunidad cada fase que comprende el concurso."/>
    <x v="416"/>
    <s v="Memorando ARCOTEL-CJUR-2018-0471-M de 16 de julio de 2018 _x000a__x000a_Memorando ARCOTEL-CJUR-2018-0505-M de 27 julio 2018"/>
    <s v="si"/>
    <m/>
  </r>
  <r>
    <n v="509"/>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
    <s v="Al Director Ejecutivo de ARCOTEL_x000a_7. Dispondrá al Coordinador General Jurídico, que, para procesos futuros, considere en las bases del concurso los plazos para el cumplimiento de cada etapa, a fin de que se resuelva con oportunidad cada fase que comprende el concurso, en beneficio de los postulantes._x000a_"/>
    <n v="30"/>
    <m/>
    <m/>
    <x v="1"/>
    <m/>
    <x v="0"/>
    <x v="0"/>
    <s v="Coordinación General Jurídica"/>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x v="2"/>
    <x v="2"/>
    <s v="Para procesos futuros, que se considere en las bases del concurso los plazos para el cumplimiento de cada etapa, a fin de que se resuelva con oportunidad cada fase que comprende el concurso."/>
    <x v="417"/>
    <m/>
    <m/>
    <m/>
  </r>
  <r>
    <n v="510"/>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3"/>
    <s v="Al Presidente del CORDICOM_x000a_8. Dispondrá al Coordinador Técnico del CORDICOM,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
    <n v="30"/>
    <m/>
    <m/>
    <x v="0"/>
    <m/>
    <x v="3"/>
    <x v="36"/>
    <s v="Presidente del CORDICOM"/>
    <s v="Presidente del CORDICOM"/>
    <m/>
    <m/>
    <m/>
    <m/>
    <m/>
    <s v="No Aplica_x000a_Recomendación dirigida al Presidente del CORDICOM"/>
    <x v="2"/>
    <x v="2"/>
    <s v="Se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
    <x v="415"/>
    <s v="Memorando ARCOTEL-ARCOTEL-2018-0152-M de 16 de julio de 2018"/>
    <s v="si"/>
    <m/>
  </r>
  <r>
    <n v="511"/>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0"/>
    <s v="Al Director Ejecutivo de ARCOTEL_x000a_9. Dispondrá al Coordinador General Jurídico que, 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n v="33"/>
    <m/>
    <m/>
    <x v="1"/>
    <m/>
    <x v="3"/>
    <x v="10"/>
    <s v="Dirección Ejecutiva"/>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x v="2"/>
    <x v="2"/>
    <s v="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x v="416"/>
    <s v="Memorando ARCOTEL-CJUR-2018-0471-M de 16 de julio de 2018 _x000a__x000a_Memorando ARCOTEL-CJUR-2018-0505-M de 27 julio 2018"/>
    <s v="si"/>
    <m/>
  </r>
  <r>
    <n v="512"/>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0"/>
    <s v="Al Director Ejecutivo de ARCOTEL_x000a_9. Dispondrá al Coordinador General Jurídico que, 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n v="33"/>
    <m/>
    <m/>
    <x v="1"/>
    <m/>
    <x v="0"/>
    <x v="0"/>
    <s v="Coordinación General Jurídica"/>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x v="2"/>
    <x v="2"/>
    <s v="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x v="415"/>
    <s v="Memorando ARCOTEL-ARCOTEL-2018-0152-M de 16 de julio de 2018"/>
    <s v="si"/>
    <m/>
  </r>
  <r>
    <n v="513"/>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7"/>
    <s v="Al Director Ejecutivo de ARCOTEL_x000a_10. Dispondrá al Coordinador General Jurídico que, en concursos futuros, supervise la ejecución de procesos a cargo de la Directora de Impugnaciones, Encargada, a fin de sustanciar y atender los reclamos administrativos y recursos extraordinarios que se encuentran sin el proceso de sustanciación._x000a_"/>
    <n v="36"/>
    <m/>
    <m/>
    <x v="1"/>
    <m/>
    <x v="3"/>
    <x v="10"/>
    <s v="Dirección Ejecutiva"/>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x v="2"/>
    <x v="2"/>
    <s v="En concursos futuros, supervise la ejecución de procesos a cargo de la Directora de Impugnaciones, Encargada, a fin de sustanciar y atender los reclamos administrativos y recursos extraordinarios que se encuentran sin el proceso de sustanciación._x000a_"/>
    <x v="416"/>
    <s v="Memorando ARCOTEL-CJUR-2018-0471-M de 16 de julio de 2018 _x000a__x000a_Memorando ARCOTEL-CJUR-2018-0505-M de 27 julio 2018"/>
    <s v="si"/>
    <m/>
  </r>
  <r>
    <n v="514"/>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7"/>
    <s v="Al Director Ejecutivo de ARCOTEL_x000a_10. Dispondrá al Coordinador General Jurídico que, en concursos futuros, supervise la ejecución de procesos a cargo de la Directora de Impugnaciones, Encargada, a fin de sustanciar y atender los reclamos administrativos y recursos extraordinarios que se encuentran sin el proceso de sustanciación._x000a_"/>
    <n v="36"/>
    <m/>
    <m/>
    <x v="1"/>
    <m/>
    <x v="0"/>
    <x v="0"/>
    <s v="Coordinación General Jurídica"/>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x v="2"/>
    <x v="2"/>
    <s v="En concursos futuros, supervise la ejecución de procesos a cargo de la Directora de Impugnaciones, Encargada, a fin de sustanciar y atender los reclamos administrativos y recursos extraordinarios que se encuentran sin el proceso de sustanciación._x000a_"/>
    <x v="418"/>
    <m/>
    <m/>
    <m/>
  </r>
  <r>
    <n v="515"/>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8"/>
    <s v="Al Presidente del Directorio de ARCOTEL_x000a_11.  Dispondrá al Director Ejecutivo, que, para futuros concursos públicos, previa a la calificación de los postulantes, verifique el cumplimiento de las inhabilidades y motivos de descalificación establecidas en la Constitución de la República del Ecuador, en la Ley y en las Bases del Concurso.  "/>
    <n v="54"/>
    <m/>
    <m/>
    <x v="1"/>
    <m/>
    <x v="3"/>
    <x v="37"/>
    <s v="Presidente del Directorio de la ARCOTEL"/>
    <s v="Presidente del Directorio de la ARCOTEL"/>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x v="2"/>
    <x v="2"/>
    <s v="Para futuros concursos públicos, previa a la calificación de los postulantes, se verifique el cumplimiento de las inhabilidades y motivos de descalificación establecidas en la Constitución de la República del Ecuador, en la Ley y en las Bases del Concurso.  "/>
    <x v="418"/>
    <m/>
    <m/>
    <m/>
  </r>
  <r>
    <n v="516"/>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6"/>
    <s v="Al Presidente del Directorio de la ARCOTEL_x000a_12. Dispondrá al Director Ejecutivo de la Agencia de Regulación y Control de Telecomunicaciones, que conjuntamente con el Coordinador Técnico de Títulos Habilitantes y el Director Técnico de Títulos Habilitantes del Espectro Radioeléctrico apliquen, calculen y notifiquen las multas al amparo del artículo 117 de la Ley Orgánica de Comunicación a los beneficiarios de las concesiones que transfirieron las acciones y/o participaciones sin sujeción a la normativa vigente para el efecto."/>
    <n v="58"/>
    <m/>
    <m/>
    <x v="1"/>
    <m/>
    <x v="3"/>
    <x v="37"/>
    <s v="Presidente del Directorio de la ARCOTEL"/>
    <s v="Presidente del Directorio de la ARCOTEL"/>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x v="2"/>
    <x v="2"/>
    <s v="Se apliquen, calculen y notifiquen las multas al amparo del artículo 117 de la Ley Orgánica de Comunicación a los beneficiarios de las concesiones que transfirieron las acciones y/o participaciones sin sujeción a la normativa vigente para el efecto."/>
    <x v="419"/>
    <s v="Memorando ARCOTEL-ARCOTEL-2018-0152-M de 16 de julio de 2018"/>
    <s v="si"/>
    <m/>
  </r>
  <r>
    <n v="517"/>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2"/>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x v="0"/>
    <s v="x"/>
    <x v="3"/>
    <x v="10"/>
    <s v="Dirección Ejecutiva"/>
    <s v="Director Ejecutivo del ARCOTEL"/>
    <m/>
    <m/>
    <m/>
    <m/>
    <s v="Oficio  23946-DNA4-2018 de 26 de junio de 2018  (Evidencia de Notificación)_x000a_Memorando ARCOTEL-ARCOTEL-2018-0137-M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7-M de 28 de junio de 2018 el Director Ejecutivo dispone al Coordinador Técnico de Control el cumplimiento de la Recomendación 13 del Informe DNA4-0025-2018 (Evidencia de Notificación)."/>
    <x v="2"/>
    <x v="2"/>
    <s v="Se inicie el proceso de extinción de los títulos habilitantes de servicios de radiodifusión de las empresas citadas en el Informe , en función a la normativa establecida en la Ley Orgánica de Telecomunicaciones y Ley Orgánica de Comunicación._x000a_"/>
    <x v="420"/>
    <s v="ARCOTEL-CCON-2018-0879-M del 27 julio 2018_x000a__x000a_ARCOTEL-CCON-2018-0889-M del 03 agosto 2018_x000a_"/>
    <s v="si"/>
    <s v="SI"/>
  </r>
  <r>
    <n v="518"/>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2"/>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x v="0"/>
    <s v="x"/>
    <x v="5"/>
    <x v="11"/>
    <s v="Coordinación Técnica de Control"/>
    <s v="Director Ejecutivo del ARCOTEL"/>
    <m/>
    <m/>
    <m/>
    <m/>
    <s v=" Memorando ARCOTEL-ARCOTEL-2018-0137-M  (Evidencia de Notificación)"/>
    <s v="Mediante Memorando ARCOTEL-ARCOTEL-2018-0137-M de 28 de junio de 2018 el Director Ejecutivo dispone al Coordinador Técnico de Control el cumplimiento de la Recomendación 13 del Informe DNA4-0025-2018 (Evidencia de Notificación)."/>
    <x v="2"/>
    <x v="2"/>
    <s v="Se inicie el proceso de extinción de los títulos habilitantes de servicios de radiodifusión de las empresas citadas en el Informe , en función a la normativa establecida en la Ley Orgánica de Telecomunicaciones y Ley Orgánica de Comunicación._x000a_"/>
    <x v="421"/>
    <s v="Memorando ARCOTEL-CTHB-2018-0689-M de 13 de julio de 2018 _x000a_Memorando ARCOTEL-CTHB-2018-0773-M de 02 de agosto de 2018 "/>
    <s v="si"/>
    <s v="SI"/>
  </r>
  <r>
    <n v="519"/>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2"/>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x v="0"/>
    <s v="x"/>
    <x v="7"/>
    <x v="32"/>
    <s v="Coordinación Técnica de Títulos Habilitantes"/>
    <s v="Director Ejecutivo del ARCOTEL"/>
    <m/>
    <m/>
    <m/>
    <m/>
    <s v="Memorando ARCOTEL-ARCOTEL-2018-0136-M   (Evidencia de Notificación)"/>
    <s v="Mediante Memorando ARCOTEL-ARCOTEL-2018-0136-M de 28 de junio de 2018 el Director Ejecutivo dispone al Coordinador Técnico de Títulos Habilitantes el cumplimiento de las Recomendaciones 13 y 15 del Informe DNA4-0025-2018  (Evidencia de Notificación)."/>
    <x v="2"/>
    <x v="2"/>
    <s v="Se inicie el proceso de extinción de los títulos habilitantes de servicios de radiodifusión de las empresas citadas en el Informe , en función a la normativa establecida en la Ley Orgánica de Telecomunicaciones y Ley Orgánica de Comunicación._x000a_"/>
    <x v="422"/>
    <s v="Memorando ARCOTEL-ARCOTEL-2018-0152-M de 16 de julio de 2018"/>
    <s v="si"/>
    <m/>
  </r>
  <r>
    <n v="520"/>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9"/>
    <s v="Al Director Ejecutivo de ARCOTEL_x000a_14. Dispondrá al Director Técnico de Títulos Habilitantes del Espectro Radioeléctrico qu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n v="63"/>
    <m/>
    <m/>
    <x v="0"/>
    <s v="x"/>
    <x v="3"/>
    <x v="10"/>
    <s v="Dirección Ejecutiva"/>
    <s v="Director Ejecutivo del ARCOTEL"/>
    <m/>
    <m/>
    <m/>
    <m/>
    <s v="Oficio  23946-DNA4-2018 de 26 de junio de 2018  (Evidencia de Notificación) _x000a_Memorando ARCOTEL-ARCOTEL-2018-0138-M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8-M de 28 de junio de 2018 el Director Ejecutivo dispone al Director Técnico de Títulos Habilitantes del Espectro Radioeléctrico el cumplimiento de la Recomendación 14 del Informe DNA4-0025-2018 (Evidencia de Notificación)."/>
    <x v="2"/>
    <x v="2"/>
    <s v="S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x v="423"/>
    <s v="Memorando ARCOTEL-CTDE-2018-0746-M de 13 de julio de 2018 _x000a_Memorando ARCOTEL-CTHB-2018-0773-M de 02 de agosto de 2018 _x000a_Memorando ARCOTEL-CTDE-2018-0843-M de 02 de agosto de 2018 "/>
    <s v="si"/>
    <s v="SI"/>
  </r>
  <r>
    <n v="521"/>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9"/>
    <s v="Al Director Ejecutivo de ARCOTEL_x000a_14. Dispondrá al Director Técnico de Títulos Habilitantes del Espectro Radioeléctrico qu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n v="63"/>
    <m/>
    <m/>
    <x v="0"/>
    <s v="x"/>
    <x v="7"/>
    <x v="33"/>
    <s v="Dirección Técnica de Títulos Habilitantes del Espectro Radioeléctrico"/>
    <s v="Director Ejecutivo del ARCOTEL"/>
    <m/>
    <m/>
    <m/>
    <m/>
    <s v=" Memorando ARCOTEL-ARCOTEL-2018-0138-M  (Evidencia de Notificación)"/>
    <s v="Mediante Memorando ARCOTEL-ARCOTEL-2018-0138-M de 28 de junio de 2018 el Director Ejecutivo dispone al Director Técnico de Títulos Habilitantes del Espectro Radioeléctrico el cumplimiento de la Recomendación 14 del Informe DNA4-0025-2018 (Evidencia de Notificación)."/>
    <x v="2"/>
    <x v="2"/>
    <s v="S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x v="424"/>
    <s v="Memorando ARCOTEL-ARCOTEL-2018-0152-M de 16 de julio de 2018"/>
    <s v="si"/>
    <m/>
  </r>
  <r>
    <n v="522"/>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7"/>
    <s v="Al Director Ejecutivo de ARCOTEL_x000a_15. Dispondrá al Coordinador Técnico de Títulos Habilitantes, que 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n v="66"/>
    <m/>
    <m/>
    <x v="1"/>
    <m/>
    <x v="3"/>
    <x v="10"/>
    <s v="Dirección Ejecutiva"/>
    <s v="Director Ejecutivo del ARCOTEL"/>
    <m/>
    <m/>
    <m/>
    <m/>
    <s v="Oficio  23946-DNA4-2018 de 26 de junio de 2018  (Evidencia de Notificación)_x000a_Memorando ARCOTEL-ARCOTEL-2018-0136-M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x v="2"/>
    <x v="2"/>
    <s v="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x v="425"/>
    <s v="Memorando ARCOTEL-CTHB-2018-0689-M de 13 de julio de 2018 _x000a_Memorando ARCOTEL-CTHB-2018-0773-M de 02 de agosto de 2018 "/>
    <s v="si"/>
    <s v="SI"/>
  </r>
  <r>
    <n v="523"/>
    <d v="2018-06-22T00:00:00"/>
    <x v="45"/>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x v="17"/>
    <s v="Al Director Ejecutivo de ARCOTEL_x000a_15. Dispondrá al Coordinador Técnico de Títulos Habilitantes, que 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n v="66"/>
    <m/>
    <m/>
    <x v="1"/>
    <m/>
    <x v="7"/>
    <x v="32"/>
    <s v="Coordinación Técnica de Títulos Habilitantes"/>
    <s v="Director Ejecutivo del ARCOTEL"/>
    <m/>
    <m/>
    <m/>
    <m/>
    <s v="Memorando ARCOTEL-ARCOTEL-2018-0136-M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x v="2"/>
    <x v="2"/>
    <s v="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x v="426"/>
    <m/>
    <m/>
    <m/>
  </r>
  <r>
    <n v="524"/>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5"/>
    <x v="11"/>
    <s v="Coordinación Técnica de Control"/>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25"/>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4"/>
    <x v="14"/>
    <s v="Coordinación Técnica de Regulación"/>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26"/>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1"/>
    <x v="8"/>
    <s v="Coordinación General Administrativa Financiera_x000a__x000a_"/>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27"/>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0"/>
    <x v="0"/>
    <s v="Coordinación General Jurídica"/>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28"/>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2"/>
    <x v="13"/>
    <s v="Coordinación General de Planificación y Gestión Estratégica"/>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29"/>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7"/>
    <x v="32"/>
    <s v="Coordinación Técnica de Títulos Habilitant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0"/>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21"/>
    <s v="Coordinación Zonal  2"/>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1"/>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17"/>
    <s v="Coordinación Zonal  3"/>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2"/>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24"/>
    <s v="Coordinación Zonal  4"/>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3"/>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19"/>
    <s v="Coordinación Zonal  5"/>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Mediante Memorando ARCOTEL-CZO5-2018-1246-M de 23 de julio de 2018, relacionado  con la Recomendación N° 1 del Informe DNA4-0030-2018, el Coordinador Zonal 5  comunica a la Sra. Vanessa Fernanda Vera Solis, Asistente Administrativo 3, lo siguiente: “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_x000a__x000a__x000a__x000a_"/>
    <x v="2"/>
    <x v="1"/>
    <s v="Realización de los estudios previos y términos de referencia en apego a las disposiciones legales y reglamentarias vigentes, que servirán de base para la elaboración de pliegos para los procesos de contratación_x000a_"/>
    <x v="427"/>
    <m/>
    <m/>
    <m/>
  </r>
  <r>
    <n v="534"/>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16"/>
    <s v="Coordinación Zonal  6"/>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5"/>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6"/>
    <x v="25"/>
    <s v="Dirección de Oficina Técnica _x000a_(Galápago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6"/>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5"/>
    <x v="12"/>
    <s v="Dirección Técnica de Control de Servicios de Telecomunicacion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1"/>
    <s v="Realización de los estudios previos y términos de referencia en apego a las disposiciones legales y reglamentarias vigentes, que servirán de base para la elaboración de pliegos para los procesos de contratación_x000a_"/>
    <x v="428"/>
    <m/>
    <s v="no"/>
    <m/>
  </r>
  <r>
    <n v="537"/>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5"/>
    <x v="29"/>
    <s v="Dirección Técnica de Control de Seguridad de Redes de Telecomunicacion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8"/>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5"/>
    <x v="28"/>
    <s v="Dirección Técnica de Control del Espectro Radioeléctric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39"/>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5"/>
    <x v="22"/>
    <s v="Dirección Técnica de Homologación de Equipo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0"/>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4"/>
    <x v="20"/>
    <s v="Dirección Técnica de Regulación de Servicios y Redes de Telecomunicacion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1"/>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4"/>
    <x v="9"/>
    <s v="Dirección Técnica de Regulación del Espectro Radioeléctric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2"/>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4"/>
    <x v="30"/>
    <s v="Dirección Técnica de Estudios, Análisis Estadístico y de Mercad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3"/>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1"/>
    <x v="7"/>
    <s v="Dirección de Talento Human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4"/>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1"/>
    <x v="1"/>
    <s v="Dirección Financiera"/>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5"/>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1"/>
    <x v="6"/>
    <s v="Dirección Administrativa"/>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6"/>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0"/>
    <x v="23"/>
    <s v="Dirección de Patrocinio y Coactiva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1"/>
    <s v="Realización de los estudios previos y términos de referencia en apego a las disposiciones legales y reglamentarias vigentes, que servirán de base para la elaboración de pliegos para los procesos de contratación_x000a_"/>
    <x v="429"/>
    <m/>
    <m/>
    <m/>
  </r>
  <r>
    <n v="547"/>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0"/>
    <x v="18"/>
    <s v="Dirección de Asesoría Jurídica"/>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8"/>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0"/>
    <x v="31"/>
    <s v="Dirección de Impugnacion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49"/>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2"/>
    <x v="2"/>
    <s v="Dirección de Procesos, Calidad, Servicios y Cambio y Cultura Organizacional"/>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26"/>
    <s v="Memorando ARCOTEL-CPDP-2018-0125-M de 12 de julio de 2018  "/>
    <s v="si"/>
    <m/>
  </r>
  <r>
    <n v="550"/>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2"/>
    <x v="3"/>
    <s v="Dirección de Planificación, Inversión, Seguimiento y Evaluación"/>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1"/>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2"/>
    <x v="5"/>
    <s v="Dirección de Tecnologías de la Información y Comunicación"/>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2"/>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7"/>
    <x v="33"/>
    <s v="Dirección Técnica de Títulos Habilitantes del Espectro Radioeléctric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3"/>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7"/>
    <x v="34"/>
    <s v="Dirección Técnica de Títulos Habilitantes de Servicios y Redes de Telecomunicacion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4"/>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7"/>
    <x v="27"/>
    <s v="Dirección Técnica de Gestión Económica de Títulos Habilitantes"/>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5"/>
    <d v="2018-06-08T00:00:00"/>
    <x v="46"/>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x v="5"/>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x v="1"/>
    <m/>
    <x v="7"/>
    <x v="35"/>
    <s v="Unidad Técnica de Registro Público"/>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x v="2"/>
    <x v="2"/>
    <s v="Realización de los estudios previos y términos de referencia en apego a las disposiciones legales y reglamentarias vigentes, que servirán de base para la elaboración de pliegos para los procesos de contratación_x000a_"/>
    <x v="418"/>
    <m/>
    <m/>
    <m/>
  </r>
  <r>
    <n v="556"/>
    <d v="2018-06-26T00:00:00"/>
    <x v="47"/>
    <s v="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
    <x v="5"/>
    <s v="Al Director Técnico de Homologación de Equipos_x000a_1. Continuará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
    <n v="12"/>
    <s v="ejecutado mediante Orden de Trabajo 0001-ARCOTEL-AI-2018"/>
    <m/>
    <x v="1"/>
    <m/>
    <x v="5"/>
    <x v="22"/>
    <s v="Dirección Técnica de Homologación de Equipos"/>
    <s v="Director Técnico de Homologación de Equipos"/>
    <m/>
    <m/>
    <m/>
    <m/>
    <s v="Mediante Memorando ARCOTEL-DAI-2018-0052-M de 18 de julio de 2018, el Auditor General Interno de la ARCOTEL remite al Director Ejecutivo (S)  un ejemplar del Informe del Examen Especial DNAI-AI-0454-2018.  (Evidencia de Notificación)_x000a__x000a_Mediante Memorando ARCOTEL-ARCOTEL-2018-0154-M de 19 de julio de 2018, el Director Ejecutivo (S) de la ARCOTEL dispone al Director Técnico de Homologación de Equipos y a la Directora Financiera (E) el cumplimiento de las Recomendaciones contenidas en el Informe DNAI-AI-0454-2018, puntualizando que la Coordinación General de Planificación y Gestión Estratégica de acuerdo a sus atribuciones deberá realizar el seguimiento correspondiente.  (Evidencia de Notificación)_x000a_"/>
    <m/>
    <x v="2"/>
    <x v="2"/>
    <s v="Continuar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
    <x v="418"/>
    <m/>
    <m/>
    <m/>
  </r>
  <r>
    <n v="557"/>
    <d v="2018-06-26T00:00:00"/>
    <x v="47"/>
    <s v="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
    <x v="4"/>
    <s v="Al Director Financiero_x000a_2. Supervisará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_x000a_"/>
    <n v="16"/>
    <s v="ejecutado mediante Orden de Trabajo 0001-ARCOTEL-AI-2018"/>
    <m/>
    <x v="1"/>
    <m/>
    <x v="1"/>
    <x v="1"/>
    <s v="Dirección Financiera"/>
    <s v="Director Financiero"/>
    <m/>
    <m/>
    <m/>
    <m/>
    <s v="Mediante Memorando ARCOTEL-DAI-2018-0052-M de 18 de julio de 2018, el Auditor General Interno de la ARCOTEL remite al Director Ejecutivo (S)  un ejemplar del Informe del Examen Especial DNAI-AI-0454-2018.  (Evidencia de Notificación)_x000a__x000a_Mediante Memorando ARCOTEL-ARCOTEL-2018-0154-M de 19 de julio de 2018, el Director Ejecutivo (S) de la ARCOTEL dispone al Director Técnico de Homologación de Equipos y a la Directora Financiera (E) el cumplimiento de las Recomendaciones contenidas en el Informe DNAI-AI-0454-2018, puntualizando que la Coordinación General de Planificación y Gestión Estratégica de acuerdo a sus atribuciones deberá realizar el seguimiento correspondiente.  (Evidencia de Notificación)_x000a_"/>
    <m/>
    <x v="2"/>
    <x v="2"/>
    <s v="Supervisar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_x000a_"/>
    <x v="418"/>
    <m/>
    <m/>
    <m/>
  </r>
  <r>
    <n v="558"/>
    <d v="2018-06-08T00:00:00"/>
    <x v="48"/>
    <s v="Examen especial a los procesos de concesiones de frecuencia esenciales y no esenciales en la Agencia de Regulación y Control de las Telecomunicaciones – ARCOTEL, por el período comprendido entre el 1 de enero de 2014 y el 31 de diciembre de 2015"/>
    <x v="5"/>
    <s v="Al Director de Planificación, Inversión, Seguimiento y Evaluación_x000a_1.  Evaluará, actualizará y gestionará la aprobación ante la máxima autoridad del procedimiento de concesión de frecuencias esenciales y no esenciales para el otorgamiento de Títulos Habilitantes"/>
    <n v="10"/>
    <m/>
    <m/>
    <x v="0"/>
    <s v="x"/>
    <x v="2"/>
    <x v="3"/>
    <s v="Dirección de Planificación, Inversión, Seguimiento y Evaluación"/>
    <m/>
    <m/>
    <m/>
    <m/>
    <m/>
    <s v="Mediante Oficio 2954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59-M del 30 de julio de 2018, el Director Ejecutivo Subrogante, dispone al  Coordinador General de Planificación y Gestión Estratégica;  Director de Planificación, Inversión, Seguimiento y Evaluación; y el Responsable de la Unidad de Documentación y Archivo,   el estricto cumplimiento de las Recomendaciones contenidas en el Informe, puntualizando que la Coordinación General de Planificación y Gestión Estratégica de acuerdo a sus atribuciones deberá realizar el seguimiento correspondiente"/>
    <m/>
    <x v="3"/>
    <x v="2"/>
    <s v="  Evaluará, actualizará y gestionará la aprobación ante la máxima autoridad del procedimiento de concesión de frecuencias esenciales y no esenciales para el otorgamiento de Títulos Habilitantes"/>
    <x v="418"/>
    <m/>
    <m/>
    <m/>
  </r>
  <r>
    <n v="559"/>
    <d v="2018-06-08T00:00:00"/>
    <x v="48"/>
    <s v="Examen especial a los procesos de concesiones de frecuencia esenciales y no esenciales en la Agencia de Regulación y Control de las Telecomunicaciones – ARCOTEL, por el período comprendido entre el 1 de enero de 2014 y el 31 de diciembre de 2015"/>
    <x v="4"/>
    <s v="Al Responsable de la Unidad de Gestión Documental y Archivo_x000a_2.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
    <n v="13"/>
    <m/>
    <m/>
    <x v="1"/>
    <m/>
    <x v="3"/>
    <x v="4"/>
    <s v="Unidad de Gestión Documental y Archivo"/>
    <m/>
    <m/>
    <m/>
    <m/>
    <m/>
    <s v="Mediante Oficio 2954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59-M del 30 de julio de 2018, el Director Ejecutivo Subrogante, dispone al  Coordinador General de Planificación y Gestión Estratégica;  Director de Planificación, Inversión, Seguimiento y Evaluación; y el Responsable de la Unidad de Documentación y Archivo,   el estricto cumplimiento de las Recomendaciones contenidas en el Informe, puntualizando que la Coordinación General de Planificación y Gestión Estratégica de acuerdo a sus atribuciones deberá realizar el seguimiento correspondiente"/>
    <m/>
    <x v="3"/>
    <x v="2"/>
    <s v="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
    <x v="418"/>
    <m/>
    <m/>
    <m/>
  </r>
  <r>
    <n v="560"/>
    <d v="2018-06-08T00:00:00"/>
    <x v="49"/>
    <s v="Examen Especial a la determinación y recomendación de saldos remanentes de las operadoras de telefonía móvil en la Agencia de Regulación y Control de las Telecomunicaciones, ARCOTEL, por el período comprendido entre el 1 de enero de 2012 y el 31 de julio de 2017"/>
    <x v="5"/>
    <s v="Al Director Ejecutivo_x000a_1.  Emitirá disposiciones y normativa pertinente mediante la cual los usuarios conozcan de forma permanente sobre los saldos remanentes que mantienen en las operadoras concesionarias del SMA, lo que le permitirá ejercer su derecho preferente previo a la determinacion a favor de ARCOTEL."/>
    <n v="39"/>
    <m/>
    <m/>
    <x v="1"/>
    <m/>
    <x v="3"/>
    <x v="10"/>
    <s v="Dirección Ejecutiva"/>
    <m/>
    <m/>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x v="2"/>
    <x v="1"/>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x v="418"/>
    <m/>
    <m/>
    <m/>
  </r>
  <r>
    <n v="561"/>
    <d v="2018-06-08T00:00:00"/>
    <x v="49"/>
    <s v="Examen Especial a la determinación y recomendación de saldos remanentes de las operadoras de telefonía móvil en la Agencia de Regulación y Control de las Telecomunicaciones, ARCOTEL, por el período comprendido entre el 1 de enero de 2012 y el 31 de julio de 2017"/>
    <x v="5"/>
    <s v="Al Director Ejecutivo_x000a_1.  Emitirá disposiciones y normativa pertinente mediante la cual los usuarios conozcan de forma permanente sobre los saldos remanentes que mantienen en las operadoras concesionarias del SMA, lo que le permitirá ejercer su derecho preferente previo a la determinacion a favor de ARCOTEL."/>
    <n v="39"/>
    <m/>
    <m/>
    <x v="1"/>
    <m/>
    <x v="4"/>
    <x v="14"/>
    <s v="Coordinación Técnica de Regulación"/>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s v="Registrada"/>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x v="2"/>
    <x v="2"/>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x v="418"/>
    <m/>
    <m/>
    <m/>
  </r>
  <r>
    <n v="562"/>
    <d v="2018-06-08T00:00:00"/>
    <x v="49"/>
    <s v="Examen Especial a la determinación y recomendación de saldos remanentes de las operadoras de telefonía móvil en la Agencia de Regulación y Control de las Telecomunicaciones, ARCOTEL, por el período comprendido entre el 1 de enero de 2012 y el 31 de julio de 2017"/>
    <x v="4"/>
    <s v="Al Director Ejecutivo_x000a_2.  Dispondrá al Coordinador de Títulos Habilitantes la revisión y determinación oportuna de los saldos remanentes que se generen mes a mes conforme las disposiciones y regulaciones emitidas para la administración, determinación, recaudación y cobro de dichos valores."/>
    <n v="39"/>
    <m/>
    <m/>
    <x v="1"/>
    <m/>
    <x v="3"/>
    <x v="10"/>
    <s v="Dirección Ejecutiva"/>
    <m/>
    <m/>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x v="2"/>
    <x v="1"/>
    <s v="Revisión y determinación oportuna de los saldos remanentes que se generen mes a mes conforme las disposiciones y regulaciones emitidas para la administración, determinación, recaudación y cobro de dichos valore"/>
    <x v="418"/>
    <m/>
    <m/>
    <m/>
  </r>
  <r>
    <n v="563"/>
    <d v="2018-06-08T00:00:00"/>
    <x v="49"/>
    <s v="Examen Especial a la determinación y recomendación de saldos remanentes de las operadoras de telefonía móvil en la Agencia de Regulación y Control de las Telecomunicaciones, ARCOTEL, por el período comprendido entre el 1 de enero de 2012 y el 31 de julio de 2017"/>
    <x v="4"/>
    <s v="Al Director Ejecutivo_x000a_2.  Dispondrá al Coordinador de Títulos Habilitantes la revisión y determinación oportuna de los saldos remanentes que se generen mes a mes conforme las disposiciones y regulaciones emitidas para la administración, determinación, recaudación y cobro de dichos valores."/>
    <n v="39"/>
    <m/>
    <m/>
    <x v="1"/>
    <m/>
    <x v="7"/>
    <x v="32"/>
    <s v="Coordinación Técnica de Títulos Habilitantes"/>
    <s v="Registrada"/>
    <s v="  Dispondrá  la revisión y determinación oportuna de los saldos remanentes que se generen mes a mes conforme las disposiciones y regulaciones emitidas para la administración, determinación, recaudación y cobro de dichos valore"/>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x v="2"/>
    <x v="2"/>
    <s v="Revisión y determinación oportuna de los saldos remanentes que se generen mes a mes conforme las disposiciones y regulaciones emitidas para la administración, determinación, recaudación y cobro de dichos valore"/>
    <x v="418"/>
    <m/>
    <m/>
    <m/>
  </r>
</pivotCacheRecords>
</file>

<file path=xl/pivotCache/pivotCacheRecords2.xml><?xml version="1.0" encoding="utf-8"?>
<pivotCacheRecords xmlns="http://schemas.openxmlformats.org/spreadsheetml/2006/main" xmlns:r="http://schemas.openxmlformats.org/officeDocument/2006/relationships" count="569">
  <r>
    <n v="1"/>
    <d v="2010-02-09T00:00:00"/>
    <s v="ST-AI-053-2009"/>
    <s v="Examen especial al seguimiento de recomendaciones sugeridas en los informes de auditoría, generados tanto por la Contraloría General del Estado como por la Unidad de Auditoría Interna de la Superintendencia de Telecomunicaciones periodo del 1 de febrero de 2007 al 30 de septiembre de 2008"/>
    <n v="6"/>
    <s v="El  Superintendente de Telecomunicaciones: _x000a_Dispondrá al Procurador General de la Institución realice las gestiones pertinentes para concluir con los procesos iniciados a fin de recuperar el IVA no devuelto por parte del Servicio de Rentas Internas a la Superintendencia de Telecomunicaciones."/>
    <n v="29"/>
    <m/>
    <m/>
    <m/>
    <s v="x"/>
    <x v="0"/>
    <x v="0"/>
    <x v="0"/>
    <s v=" Superintendente de Telecomunicaciones_x000a__x000a_Procurador General de la Institución"/>
    <m/>
    <m/>
    <m/>
    <m/>
    <s v="Memorandos ARCOTEL-CJDP-2016-0224-M de 07 de noviembre de 2016_x000a_Memorando ARCOTEL- CJDP-2017-0051-M de 20 de enero de 2017_x000a_Se presentó recurso de casación _x000a__x000a_1_Memorando ARCOTEL-CJUR-2018-0090-M de 31 de enero de 2018_x000a_2_Memorando ARCOTEL-CJDP-2018-0076-M de 31 de enero de 2018_x000a__x000a_Memorando ARCOTEL-CJUR-2018-0206-M de 27 de marzo de 2018_x000a__x000a_"/>
    <s v="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Con fecha 31 de octubre de 2016 se presentó recurso de casación._x000a_ _x000a_ Con  Memorando V9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Con Memorando ARCOTEL-CJUR-2018-0206-M de 27 de marzo de 2018 se remite el reporte de cumplimiento de las Recomendaciones de CGE correspondiente a CJUR_x000a__x000a_"/>
    <s v="Ex SUPERTEL"/>
    <x v="0"/>
    <s v="Procesos iniciados a fin de recuperar el IVA no devuelto por  el Servicio de Rentas Internas"/>
    <s v="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 el cual no ha sido resuelto por el Tribunal hasta la presente fecha._x000a__x000a_Memorando ARCOTEL-CJUR-2018-0471-M de 16 de julio de 2018:_x000a_1.- ARCOTEL-CJDP-2018-0310-M de 17/ABR/2018_x000a_2.- Plan elaborado_x000a_1.- La CJDP presenta informe sobre el juicio 17505-23338; se encuentra en espera del auto correspondiente para admitir o no la acción extraordinaria de protección presentada._x000a_2.- En espera que la Corte Constitucional responda en escrito presentado"/>
  </r>
  <r>
    <n v="2"/>
    <d v="2010-02-09T00:00:00"/>
    <s v="ST-AI-053-2009"/>
    <s v="Examen especial al seguimiento de recomendaciones sugeridas en los informes de auditoría, generados tanto por la Contraloría General del Estado como por la Unidad de Auditoría Interna de la Superintendencia de Telecomunicaciones periodo del 1 de febrero de 2007 al 30 de septiembre de 2008"/>
    <n v="7"/>
    <s v="El Intendente de Gestión: _x000a_Dispondrá al Director General Financiero Administrativo efectúe el respectivo análisis sobre los valores no devueltos a los concesionarios a fin de establecer si se tratan de saldos no factibles de ser reintegrados y proceder mediante Resolución motivada a su baja de los registros contables, cuenta: “Depósitos y Fondos de Terceros por Pagar”."/>
    <n v="31"/>
    <m/>
    <m/>
    <m/>
    <s v="x"/>
    <x v="1"/>
    <x v="1"/>
    <x v="1"/>
    <s v="Director General Financiero Administrativo"/>
    <m/>
    <m/>
    <m/>
    <m/>
    <s v="Memorando ARCOTEL-CPGE-2017-0355-M de 26 de octubre de 2017 _x000a_Memorando ARCOTEL-CAFI-2017-0647-M de 30 de octubre de 2017_x000a_Memorando ARCOTEL-CAFI-2018-0023-M de 12 de enero de 2018_x000a__x000a_Memorando ARCOTEL-CAFI-2018-0248-M de 03 de abril de 2018"/>
    <s v="Referirse al Informe ST-AI-0064-2011 relacionado con el Examen Especial al Seguimiento de Recomendacione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0"/>
    <s v="Análisis sobre los valores no devueltos a los concesionarios a fin de establecer si se tratan de saldos no factibles de ser reintegrados y proceder mediante Resolución motivada a su baja de los registros contables, cuenta: “Depósitos y Fondos de Terceros por Pagar”"/>
    <s v="De acuerdo a este Informe ST-AI-0064-2011 aprobado el 22 de septiembre de 2011,  la Recomendación 7 del Informe ST-AI-053-2009 se encontraba a esa fecha en proceso de cumplimiento._x000a__x000a__x000a__x000a_"/>
  </r>
  <r>
    <n v="3"/>
    <d v="2010-02-22T00:00:00"/>
    <s v="ST-AI-052-2009"/>
    <s v="Examen especial a las adquisiciones de bienes y servicios de la administración central de la Superintendencia de Telecomunicaciones periodo del 1 de septiembre de 2006 al 31 de julio de 2008"/>
    <n v="13"/>
    <s v="El Superintendente de Telecomunicaciones: _x000a_Dispondrá al Director General de Imagen y Comunicación, que con el concurso del Director General de Planificación actualice el documento Manual de Imagen Visual Institucional y lo someta a consideración de la Máxima Autoridad, a fin de que sea promulgado mediante resolución motivada y se cumpla con el objeto del contrato, en función del interés institucional."/>
    <n v="36"/>
    <m/>
    <m/>
    <m/>
    <s v="x"/>
    <x v="2"/>
    <x v="2"/>
    <x v="2"/>
    <s v="Superintendente de Telecomunicaciones_x000a__x000a_Director General de Imagen y Comunicación_x000a__x000a_Director General de Planificación "/>
    <m/>
    <m/>
    <m/>
    <s v="x"/>
    <s v="RESOLUCIONES EX SUPERTEL:  ST-2015-0073 de 09 de febrero de 2015_x000a__x000a_Anexo 1 MANUAL DE PROCEDIMIENTOS PARA GESTIONAR LA COMUNICACIÓN Y LA IMAGEN INSTITUCIONAL (CÓDIGO D0.5.DIC.01 Fecha de vigencia 06-feb-2015 Versión 3.0)_x000a__x000a_ARCOTEL_x000a_RESOLUCIÓN ARCOTEL-2015-R-0027 de 19 de marzo de 2015_x000a_MANUAL DE IMAGEN INSTITUCIONAL_x000a__x000a_Memorando ARCOTEL-CPDP-2018-0054-M de 27 de marzo de 2018"/>
    <s v="La Dirección Nacional de Planificación y Gestión de la Calidad  actualizó el manual de conformidad al documento en su Versión 3.0 del 06 de febrero de 2015._x000a_Recomendación estaría cumplida._x000a__x000a_De conformidad al Estatuto actualmente no es competencia de la DPCP._x000a__x000a_Marzo 27: Se solicita tomar en cuenta lo reportado en diciembre 2017_x000a__x000a_Con Memorando ARCOTEL-CPDP-2018-0054-M de 27 de marzo de 2018 se remite el reporte de cumplimiento de Recomendaciones de CGE_x000a_"/>
    <s v="Ex SUPERTEL"/>
    <x v="1"/>
    <s v="Manual de Imagen Visual Institucional aprobado por la Máxima Autoridad mediante resolución motivada"/>
    <s v="Ex SUPERTEL_x000a_RESOLUCIONES EX SUPERTEL:  ST-2015-0073 de 09 de febrero de 2015_x000a_Anexo 1 MANUAL DE PROCEDIMIENTOS PARA GESTIONAR LA COMUNICACIÓN Y LA IMAGEN INSTITUCIONAL (CÓDIGO D0.5.DIC.01 Fecha de vigencia 06-feb-2015 Versión 3.0)_x000a__x000a_ARCOTEL_x000a_RESOLUCIÓN ARCOTEL-2015-R-0027 de 19 de marzo de 2015_x000a_MANUAL DE IMAGEN INSTITUCIONAL"/>
  </r>
  <r>
    <n v="4"/>
    <d v="2010-06-29T00:00:00"/>
    <s v="DGAI-SNT-0001-2010"/>
    <s v="Examen especial a la determinación, facturación, registro, recaudación y depósito de los ingresos de la Secretaría Nacional de Telecomunicaciones SENATEL, por el período comprendido entre el 1 de enero de 2008 y el 31 de diciembre de 2009.  (Aprobado el 2010-06-29 por la Contraloría General del Estado según oficio 011817 de 2010-07-06)"/>
    <n v="4"/>
    <s v="Al Director General de Control de Gestión:  Comprobará que los titulares de las unidades administrativas responsables de determinar los ingresos y administrar los títulos habilitantes, contratos, convenios o acuerdos que generan, a quienes está dirigida la recomendación anterior, remitan esa información y evaluará su ejecución, a fin de que el presupuesto respecto a ingresos refleje el manejo técnico y eficiente en la percepción de recursos monetarios para el Estado. Los resultados informará al Secretario Nacional de Telecomunicaciones para las acciones correctivas pertinentes._x000a__x000a_"/>
    <n v="18"/>
    <m/>
    <m/>
    <m/>
    <s v="x"/>
    <x v="2"/>
    <x v="3"/>
    <x v="3"/>
    <s v="Director General de Control de Gestión"/>
    <m/>
    <m/>
    <m/>
    <m/>
    <s v="Memorando ARCOTEL-CPGE-2016-0061-M de 28 de septiembre de 2016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TDG-2018-0047-M de 08 de febrero de 2018_x000a__x000a_Memorando ARCOTEL-CPGE-2018-0125-M de 19 de marzo de 2018"/>
    <s v="Mediante Memorando ARCOTEL-CPGE-2016-0061-M de 28 de septiembre de 2016, el Coordinador General de Planificación y Gestión Estratégica, comunica al Director de Planificación, Inversión, Seguimiento y Evaluación que es  importante tomar en cuenta la siguiente normativa para la implantación de esta recomendación:_x000a_1. El artículo 292 de la Constitución de la República del Ecuador._x000a_2. El numeral 403-01 de la Norma de Control Interno para las entidades, organismos del sector público y de las personas jurídicas de derecho privado que dispongan de recursos públicos._x000a_3. Las letras h) y o) del numeral 1.3.1.1.1 del Estatuto Orgánico de Gestión Organizacional por Procesos de la ARCOTEL establece que entre las atribuciones y responsabilidades del Director/a de Planificación, Inversión, Seguimiento y Evaluación se encuentran las de elaborar mecanismos de seguimiento para la ejecución de las metas y del presupuesto de la Institución._x000a_4. El numeral 6 de los productos y servicios de la Gestión de Planificación e Inversión del Estatuto Orgánico de Gestión Organizacional por Procesos de la ARCOTEL determina la emisión de Informes sobre cambios o ajustes a la planificación y presupuesto instituciona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De acuerdo al Estatuto Orgánico de Gestión Organizacional por Procesos de la Agencia de Regulación y Control de las Telecomunicaciones - ARCOTEL  (Resolución N° 04-03-ARCOTEL-2017 de 10 de mayo de 2017 - Registro Oficial N° 13 - Edición Especial  de 14 de junio de 2017)   Numeral 1.2.1.2.3  el cumplimiento de esta Recomendación le compete a CADF en coordinación con CTDG   (Memorando ARCOTEL-CTDG-2018-0047-M de 08 de febrero de 2018).  Por tanto esta Recomendación no compete a CPDS sino a CADF y CTDG.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s v="Ex  SENATEL"/>
    <x v="1"/>
    <s v="Evaluación e informe de  la ejecución de los ingresos institucionales presentado a la Máxima Autoridad"/>
    <s v="En el numeral 6  del Estatuto Orgánico de Gestión Organizacional por Procesos de la Agencia de Regulación y Control de las Telecomunicaciones - ARCOTEL  (Resolución N° 04-03-ARCOTEL-2017 de 10 de mayo de 2017 - Registro Oficial N° 13 - Edición Especial  de 14 de junio de 2017) se señalan los productos y servicios de la Gestión de Planificación e Inversión y se determina la emisión de Informes sobre cambios o ajustes a la planificación y presupuesto institucional._x000a__x000a_Mediante Memorando ARCOTEL-CPGE-2018-0068-M de 30 de enero de 2018 se presentó a la Máxima Autoridad el Informe de Gestión y Resultados de la Planificación Institucional 2017"/>
  </r>
  <r>
    <n v="5"/>
    <d v="2010-06-29T00:00:00"/>
    <s v="DGAI-SNT-0001-2010"/>
    <s v="Examen especial a la determinación, facturación, registro, recaudación y depósito de los ingresos de la Secretaría Nacional de Telecomunicaciones SENATEL, por el período comprendido entre el 1 de enero de 2008 y el 31 de diciembre de 2009.  (Aprobado el 2010-06-29 por la Contraloría General del Estado según oficio 011817 de 2010-07-06)"/>
    <n v="2"/>
    <s v="Al Secretario Nacional de Telecomunicaciones_x000a_Recomendación 2b_x000a_Se plantee la reforma a lo señalado en el artículo 15, literal d), del Reglamento Orgánico, Estructural y Funcional de la Secretaría Nacional de Telecomunicaciones o reformule el proceso en lo relativo a la determinación de conceptos y valores de ingresos."/>
    <n v="14"/>
    <m/>
    <m/>
    <m/>
    <s v="x"/>
    <x v="1"/>
    <x v="1"/>
    <x v="1"/>
    <s v="Secretario Nacional de Telecomunicaciones"/>
    <m/>
    <m/>
    <m/>
    <m/>
    <s v="Memorando ARCOTEL-DFN-2015-0398-M, de 15 de julio de 2015_x000a_Memorando DGAF-2014-0021-M de 29 de enero de 2014_x000a_Memorando DGAF-2013-0638-M de 25 de noviembre de 2013_x000a_Memorando ARCOTEL-CPGE-2017-0355-M de 26 de octubre de 2017 _x000a_Memorando ARCOTEL-CAFI-2017-0647-M de 30 de octubre de 2017_x000a_Memorando ARCOTEL-CAFI-2018-0023-M de 12 de enero de 2018_x000a__x000a_Memorando ARCOTEL-CAFI-2018-0248-M de 03 de abril de 2018_x000a_"/>
    <s v="Con memorando ARCOTEL-DFN-2015-0398-M, de 15 de julio de 2015, La Dirección General Administrativa Financiera de la ex SENATEL mediante memorando DGAF-2013-0638-M de 25 de noviembre de 2013, comunica a la Máxima Autoridad el Informe de la Comisión Interdepartamental, referente a la revisión integral realizada al Proceso de Facturación Institucional, así como también la definición de competencias y responsabilidades por cada Área Institucional._x000a__x000a_La Dirección General Administrativa Financiera de la ex SENATEL mediante memorando DGAF-2014-0021-M de 29 de enero de 2014, comunica a la Máxima Autoridad el Informe de Validación de Fórmulas que intervienen en el Proceso de Facturación Institucional, proceso que es complementario al memorando DGAF-2013-0638-M de 25 de noviembre de 2013.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Reforma a lo señalado en el artículo 15, literal d), del Reglamento Orgánico, Estructural y Funcional de la Secretaría Nacional de Telecomunicaciones o reformulación del proceso en lo relativo a la determinación de conceptos y valores de ingresos."/>
    <s v="Memorando DGAF-2014-0021-M de 29 de enero de 2014_x000a_Memorando DGAF-2013-0638-M de 25 de noviembre de 2013_x000a__x000a__x000a_"/>
  </r>
  <r>
    <n v="6"/>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1"/>
    <s v="Al Secretario Nacional de Telecomunicaciones_x000a_Dispondrá de manera específica a las y los actuales titulares de las unidades de los niveles asesor, operativo y de apoyo de la entidad, que presenten informes pormenorizados del estado en que se encuentran los recursos, documentación e información física y digital, sistemas, programas, bases de datos, funciones, controles y actividades, del ex Consejo Nacional de Radiodifusión y Televisión, a base de los cuales conocer y ordenar acciones correctivas sobre trámites, omisiones o errores pendientes."/>
    <n v="18"/>
    <m/>
    <m/>
    <m/>
    <s v="x"/>
    <x v="3"/>
    <x v="4"/>
    <x v="4"/>
    <s v="Secretario del CONATEL, Secretario General y Directores Generales"/>
    <m/>
    <m/>
    <s v="X"/>
    <m/>
    <s v="Memorando ARCOTEL-DEDA-2018-0889-M de 27 de marzo de 2018"/>
    <s v="Esta recomendación se considera no aplicable por extemporánea corresponde a hechos sucedidos en el año 2009. Decreto Ejecutivo 8 de 13-08-2009_x000a__x000a_Con Memorando ARCOTEL-DEDA-2018-0889-M de 27 de marzo de 2018 se remite el reporte de cumplimiento de Recomendaciones de CGE"/>
    <s v="Ex  SENATEL"/>
    <x v="1"/>
    <s v="Informes pormenorizados del estado en que se encuentran los recursos, documentación e información física y digital, sistemas, programas, bases de datos, funciones, controles y actividades, del ex Consejo Nacional de Radiodifusión y Televisión."/>
    <s v="Esta recomendación se considera no aplicable por extemporánea corresponde a hechos sucedidos en el año 2009. Decreto Ejecutivo 8 de 13-08-2009_x000a__x000a_"/>
  </r>
  <r>
    <n v="7"/>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1"/>
    <s v="Al Secretario Nacional de Telecomunicaciones_x000a_Dispondrá de manera específica a las y los actuales titulares de las unidades de los niveles asesor, operativo y de apoyo de la entidad, que presenten informes pormenorizados del estado en que se encuentran los recursos, documentación e información física y digital, sistemas, programas, bases de datos, funciones, controles y actividades, del ex Consejo Nacional de Radiodifusión y Televisión, a base de los cuales conocer y ordenar acciones correctivas sobre trámites, omisiones o errores pendientes."/>
    <n v="18"/>
    <m/>
    <m/>
    <m/>
    <s v="x"/>
    <x v="2"/>
    <x v="5"/>
    <x v="5"/>
    <s v="Secretario del CONATEL, Secretario General y Directores Generales"/>
    <m/>
    <m/>
    <s v="X"/>
    <m/>
    <s v="Memorando ARCOTEL-CPDT-2017-0451-M de 03/10/2017_x000a_Memorando ARCOTEL-CPDT-2017-0447-M de 03/10/2017 (anexo al Memo ARCOTEL-CPDT-2017-0451-M)_x000a__x000a_Memorando ARCOTEL-CPDT-2018-0185-M de 16 de mayo de 2018"/>
    <s v="Debido a que el ex Consejo Nacional de Radiodifusión y Televisión jurídicamente se suprimió con el Decreto Ejecutivo 8 del 13 de Agosto del 2009 (con el cual se crea el MINTEL),  esta recomendación se considera extemporánea.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s v="Ex  SENATEL"/>
    <x v="1"/>
    <s v="Informes pormenorizados del estado en que se encuentran los recursos, documentación e información física y digital, sistemas, programas, bases de datos, funciones, controles y actividades, del ex Consejo Nacional de Radiodifusión y Televisión."/>
    <s v="Debido a que el ex Consejo Nacional de Radiodifusión y Televisión jurídicamente se suprimió con el Decreto Ejecutivo 8 del 13 de Agosto del 2009 (con el cual se crea el MINTEL),  esta recomendación se considera extemporánea._x000a__x000a_"/>
  </r>
  <r>
    <n v="8"/>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2"/>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m/>
    <s v="x"/>
    <x v="1"/>
    <x v="6"/>
    <x v="6"/>
    <s v="Directoras Generales Administrativa Financiera y de Sistemas Informáticos"/>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Memorando ARCOTEL-CPGE-2017-0355-M de 26 de octubre de 2017_x000a_Memorando ARCOTEL-CAFI-2017-0668-M de 07 de noviembre de 2017_x000a__x000a_Memorando ARCOTEL-CAFI-2018-0247-M de 03 de abril de 2018"/>
    <s v="Con fecha 28 de marzo de 2017 se aprobó el Instructivo para la administración central y desconcentrada para el uso, manejo y custodia de los bienes de larga duración, bienes de control administrativo y transporte de la Agencia de Regulación y Control de las Telecomunicaciones_x000a__x000a_En el proceso de fusión de la SENATEL y SUPERTEL se superó esta recomendación. _x000a__x000a_Con Memorando ARCOTEL-CAFI-2018-0247-M de 03 de abril de 2018 la  CADA remite el reporte de cumplimiento de Recomendaciones de CGE"/>
    <s v="Ex  SENATEL"/>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s v="Debido a que el ex Consejo Nacional de Radiodifusión y Televisión jurídicamente se suprimió con el Decreto Ejecutivo 8 del 13 de Agosto del 2009 (con el cual se crea el MINTEL),  esta recomendación se considera extemporánea._x000a__x000a__x000a__x000a_"/>
  </r>
  <r>
    <n v="9"/>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2"/>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m/>
    <s v="x"/>
    <x v="1"/>
    <x v="1"/>
    <x v="1"/>
    <s v="Directoras Generales Administrativa Financiera y de Sistemas Informáticos"/>
    <m/>
    <m/>
    <m/>
    <m/>
    <s v="Memorando No. DGSI-2014-0191-M de 18 de junio de 2014_x000a_Memorando DGSI-2014-0084-M de 11 de marzo de 2014_x000a_Memorando ARCOTEL-CPGE-2017-0355-M de 26 de octubre de 2017 _x000a_Memorando ARCOTEL-CAFI-2017-0647-M de 30 de octubre de 2017_x000a_Memorando ARCOTEL-CAFI-2018-0023-M de 12 de enero de 2018_x000a__x000a_Memorando ARCOTEL-CAFI-2018-0248-M de 03 de abril de 2018"/>
    <s v="Con Memorando No. DGSI-2014-0191-M, de 18 de junio de 2014, la DGSI a través de Memorando No. DGSI-2014-0084-M, comunica que esta recomendación no aplica en la Dirección._x000a_Con memorando DGSI-2014-0084-M de 11 de marzo de 2014, informa que en relación a la recomendación no aplica en la Dirección General de Sistemas Informático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s v="Debido a que el ex Consejo Nacional de Radiodifusión y Televisión jurídicamente se suprimió con el Decreto Ejecutivo 8 del 13 de Agosto del 2009 (con el cual se crea el MINTEL),  esta recomendación se considera extemporánea._x000a__x000a__x000a__x000a_"/>
  </r>
  <r>
    <n v="10"/>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2"/>
    <s v="Al Secretario Nacional de Telecomunicaciones_x000a_Ordenará a las Directoras Generales Administrativa Financiera y de Sistemas Informáticos, que dispongan el levantamiento de inconformidades, inconsistencias, diferencias, omisiones y errores en los procesos, sistemas, bases de datos, archivos y registros digitales, que se mantienen para sustentar los saldos de activos y pasivos del ex Consejo Nacional de Radiodifusión y Televisión que pasaron, asumieron y se encuentran registrados en el estado de situación financiera de la Secretaría Nacional de Telecomunicaciones, para que al cierre del período fiscal, se presente información razonable."/>
    <n v="32"/>
    <m/>
    <m/>
    <m/>
    <s v="x"/>
    <x v="2"/>
    <x v="5"/>
    <x v="5"/>
    <s v="Directoras Generales Administrativa Financiera y de Sistemas Informáticos"/>
    <m/>
    <m/>
    <s v="X"/>
    <m/>
    <s v="Memorando ARCOTEL-CPDT-2017-0451-M de 03/10/2017_x000a_Memorando ARCOTEL-CPDT-2017-0447-M de 03/10/2017 (anexo al Memo ARCOTEL-CPDT-2017-0451-M)_x000a__x000a_Memorando ARCOTEL-CPDT-2018-0185-M de 16 de mayo de 2018"/>
    <s v="Debido a que el ex Consejo Nacional de Radiodifusión y Televisión jurídicamente se suprimió con el Decreto Ejecutivo 8 del 13 de Agosto del 2009 (con el cual se crea el MINTEL),  esta recomendación se considera extemporánea.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s v="Ex  SENATEL"/>
    <x v="1"/>
    <s v="Levantamiento de inconformidades, inconsistencias, diferencias, omisiones y errores en los procesos, sistemas, bases de datos, archivos y registros digitales, que se mantienen para sustentar los saldos de activos y pasivos del ex CONARTEL que pasaron, asumieron y se encuentran registrados en el estado de situación financiera de la SENATEL, para el período fiscal  del 14 de agosto y el 31 de diciembre de 2009."/>
    <s v="Debido a que el ex Consejo Nacional de Radiodifusión y Televisión jurídicamente se suprimió con el Decreto Ejecutivo 8 del 13 de Agosto del 2009 (con el cual se crea el MINTEL),  esta recomendación se considera extemporánea._x000a__x000a__x000a__x000a_"/>
  </r>
  <r>
    <n v="11"/>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3"/>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m/>
    <s v="x"/>
    <x v="1"/>
    <x v="6"/>
    <x v="6"/>
    <s v="Directora General Administrativa Financiera y Subdirectora de Gestión del Talento Humano Encargada"/>
    <m/>
    <m/>
    <m/>
    <s v="x"/>
    <s v="Memorando ARCOTEL-CPGE-2017-0355-M de 26 de octubre de 2017_x000a_Memorando ARCOTEL-CAFI-2017-0668-M de 07 de noviembre de 2017_x000a__x000a_Memorando ARCOTEL-CAFI-2018-0247-M de 03 de abril de 2018"/>
    <s v="Dentro de las funciones de la Dirección Administrativa establecidas en el  Estatuto de Gestión Organizacional  por Procesos  de la ARCOTEL no se prevé la administración del talento humano. _x000a_El  Análisis y la revisión de los expedientes del personal  corresponde  a la Dirección de Talento Humano_x000a__x000a_Con Memorando ARCOTEL-CAFI-2018-0247-M de 03 de abril de 2018 la  CADA remite el reporte de cumplimiento de Recomendaciones de CGE"/>
    <s v="Ex  SENATEL"/>
    <x v="1"/>
    <s v="Informe de revisión y evaluación de los expedientes del personal del ex CONARTEL que pasó a la SENATEL "/>
    <s v="Esta recomendación se considera no aplicable por extemporánea corresponde a hechos sucedidos en el año 2009. _x000a_Decreto Ejecutivo # 8 de 13-08-2009:  Se crea MINTEL y se elimina CONARTEL _x000a__x000a_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
  </r>
  <r>
    <n v="12"/>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3"/>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m/>
    <s v="x"/>
    <x v="1"/>
    <x v="1"/>
    <x v="1"/>
    <s v="Directora General Administrativa Financiera y Subdirectora de Gestión del Talento Humano Encargada"/>
    <m/>
    <m/>
    <s v="X"/>
    <m/>
    <s v="Memorando ARCOTEL-CPGE-2017-0355-M de 26 de octubre de 2017 _x000a_Memorando ARCOTEL-CAFI-2017-0647-M de 30 de octubre de 2017_x000a_Memorando ARCOTEL-CAFI-2018-0023-M de 12 de enero de 2018_x000a__x000a_Memorando ARCOTEL-CAFI-2018-0248-M de 03 de abril de 2018"/>
    <s v="Esta recomendación se considera no aplicable por extemporánea corresponde a hechos sucedidos en el año2009. _x000a__x000a_Decreto Ejecutivo # 8 de 13-08-2009_x000a__x000a_(Nota:  No existe información en la matriz de Recomendaciones de la ex SENATEL (Archivo que utiliza CPD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Informe de revisión y evaluación de los expedientes del personal del ex CONARTEL que pasó a la SENATEL "/>
    <s v="Esta recomendación se considera no aplicable por extemporánea corresponde a hechos sucedidos en el año 2009. _x000a_Decreto Ejecutivo # 8 de 13-08-2009:  Se crea MINTEL y se elimina CONARTEL _x000a__x000a_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
  </r>
  <r>
    <n v="13"/>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3"/>
    <s v="Al Secretario Nacional de Telecomunicaciones_x000a_Dispondrá a la Directora General Administrativa Financiera y Subdirectora de Gestión del Talento Humano Encargada, procedan a la revisión y evaluación de los expedientes del personal del ex CONARTEL que pasó a la SENATEL y suprimió el puesto e informen sus resultados, para asegurar que se siguieron los procedimientos administrativos y legales pertinentes."/>
    <n v="36"/>
    <m/>
    <m/>
    <m/>
    <s v="x"/>
    <x v="1"/>
    <x v="7"/>
    <x v="7"/>
    <s v="Directora General Administrativa Financiera y Subdirectora de Gestión del Talento Humano Encargada"/>
    <m/>
    <m/>
    <s v="X"/>
    <m/>
    <s v="Memorando  SGTH-2011-552 de  12 de mayo de 2011_x000a__x000a_Memorando ARCOTEL-CAFI-2018-0227-M de 28 de marzo de 2018"/>
    <s v="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Con Memorando ARCOTEL-CAFI-2018-0227-M de 28 de marzo de 2018 se remite reporte de cumplimiento de Recomendaciones de CGE"/>
    <s v="Ex  SENATEL"/>
    <x v="1"/>
    <s v="Informe de revisión y evaluación de los expedientes del personal del ex CONARTEL que pasó a la SENATEL "/>
    <s v="Esta recomendación se considera no aplicable por extemporánea corresponde a hechos sucedidos en el año 2009. _x000a_Decreto Ejecutivo # 8 de 13-08-2009:  Se crea MINTEL y se elimina CONARTEL _x000a__x000a_La recomendación ya no es aplicable a la presente fecha._x000a__x000a_CADT: Con Memorando  SGTH-2011-552 de  12 de mayo de 2011, la Subdirectora de  Gestión de Talento Humano (E), remite adjunta, a la Directora General Administrativa Financiera , la documentación que sustenta el cumplimiento de esta recomendación, misma que se anexa  como  respaldo.  _x000a__x000a_Memorando ARCOTEL-CAFI-2018-0511-M de 16 de julio de 2018 _x000a__x000a_"/>
  </r>
  <r>
    <n v="14"/>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4"/>
    <s v="Al Secretario Nacional de Telecomunicaciones_x000a_Ordenará a la Directora General Administrativa Financiera y Jefe de División, Encargado de Mantenimiento, que concluyan los trámites de entrega del área comunal que utilizaba el ex CONARTEL en el edificio Inglaterra donde funcionaba, para evitar reclamos y observaciones posteriores innecesarias."/>
    <n v="38"/>
    <m/>
    <m/>
    <m/>
    <s v="x"/>
    <x v="1"/>
    <x v="6"/>
    <x v="6"/>
    <s v="Directora General Administrativa Financiera y Jefe de División, Encargado de Mantenimiento"/>
    <m/>
    <m/>
    <s v="X"/>
    <m/>
    <s v="Decreto Ejecutivo # 8 de 13-08-2009_x000a__x000a_Se elimina el CONARTEL y se crea el MINTEL._x000a__x000a_Memorando ARCOTEL-CPGE-2017-0355-M de 26 de octubre de 2017_x000a_Memorando ARCOTEL-CAFI-2017-0668-M de 07 de noviembre de 2017_x000a__x000a_Memorando ARCOTEL-CAFI-2018-0247-M de 03 de abril de 2018"/>
    <s v="Decreto Ejecutivo # 8 de 13-08-2009_x000a__x000a_Se elimina el CONARTEL y se crea el MINTEL._x000a__x000a_Esta recomendación se considera no aplicable por extemporánea corresponde a hechos sucedidos en el año 2009. _x000a__x000a_Con Memorando ARCOTEL-CAFI-2018-0247-M de 03 de abril de 2018 la  CADA remite el reporte de cumplimiento de Recomendaciones de CGE"/>
    <s v="Ex  SENATEL"/>
    <x v="1"/>
    <s v="Trámites de entrega del área comunal que utilizaba el ex CONARTEL en el edificio Inglaterra donde funcionaba"/>
    <s v="Decreto Ejecutivo # 8 de 13-08-2009_x000a_Se elimina el CONARTEL y se crea el MINTEL._x000a__x000a_Esta recomendación se considera no aplicable por extemporánea corresponde a hechos sucedidos en el año 2009. _x000a__x000a_"/>
  </r>
  <r>
    <n v="15"/>
    <d v="2011-01-05T00:00:00"/>
    <s v="DGAI-SNT-0004-2010"/>
    <s v="Examen especial a las operaciones administrativas y financieras del ex Consejo Nacional de Radiodifusión y Televisión CONARTEL, por el período de transición comprendido entre el 14 de agosto y el 31 de diciembre de 2009.  (Aprobado el 2011-01-05 por la Contraloría General del Estado según oficio DCAI-2011-01101 de 2011-01-24)"/>
    <n v="4"/>
    <s v="Al Secretario Nacional de Telecomunicaciones_x000a_Ordenará a la Directora General Administrativa Financiera y Jefe de División, Encargado de Mantenimiento, que concluyan los trámites de entrega del área comunal que utilizaba el ex CONARTEL en el edificio Inglaterra donde funcionaba, para evitar reclamos y observaciones posteriores innecesarias."/>
    <n v="38"/>
    <m/>
    <m/>
    <m/>
    <s v="x"/>
    <x v="1"/>
    <x v="1"/>
    <x v="1"/>
    <s v="Directora General Administrativa Financiera y Jefe de División, Encargado de Mantenimiento"/>
    <m/>
    <m/>
    <s v="X"/>
    <m/>
    <s v="Memorando ARCOTEL-CPGE-2017-0355-M de 26 de octubre de 2017 _x000a_Memorando ARCOTEL-CAFI-2017-0647-M de 30 de octubre de 2017_x000a_Memorando ARCOTEL-CAFI-2018-0023-M de 12 de enero de 2018_x000a__x000a_Memorando ARCOTEL-CAFI-2018-0248-M de 03 de abril de 2018"/>
    <s v="Esta recomendación se considera no aplicable por extemporánea corresponde a hechos sucedidos en el año2009. _x000a__x000a_Decreto Ejecutivo # 8 de 13-08-2009_x000a__x000a_(Nota:  No existe información en la matriz de Recomendaciones de la ex SENATEL (Archivo que utiliza CPD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Trámites de entrega del área comunal que utilizaba el ex CONARTEL en el edificio Inglaterra donde funcionaba"/>
    <s v="Decreto Ejecutivo # 8 de 13-08-2009_x000a_Se elimina el CONARTEL y se crea el MINTEL._x000a__x000a_Esta recomendación se considera no aplicable por extemporánea corresponde a hechos sucedidos en el año 2009. _x000a__x000a_"/>
  </r>
  <r>
    <n v="16"/>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0"/>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m/>
    <s v="x"/>
    <x v="1"/>
    <x v="8"/>
    <x v="8"/>
    <s v="Encargado del Control General de Bienes"/>
    <m/>
    <m/>
    <m/>
    <m/>
    <s v="Memorando ARCOTEL-CAFI-2017-0429-M de 26 de julio de 2017_x000a_Acta de conciliación de activos fijos y bienes sujetos a control administrativo de la SENATEL por el período del 1 de enero al 31 de diciembre de 2011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El funcionario responsable de la custodia de los bienes de la Ex SENATE y Ex CONARTEL, remite el acta de conciliación de activos fijos y bienes sujetos a control administrativo de la SENATLE por el período del 1 de enero al 31 de diciembre de 2011._x000a__x000a__x000a_Con Memorando ARCOTEL-CAFI-2018-0240-M de 02 de abril de 2018 se remite el reporte de cumplimiento de Recomendaciones de CGE_x000a_(Con Memorando ARCOTEL-CAFI-2018-0249-M de 03 de abril de 2018 se señala que remitió Reporte mediante ARCOTEL-CAFI-2018-0240-M)"/>
    <s v="Ex  SENATEL"/>
    <x v="0"/>
    <s v="Baja de los bienes muebles de larga duración del ex CONARTEL y el egreso del registro contable y del inventario del Encargado del Control General de Bienes de la SENATEL"/>
    <s v="Esta recomendación se considera no aplicable por extemporánea corresponde a hechos sucedidos en el año 2009. _x000a__x000a_Decreto Ejecutivo # 8 de 13-08-2009_x000a_Se elimina el CONARTEL y se crea el MINTEL _x000a__x000a__x000a_El funcionario responsable de la custodia de los bienes de la Ex SENATE y Ex CONARTEL, remite el acta de conciliación de activos fijos y bienes sujetos a control administrativo de la SENATEL por el período del 1 de enero al 31 de diciembre de 2011._x000a_"/>
  </r>
  <r>
    <n v="17"/>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0"/>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m/>
    <s v="x"/>
    <x v="1"/>
    <x v="6"/>
    <x v="6"/>
    <s v="Encargado del Control General de Bienes"/>
    <m/>
    <m/>
    <s v="X"/>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sta recomendación se considera no aplicable por extemporánea corresponde a hechos sucedidos en el año 2009. _x000a__x000a_Decreto Ejecutivo # 8 de 13-08-2009_x000a_Se elimina el CONARTEL y se crea el MINTEL _x000a__x000a_Con Memorando ARCOTEL-CAFI-2018-0247-M de 03 de abril de 2018 la  CADA remite el reporte de cumplimiento de Recomendaciones de CGE_x000a_"/>
    <s v="Ex  SENATEL"/>
    <x v="1"/>
    <s v="Baja de los bienes muebles de larga duración del ex CONARTEL y el egreso del registro contable y del inventario del Encargado del Control General de Bienes de la SENATEL"/>
    <s v="Esta recomendación se considera no aplicable por extemporánea corresponde a hechos sucedidos en el año 2009. _x000a__x000a_Decreto Ejecutivo # 8 de 13-08-2009_x000a_Se elimina el CONARTEL y se crea el MINTEL _x000a__x000a__x000a_El funcionario responsable de la custodia de los bienes de la Ex SENATE y Ex CONARTEL, remite el acta de conciliación de activos fijos y bienes sujetos a control administrativo de la SENATEL por el período del 1 de enero al 31 de diciembre de 2011._x000a_"/>
  </r>
  <r>
    <n v="18"/>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0"/>
    <s v="Al Secretario Nacional de Telecomunicaciones_x000a_Dispondrá la baja de los bienes muebles de larga duración del ex CONARTEL y el egreso del registro contable y del inventario del Encargado del Control General de Bienes de la SENATEL, por las diferencias numéricas y físicas existentes desde diciembre de 2005, al no existir mérito para su restitución y haber transcurrido cinco años desde cuando fueron establecidas."/>
    <n v="35"/>
    <m/>
    <m/>
    <m/>
    <s v="x"/>
    <x v="1"/>
    <x v="1"/>
    <x v="1"/>
    <s v="Encargado del Control General de Bienes"/>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Baja de los bienes muebles de larga duración del ex CONARTEL y el egreso del registro contable y del inventario del Encargado del Control General de Bienes de la SENATEL"/>
    <s v="Esta recomendación se considera no aplicable por extemporánea corresponde a hechos sucedidos en el año 2009. _x000a__x000a_Decreto Ejecutivo # 8 de 13-08-2009_x000a_Se elimina el CONARTEL y se crea el MINTEL _x000a__x000a__x000a_El funcionario responsable de la custodia de los bienes de la Ex SENATE y Ex CONARTEL, remite el acta de conciliación de activos fijos y bienes sujetos a control administrativo de la SENATEL por el período del 1 de enero al 31 de diciembre de 2011._x000a_"/>
  </r>
  <r>
    <n v="19"/>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1"/>
    <s v="A la Directora General Administrativa Financiera_x000a_Requerirá al servidor encargado de la entrega recepción de los bienes muebles de larga duración entre la Secretaría Nacional de Telecomunicaciones y el Ministerio de Telecomunicaciones  y de la Sociedad de la Información, las actas relativas a las sietes pizarras electrónicas para su registro o descargo correspondiente."/>
    <n v="36"/>
    <m/>
    <m/>
    <m/>
    <s v="x"/>
    <x v="1"/>
    <x v="8"/>
    <x v="8"/>
    <s v="Directora Administrativa Financiera, servidor encargado de la entrega de bienes muebles de larga duración entre SENATEL y MINTEL"/>
    <m/>
    <m/>
    <m/>
    <m/>
    <s v="Memorando ARCOTEL-CAFI-2017-0429-M de 26 de julio de 2017_x000a_Memorando-DGAF-2011--0821 de 22 de agosto de 2011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_x000a__x000a_Con Memorando ARCOTEL-CAFI-2018-0240-M de 02 de abril de 2018 se remite el reporte de cumplimiento de Recomendaciones de la CGE_x000a_(Con Memorando ARCOTEL-CAFI-2018-0249-M de 03 de abril de 2018 se señala que remitió Reporte mediante ARCOTEL-CAFI-2018-0240-M)"/>
    <s v="Ex  SENATEL"/>
    <x v="1"/>
    <s v="Actas relativas a las sietes pizarras electrónicas para su registro o descargo correspondiente."/>
    <s v="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
  </r>
  <r>
    <n v="20"/>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1"/>
    <s v="A la Directora General Administrativa Financiera_x000a_Requerirá al servidor encargado de la entrega recepción de los bienes muebles de larga duración entre la Secretaría Nacional de Telecomunicaciones y el Ministerio de Telecomunicaciones  y de la Sociedad de la Información, las actas relativas a las sietes pizarras electrónicas para su registro o descargo correspondiente."/>
    <n v="36"/>
    <m/>
    <m/>
    <m/>
    <s v="x"/>
    <x v="1"/>
    <x v="6"/>
    <x v="6"/>
    <s v="Directora Administrativa Financiera, servidor encargado de la entrega de bienes muebles de larga duración entre SENATEL y MINTE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Con Memorando ARCOTEL-CAFI-2018-0247-M de 03 de abril de 2018 la  CADA remite el reporte de cumplimiento de Recomendaciones de CGE"/>
    <s v="Ex  SENATEL"/>
    <x v="1"/>
    <s v="Actas relativas a las sietes pizarras electrónicas para su registro o descargo correspondiente."/>
    <s v="Mediante memorando-DGAF-2011--0821 de 22 de agosto de 2011, el encargado de control general de bienes, informa a  la Directora General Administrativa Financiera que de las siete pizarras entregadas a la SENATEL, únicamente tres fueron ingresadas a bodegas y que las otras cuatro fueron entregadas a otras instituciones de acuerdo al informe presentado por el In. Johan Garzón, funcionario del MINTEL."/>
  </r>
  <r>
    <n v="21"/>
    <d v="2011-04-21T00:00:00"/>
    <s v="DGAI-SNT-0001-2011"/>
    <s v="Examen especial a los Bienes Muebles de Larga Duración, por el período comprendido entre el 1 de agosto de 2007 y el 30 de septiembre de 2010, del Consejo Nacional de Telecomunicaciones, CONATEL y de la Secretaría Nacional de Telecomunicaciones, SENATEL. (Aprobado el 2011-04-21 por la Contraloría General del Estado según oficio DCAI-2011-06196 de 2011-04-26)"/>
    <n v="14"/>
    <s v="A la Directora General Administrativa Financiera: Designará a una o un servidor para que revise el envío mensual por parte de las y los responsables del manejo de las máquinas fotocopiadoras, del resumen, de los formularios tramitados y su comparación con la numeración generada en el registro de la fotocopiadora, y le informe de su presentación como de las inconsistencias, diferencias u observaciones de haberlas para la toma de acciones correctivas oportunas."/>
    <n v="45"/>
    <m/>
    <m/>
    <m/>
    <s v="x"/>
    <x v="1"/>
    <x v="6"/>
    <x v="6"/>
    <s v="Directora Administrativa Financiera, servidor encargado de la entrega de bienes muebles de larga duración entre SENATEL y MINTE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n el citado instructivo se prevé las funciones de cada uno de los participantes en la gestión de bienes. _x000a__x000a_Con Memorando ARCOTEL-CAFI-2018-0247-M de 03 de abril de 2018 la  CADA remite el reporte de cumplimiento de Recomendaciones de CGE"/>
    <s v="Ex  SENATEL"/>
    <x v="1"/>
    <s v="Designación de un servidor para el informe mensual del registro de fotocopiadoras"/>
    <s v="Instructivo para la administración central y desconcentrada para el uso, manejo y custodia de los bienes de larga duración, bienes de control administrativo y transporte de la Agencia de Regulación y Control de las Telecomunicaciones - ARCOTEL  del 28 de marzo de 2017  (Instructivo aprobado con firma del Coordinador General Administrativo Financiero)_x000a__x000a_En el citado instructivo se prevé las funciones de cada uno de los participantes en la gestión de bienes. "/>
  </r>
  <r>
    <n v="22"/>
    <d v="2011-09-22T00:00:00"/>
    <s v="ST-AI-064-2011"/>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n v="1"/>
    <s v="El Procurador General de la Institución:_x000a_Realizará las gestiones respectivas necesarias, a fin de concluir con los nueve trámites procesales que se relacionan con el cumplimiento de la Recomendación 12 del Informe sobre el análisis a la expedición de nombramientos en el periodo comprendido del 1 al 31 de agosto del 2008. "/>
    <n v="21"/>
    <m/>
    <m/>
    <m/>
    <s v="x"/>
    <x v="0"/>
    <x v="0"/>
    <x v="0"/>
    <s v="Procurador General de la Institución"/>
    <m/>
    <m/>
    <m/>
    <m/>
    <s v="Memorando ARCOTEL-CJUR-2017-0159-M de 13 de marzo de 2017_x000a_Memorando ARCOTEL-CJDP-2017-0158-M  de  24 de marzo de 2017 _x000a_Memorando ARCOTEL-CJUR-2017-0191-M de 29 de marzo de 2017_x000a__x000a_1_Memorando ARCOTEL-CJUR-2018-0096-M de 1 de febrero de 2018_x000a_2_Memorando ARCOTEL-CJDP-2018-0088-M de 5 de febrero de 2018_x000a_3_Memorando ARCOTEL-CJUR-2018-0100-M de 6 de febrero de 2018_x000a_4_Memorando ARCOTEL-CJDP-2018-0127-M de 16 de febrero de 2018_x000a_5_Memorando ARCOTEL-DAI-2018-0024-M de 19 de febrero de 2018_x000a_6_Memorando ARCOTEL-CJUR-2018-0151-M de 1 de marzo de 2018_x000a_7_Memorando ARCOTEL-ARCOTEL-2018-0040-M de 6 de marzo de 2018_x000a_8_Memorando ARCOTEL-CJUR-2018-0166-M de 8 de marzo de 2018_x000a_9_Memorando ARCOTEL-CJUR-2018-0202-M de 22 de marzo de 2018_x000a__x000a_Memorando ARCOTEL-CJUR-2018-0206-M de 27 de marzo de 2018_x000a__x000a_"/>
    <s v="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_x000a_La Dirección de Patrocinio y Coactivas da contestación a esta recomendación con Memorando ARCOTEL-CJDP-2017-0158-M  _x000a_La Coordinación General Jurídica remite a la Dirección de Planificación el cumplimiento de esta disposición con Memorando ARCOTEL-CJUR-2017-0191-M de 29 de marzo de 2017._x000a__x000a_1_Se solicita información a la CJDP sobre la recomendación_x000a_2_La CJDP informa no se ha obtenido ninguna respuesta de parte de Auditoría Interna solicitada con memorando AIN.2009.0349 de 23 de diciembre de 2009_x000a_3_CJUR solicita a CJDP que solicite a la Contraloría General del Estado una actualización de la consulta_x000a_4_CJDP solicita a Auditor General Interno - ARCOTEL, realizar las gestiones pertinentes_x000a_5_Auditor General Interno - ARCOTEL informa a CJDP, los aspectos relacionados con las Unidades de Talento Humano sean atendidos por la Dirección Nacional de Talento Humano de la Contraloría General del Estado _x000a_6_CJUR informa al Director Ejecutivo y al Coordinador General Administrativo Financiero la información del Auditor Interno y señala &quot;a la Dirección Ejecutiva con el concurso de la Coordinación General Administrativa Financiera y la Dirección de Talento Humano, implementar las acciones necesarias a fin de concluir con el trámite...&quot; _x000a_7_El Director Ejecutivo dispone el cumplimiento de la recomendación a la Coordinación General Administrativa Financiera y General Jurídica_x000a_8_CJUR señala a la Dirección Ejecutiva que no corresponde realizar gestión adicional en Derecho, siendo la Coordinación General Administrativa Financiera quien debe adoptar una decisión al respecto, con el curso de la Dirección de Talento Humano _x000a_9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s v="Ex SUPERTEL"/>
    <x v="1"/>
    <s v="Gestiones  para concluir con los nueve trámites procesales que se relacionan con el cumplimiento de la Recomendación 12 sobre el análisis a la expedición de nombramientos en el periodo comprendido del 1 al 31 de agosto del 2008. "/>
    <s v="El Director Ejecutivo dispone el cumplimiento de la recomendación a la Coordinación General Administrativa Financiera y General Jurídica_x000a__x000a_Memorando ARCOTEL-CJUR-2018-0471-M de 16 de julio de 2018:_x000a_ARCOTEL-CJUR-2018-0202-M de 22/MAR/2018_x000a_CJUR, solicita retirar de la matriz de recomendaciones las que no son de competencia de la Coordinación General Jurídica _x000a_FINALIZADO_x000a_"/>
  </r>
  <r>
    <n v="23"/>
    <d v="2011-09-22T00:00:00"/>
    <s v="ST-AI-064-2011"/>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n v="1"/>
    <s v="El Procurador General de la Institución:_x000a_Realizará las gestiones respectivas necesarias, a fin de concluir con los nueve trámites procesales que se relacionan con el cumplimiento de la Recomendación 12 del Informe sobre el análisis a la expedición de nombramientos en el periodo comprendido del 1 al 31 de agosto del 2008. "/>
    <m/>
    <m/>
    <m/>
    <m/>
    <m/>
    <x v="1"/>
    <x v="8"/>
    <x v="8"/>
    <m/>
    <m/>
    <m/>
    <m/>
    <m/>
    <s v="Memorando ARCOTEL-CJUR-2017-0159-M de 13 de marzo de 2017_x000a_Memorando ARCOTEL-CJDP-2017-0158-M  de  24 de marzo de 2017 _x000a_+T39"/>
    <s v="Mediante Memorando ARCOTEL-CJUR-2017-0159-M de 13 de marzo de 2017, el  Coordinador General Jurídico  dispone a la  Dirección de Patrocinio y Coactivas, presentar escritos de insistencia al Tribunal de lo Contencioso Administrativo No. 1, de los dos procesos que quedaron pendientes e informar sobre el cumplimiento de las mismas a la Coordinación de Planificación, a través de la Coordinación General Jurídica                                                   _x000a_La Dirección de Patrocinio y Coactivas da contestación a esta recomendación con Memorando ARCOTEL-CJDP-2017-0158-M  _x000a_La Coordinación General Jurídica remite a la Dirección de Planificación el cumplimiento de esta disposición con Memorando ARCOTEL-CJUR-2017-0191-M de 29 de marzo de 2017._x000a__x000a_1_Se solicita información a la CJDP sobre la recomendación_x000a_2_La CJDP informa no se ha obtenido ninguna respuesta de parte de Auditoría Interna solicitada con memorando AIN.2009.0349 de 23 de diciembre de 2009_x000a_3_CJUR solicita a CJDP que solicite a la Contraloría General del Estado una actualización de la consulta_x000a_4_CJDP solicita a Auditor General Interno - ARCOTEL, realizar las gestiones pertinentes_x000a_5_Auditor General Interno - ARCOTEL informa a CJDP, los aspectos relacionados con las Unidades de Talento Humano sean atendidos por la Dirección Nacional de Talento Humano de la Contraloría General del Estado _x000a_6_CJUR informa al Director Ejecutivo y al Coordinador General Administrativo Financiero la información del Auditor Interno y señala &quot;a la Dirección Ejecutiva con el concurso de la Coordinación General Administrativa Financiera y la Dirección de Talento Humano, implementar las acciones necesarias a fin de concluir con el trámite...&quot; _x000a_7_El Director Ejecutivo dispone el cumplimiento de la recomendación a la Coordinación General Administrativa Financiera y General Jurídica_x000a_8_CJUR señala a la Dirección Ejecutiva que no corresponde realizar gestión adicional en Derecho, siendo la Coordinación General Administrativa Financiera quien debe adoptar una decisión al respecto, con el curso de la Dirección de Talento Humano _x000a_9_CJUR solicita a CPGE retirar de los listados de la matriz de recomendaciones las que no son de competencia de la CJUR _x000a_             FINALIZADO_x000a__x000a_"/>
    <s v="Ex SUPERTEL"/>
    <x v="0"/>
    <s v="Gestiones  para concluir con los nueve trámites procesales que se relacionan con el cumplimiento de la Recomendación 12 sobre el análisis a la expedición de nombramientos en el periodo comprendido del 1 al 31 de agosto del 2008. "/>
    <s v="El Director Ejecutivo dispone el cumplimiento de la recomendación a la Coordinación General Administrativa Financiera y General Jurídica_x000a_"/>
  </r>
  <r>
    <n v="24"/>
    <d v="2011-11-16T00:00:00"/>
    <s v="DGAI-SNT-0003-2011"/>
    <s v="Examen especial a la Evaluación del Sistema de Control Interno Institucional de la Secretaría Nacional de Telecomunicaciones, SENATEL, respecto a los componentes de Administración Financiera – Tesorería, con corte de operaciones al 28 de febrero de 2011. (Aprobado el 2011-11-16 por la Contraloría General del Estado según oficio 19086 DCAI de 2011-11-18)_x000a_"/>
    <n v="2"/>
    <s v="Al Secretario Nacional de Telecomunicaciones_x000a_Dispondrá a la Directora General de Gestión del Espectro Radioeléctrico, en función al avance tecnológico, las acciones conducentes para solicitar al Consejo Nacional de Telecomunicaciones la reforma del artículo 2 de la Resolución 082-03-CONATEL-2009, publicada en el Registro Oficial 542 de 6 de marzo de 2009, al tratarse de un dispositivo electrónico o chip y no de un documento de identificación, sin afectar a la percepción de los ingresos que por ese concepto recauda la institución anualmente y al cumplimiento de las normas de control interno y técnica de tesorería relativas a especies valoradas."/>
    <n v="10"/>
    <m/>
    <m/>
    <m/>
    <s v="x"/>
    <x v="4"/>
    <x v="9"/>
    <x v="9"/>
    <s v=" Directora General de Gestión del Espectro Radioeléctrico"/>
    <m/>
    <m/>
    <m/>
    <s v="x"/>
    <s v="Resolución RTV-757-21-CONATEL-2011 del 20 de octubre de 2011_x000a__x000a_Memorando ARCOTEL-CRDE-2018-0012-M de 26 de marzo de 2018"/>
    <s v="El Consejo Nacional de Telecomunicaciones mediante Resolución RTV-757-21-CONATEL-2011 de 20 de octubre de 2011, resuelve modificar los artículos 31 y 41 del Reglamento de Radiocomunicaciones, tal como se cita a continuación:_x000a__x000a_“ARTÍCULO PRIMERO.- Sustituir el literal q) del artículo 31 del Reglamento de Radiocomunicaciones, expedido mediante Resolución 556-21-CONATEL-2000, por el siguiente:_x000a__x000a_“q. Colocar, de ser el caso, los dispositivos de identificación, suministrados por la SNT en sus estaciones de radiocomunicaciones.”_x000a__x000a_ARTÍCULO SEGUNDO.- Sustituir el artículo 41 del Reglamento de Radiocomunicaciones, modificado mediante Resolución 082-03-CONATEL-2009 del 19 de febrero de 2009, publicado en el Registro Oficial No. 542 el 6 de marzo de 2009, por el siguiente:_x000a__x000a_“ART. 41.- Dispositivos de Identificación.- Los dispositivos de identificación serán proporcionados por la Secretaría Nacional de Telecomunicaciones o por una empresa en particular contratada por esta entidad para el efecto. Estos dispositivos serán confeccionados mediante un sistema de identificación u otro sistema de acuerdo con el avance tecnológico._x000a__x000a_Los dispositivos de identificación serán proporcionados por la Secretaría Nacional de Telecomunicaciones, previo al pago por el costo del servicio para la provisión del dispositivo. El contrato de concesión de uso de frecuencias faculta al concesionario o usuario la obtención de dichos dispositivos”.”_x000a__x000a_CRDE: De conformidad con los antecedentes que ya han sido expuestos anteriormente, se puede evidenciar que la recomendación orientada al cambio de documentos por dispositivos, tal como fue emitida en su momento, fue cumplida con Resolución RTV-757-21-CONATEL-2011._x000a__x000a_Con Memorando ARCOTEL-CRDE-2018-0012-M de 26 de marzo de 2018 se remite el reporte de cumplimiento de Recomendaciones de la CGE"/>
    <s v="Ex  SENATEL"/>
    <x v="1"/>
    <s v="Reforma del artículo 2 de la Resolución 082-03-CONATEL-2009, publicada en el Registro Oficial 542 de 6 de marzo de 2009,   referente a dispositivo electrónico o chip"/>
    <s v="El Consejo Nacional de Telecomunicaciones mediante Resolución RTV-757-21-CONATEL-2011 de 20 de octubre de 2011, resuelve modificar los artículos 31 y 41 del Reglamento de Radiocomunicaciones_x000a__x000a_CRDE: De conformidad con los antecedentes que ya han sido expuestos anteriormente, se puede evidenciar que la recomendación orientada al cambio de documentos por dispositivos, tal como fue emitida en su momento, fue cumplida con Resolución RTV-757-21-CONATEL-2011._x000a__x000a_Mediante Memorando ARCOTEL-CREG-2018-0338-M de 17 de julio de 2018 se remite el Anexo 3 que contiene los Planes de Acción para el cumplimiento de las Recomendaciones de CREG, CRDE, CRDM y CRDS. _x000a__x000a_"/>
  </r>
  <r>
    <n v="25"/>
    <d v="2011-12-28T00:00:00"/>
    <s v="DGAI-SNT-0006-2011"/>
    <s v="Evaluación del Sistema de Control Interno relacionado con las normas 200 – Ambiente de Control; 300 – Evaluación del Riesgo; y, 406 – Administración Financiera – Administración de Bienes, y demás normas y disposiciones legales relacionadas, en el Consejo Nacional de Telecomunicaciones, CONATEL y en la Secretaría Nacional de Telecomunicaciones, SENATEL, por el período comprendido entre el 1 de enero y el 30 de diciembre de 2011. (Aprobado el 2011-12-28 por la Contraloría General del Estado según oficio 00115 DCAI de 2012-01-04)"/>
    <n v="7"/>
    <s v="Al Secretario Nacional de Telecomunicaciones_x000a_Realizará las gestiones necesarias a fin de que la SENATEL cuente con el estatuto orgánico de gestión organizacional por procesos actualizado y aprobado por los organismos competentes."/>
    <n v="7"/>
    <m/>
    <m/>
    <m/>
    <s v="x"/>
    <x v="3"/>
    <x v="10"/>
    <x v="10"/>
    <s v="Secretario Nacional de Telecomunicaciones"/>
    <m/>
    <m/>
    <m/>
    <m/>
    <s v="Memorando ARCOTEL-DTH-2015-1000-M de 04 de diciembre de 2015_x000a_Memorando ARCOTEL-DTH-2015-1076-M de 28 de diciembre de 2015"/>
    <s v="Con Memorando ARCOTEL-DTH-2015-1000-M de 04 de diciembre de 2015 se señala:   _x000a_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_x000a_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_x000a__x000a_Mediante Memorando ARCOTEL-DTH-2015-1076-M de 28-12-2015, el Director de Talento Humano  comunica al Director de Planificación sobre el cumplimiento de las Recomendaciones de CGE y de Auditoría Interna -- Cumplida"/>
    <s v="Ex  SENATEL"/>
    <x v="1"/>
    <s v="Estatuto orgánico de gestión organizacional por procesos de la SENATEL, actualizado y aprobado por los organismos competentes."/>
    <s v="Con Memorando ARCOTEL-DTH-2015-1000-M de 04 de diciembre de 2015 se señala:   _x000a_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_x000a_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_x000a__x000a_Resolución SNT-2012-0081 de 25-02-2012:  Manual de Procesos de la Secretaría Nacional de Telecomunicaciones_x000a__x000a_Estatuto Orgánico de Gestión Organizacional por Procesos de la Agencia de Regulación y Control de las Telecomunicaciones, expedido mediante Resolución N° 04-03-ARCOTEL-2017 de 10 de mayo de 2017 (Registro Oficial N° 13 - Edición Especial de 14 de junio de 2017)"/>
  </r>
  <r>
    <n v="26"/>
    <d v="2011-12-28T00:00:00"/>
    <s v="DGAI-SNT-0006-2011"/>
    <s v="Evaluación del Sistema de Control Interno relacionado con las normas 200 – Ambiente de Control; 300 – Evaluación del Riesgo; y, 406 – Administración Financiera – Administración de Bienes, y demás normas y disposiciones legales relacionadas, en el Consejo Nacional de Telecomunicaciones, CONATEL y en la Secretaría Nacional de Telecomunicaciones, SENATEL, por el período comprendido entre el 1 de enero y el 30 de diciembre de 2011. (Aprobado el 2011-12-28 por la Contraloría General del Estado según oficio 00115 DCAI de 2012-01-04)"/>
    <n v="7"/>
    <s v="Al Secretario Nacional de Telecomunicaciones_x000a_Realizará las gestiones necesarias a fin de que la SENATEL cuente con el estatuto orgánico de gestión organizacional por procesos actualizado y aprobado por los organismos competentes."/>
    <n v="7"/>
    <m/>
    <m/>
    <m/>
    <s v="x"/>
    <x v="2"/>
    <x v="2"/>
    <x v="2"/>
    <s v="Secretario Nacional de Telecomunicaciones"/>
    <m/>
    <m/>
    <m/>
    <m/>
    <s v="Resolución SNT-2012-0081 de 25-02-2012:  Manual de Procesos de la Secretaría Nacional de Telecomunicaciones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DP-2018-0054-M de 27 de marzo de 2018"/>
    <s v="DEAR- Mediante Memorando ARCOTEL-DTH-2015-1076-M de 28-12-2015 y DTH-2015-1000-M de 4 de diciembre de 2015, el Director de Talento Humano  comunica al Director de Planificación sobre el cumplimiento de las Recomendaciones de CGE y de Auditoría Interna _x000a_Recomendación estaría cumplida._x000a_Por lo que esta Dirección indica que esta recomendación estaría cumplida._x000a__x000a_Marzo 27: Se solicita tomar en cuenta lo reportado en diciembre 2017_x000a__x000a_Con Memorando ARCOTEL-CPDP-2018-0054-M de 27 de marzo de 2018 se remite el reporte de cumplimiento de Recomendaciones de CGE_x000a_"/>
    <s v="Ex  SENATEL"/>
    <x v="1"/>
    <s v="Estatuto orgánico de gestión organizacional por procesos de la SENATEL, actualizado y aprobado por los organismos competentes."/>
    <s v="Con Memorando ARCOTEL-DTH-2015-1000-M de 04 de diciembre de 2015 se señala:   _x000a_La SENATEL realizo todas las acciones encaminadas a obtener el Estatuto Orgánico de Gestión Organizacional por Procesos, misma que no se pudo culminar por la emisión de la Ley Orgánica de Telecomunicaciones, con la que se creó la ARCOTEL, a la presente fecha se encuentra trabajando la autoridades para concluir en este proceso._x000a_Con Memorando No. SGTH-2014-0489-M, de 15 de julio de 2014, mediante Resolución TEL-793-26-CONATEL-2010, Art. 88 aprobó el Reglamento Orgánico de Gestión Organizacional por procesos de la SENATEL, que con oficio No. SNT-2010-1480, se puso en conocimiento y aprobación del Min. Relaciones Laborales, y mediante oficio de respuesta No. MRL-FL-2011-0000886, de 21 de enero de 2011, hace conocer el cumplimiento del Decreto Ejecutivo 195 previo a emitir el dictamen del Estatuto Orgánico la SENATEL tiene que emitir la Matriz de competencia y modelo de gestión aprobado por SENPLADES y señala que requiere desarrollar su propuesta de cambios institucional en coordinación con el MINTEL y MICSE para emitir informe aprobatorio y mediante oficio  No. MINTEL-DM-2013- envió a SENPLADES da respuesta recomendando esperar la aprobación de la Ley Orgánica de Telecomunicaciones y recomienda que se cuente con el proyecto del Estatuto Orgánico de Gestión Organizacional por procesos._x000a__x000a_Resolución SNT-2012-0081 de 25-02-2012:  Manual de Procesos de la Secretaría Nacional de Telecomunicaciones_x000a__x000a_Estatuto Orgánico de Gestión Organizacional por Procesos de la Agencia de Regulación y Control de las Telecomunicaciones, expedido mediante Resolución N° 04-03-ARCOTEL-2017 de 10 de mayo de 2017 (Registro Oficial N° 13 - Edición Especial de 14 de junio de 2017)"/>
  </r>
  <r>
    <n v="27"/>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1"/>
    <s v="Al Superintendente de Telecomunicaciones _x000a_Emitirá mediante Resolución motivada el Instructivo para efectuar el Control de la Calidad del Servicio Móvil Avanzado, aprobado el 20 de diciembre de 2010, disponiendo su aplicación y cumplimiento."/>
    <n v="15"/>
    <m/>
    <m/>
    <m/>
    <s v="x"/>
    <x v="3"/>
    <x v="10"/>
    <x v="10"/>
    <s v="Superintendente de Telecomunicaciones "/>
    <m/>
    <m/>
    <m/>
    <m/>
    <s v="Memorando ARCOTEL-DE-2016-0039-M de 07 de abril de 2016_x000a__x000a_Resolución ST-2013-0242 de 14 de mayo de 2013"/>
    <s v="Mediante Memorando ARCOTEL-DE-2016-0039-M de 07 de abril de 2016, la Directora Ejecutiva de la ARCOTEL comunica al Director de Planificación y Proyectos lo siguiente:  _x000a_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s v="Ex SUPERTEL"/>
    <x v="1"/>
    <s v="Instructivo para Control de la Calidad del Servicio Móvil Avanzado"/>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_x000a__x000a_"/>
  </r>
  <r>
    <n v="28"/>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1"/>
    <s v="Al Superintendente de Telecomunicaciones _x000a_Emitirá mediante Resolución motivada el Instructivo para efectuar el Control de la Calidad del Servicio Móvil Avanzado, aprobado el 20 de diciembre de 2010, disponiendo su aplicación y cumplimiento."/>
    <n v="15"/>
    <m/>
    <m/>
    <m/>
    <s v="x"/>
    <x v="5"/>
    <x v="11"/>
    <x v="11"/>
    <s v="Superintendente de Telecomunicaciones "/>
    <m/>
    <m/>
    <m/>
    <m/>
    <s v="Resolución ST-2013-0242 de 14 de mayo de 2013_x000a__x000a_Memorando ARCOTEL-CCON-2018-0291-M de 29 de marzo de 2018"/>
    <s v="Con Resolución ST-2013-0242 se expidió el procedimiento para efectuar el control de la calidad del Servicio Móvil Avanzado (SM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 "/>
    <s v="Ex SUPERTEL"/>
    <x v="1"/>
    <s v="Instructivo para Control de la Calidad del Servicio Móvil Avanzado"/>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
  </r>
  <r>
    <n v="29"/>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1"/>
    <s v="Al Superintendente de Telecomunicaciones _x000a_Emitirá mediante Resolución motivada el Instructivo para efectuar el Control de la Calidad del Servicio Móvil Avanzado, aprobado el 20 de diciembre de 2010, disponiendo su aplicación y cumplimiento."/>
    <n v="15"/>
    <m/>
    <m/>
    <m/>
    <s v="x"/>
    <x v="5"/>
    <x v="12"/>
    <x v="12"/>
    <s v="Superintendente de Telecomunicaciones "/>
    <m/>
    <m/>
    <m/>
    <m/>
    <s v="Memorando ARCOTEL-DE-2016-0039-M de 07 de abril de 2016_x000a__x000a_Resolución ST-2013-0242 de 14 de mayo de 2013_x000a__x000a_Memorando ARCOTEL-CCDS-2017-0567-M de 28 de diciembre de 2017_x000a__x000a_Memorando ARCOTEL-CCDS-2018-0255-M de 04 de abril de 2018"/>
    <s v="Mediante Memorando ARCOTEL-DE-2016-0039-M de 07 de abril de 2016, la Directora Ejecutiva de la ARCOTEL comunica al Director de Planificación y Proyectos lo siguiente:  _x000a_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_x000a_La CCDS considera que el PROCEDIMIENTO DE CONTROL DEL SMA, debe actualizarse considerando la LOT y el RLOT, para lo cual presentarán una propuesta en el cuarto trimestre del 2016._x000a__x000a_El procedimiento se encuentra vigente._x000a__x000a_Con Memorando ARCOTEL-CCDS-2018-0255-M de 04 de abril de 2018 se remite el reporte de cumplimiento de Recomendaciones de CGE"/>
    <s v="Ex SUPERTEL"/>
    <x v="1"/>
    <s v="Instructivo para Control de la Calidad del Servicio Móvil Avanzado"/>
    <s v="Con Resolución ST-2013-0242 se expidió el procedimiento para efectuar el control de la calidad del Servicio Móvil Avanzado (SMA)._x000a__x000a_Mediante Memorando ARCOTEL-DE-2016-0039-M de 07 de abril de 2016, la Directora Ejecutiva de la ARCOTEL comunica al Director de Planificación y Proyectos lo siguiente:  _x000a_El informe ST-AI-068-2012 correspondiente a la “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aprobado el 23 de julio de 2012, señala entre otras, la siguiente recomendación: “...Al Superintendente de Telecomunicaciones: Emitirá mediante Resolución motivada el Instructivo para efectuar el Control de la Calidad del Servicio Móvil Avanzado, aprobado el 20 de diciembre de 2010, disponiendo su aplicación y cumplimiento...”_x000a_La antes indicada recomendación fue implementada con la expedición de la Resolución ST-2013-0242 de 14 de mayo de 2013, mediante la cual se expidió el “Procedimiento para efectuar el Control de la Calidad del Servicio Móvil Avanzado (SMA) con INVEX código SMA2012001DPS, revisión 001, de 15 de marzo de 2012, contenido como Anexo (39 hojas), y que forma parte integrante de la presente Resolución”.                                                                                  "/>
  </r>
  <r>
    <n v="30"/>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4"/>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m/>
    <s v="x"/>
    <x v="2"/>
    <x v="13"/>
    <x v="13"/>
    <s v="Superintendente de Telecomunicaciones _x000a__x000a_Directoras Nacionales de Planificación y de Talento Humano"/>
    <m/>
    <m/>
    <m/>
    <m/>
    <s v="Resolución  ST-2012-0353 de 28 de agosto  de 2012_x000a__x000a_Resolución  SNT-2013-0363 de 11 de diciembre de 2013_x000a__x000a_Resolución ARCOTEL-2016-0029 de 25 de enero de 2016_x000a__x000a_Memorando ARCOTEL-CPGE-2017-0285-M de 14 de septiembre de 2017 _x000a__x000a_Memorando ARCOTEL-CPGE-2017-0402-M de 11 de diciembre de 2017_x000a__x000a_Memorando ARCOTEL-CPGE-2018-0125-M de 19 de marzo de 2018_x000a__x000a_Resolución-ARCOTEL-2018-0113 de 01 de febrero de 2018 _x000a__x000a_"/>
    <s v="Mediante Resolución ST-2012-0353 de 28 de agosto  de 2012 se expide el Código de Ética de la SUPERTEL_x000a__x000a_Mediante Resolución SNT-2013-0363 de 11 de diciembre de 2013 se expide el Código de Ética de la SENATEL y del CONATEL_x000a__x000a_Mediante Resolución ARCOTEL-2016-0029 de 25 de enero de 2016 se expide el Código de Ética de los Servidores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Resolución-ARCOTEL-2018-0113 de 01 de febrero de 2018 se resuelve: &quot;EXPEDIR EL CÓDIGO DE ÉTICA DE LOS SERVIDORES DE ARCOTEL&quot;_x000a_"/>
    <s v="Ex SUPERTEL"/>
    <x v="1"/>
    <s v="Código de ética institucional (SUPERTEL)"/>
    <s v="Código de Ética  SUPERTEL _x000a_Resolución SNT-2013-0363 de 11 de diciembre de 2013"/>
  </r>
  <r>
    <n v="31"/>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4"/>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m/>
    <s v="x"/>
    <x v="2"/>
    <x v="3"/>
    <x v="3"/>
    <s v="Superintendente de Telecomunicaciones _x000a__x000a_Directoras Nacionales de Planificación y de Talento Humano"/>
    <m/>
    <m/>
    <m/>
    <m/>
    <s v="Resolución  ST-2012-0353 de 28 de agosto  de 2012_x000a__x000a_Resolución  SNT-2013-0363 de 11 de diciembre de 2013_x000a__x000a_Resolución ARCOTEL-2016-0029 de 25 de enero de 2016_x000a__x000a_Memorando ARCOTEL-CPGE-2017-0285-M de 14 de septiembre de 2017 _x000a__x000a_Memorando ARCOTEL-CPGE-2017-0402-M de 11 de diciembre de 2017_x000a__x000a_Memorando ARCOTEL-CPGE-2018-0125-M de 19 de marzo de 2018_x000a__x000a_Resolución-ARCOTEL-2018-0113 de 01 de febrero de 2018 "/>
    <s v="Mediante Resolución ST-2012-0353 de 28 de agosto  de 2012 se expide el Código de Ética de la SUPERTEL_x000a__x000a_Mediante Resolución SNT-2013-0363 de 11 de diciembre de 2013 se expide el Código de Ética de la SENATEL y del CONATEL_x000a__x000a_Mediante Resolución ARCOTEL-2016-0029 de 25 de enero de 2016 se expide el Código de Ética de los Servidores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Resolución-ARCOTEL-2018-0113 de 01 de febrero de 2018 se resuelve: &quot;EXPEDIR EL CÓDIGO DE ÉTICA DE LOS SERVIDORES DE ARCOTEL&quot;_x000a_"/>
    <s v="Ex SUPERTEL"/>
    <x v="1"/>
    <s v="Código de ética institucional (SUPERTEL)"/>
    <s v="Código de Ética  SUPERTEL _x000a_Resolución SNT-2013-0363 de 11 de diciembre de 2013"/>
  </r>
  <r>
    <n v="32"/>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4"/>
    <s v="Al Superintendente de Telecomunicaciones _x000a_Dispondrá y vigilará que las Directoras Nacionales de Planificación y de Talento Humano elaboren el código de ética institucional para su análisis y aprobación, el cual lo expedirá mediante Resolución motivada. "/>
    <n v="17"/>
    <m/>
    <m/>
    <m/>
    <s v="x"/>
    <x v="1"/>
    <x v="7"/>
    <x v="7"/>
    <s v="Superintendente de Telecomunicaciones _x000a__x000a_Directoras Nacionales de Planificación y de Talento Humano"/>
    <m/>
    <m/>
    <m/>
    <m/>
    <s v="Resolución ARCOTEL-2016-0029 de 25 de enero de 2016_x000a_Resolución ARCOTEL-2018-0113 de 01 de febrero de 2018_x000a__x000a_Memorando ARCOTEL-CAFI-2018-0227-M de 28 de marzo de 2018"/>
    <s v="CADT: Código de Ética expedido (Resolución ARCOTEL-2016-0029 de 25 de enero de 2016)_x000a__x000a_La CADT, mediante Memorando Nro. ARCOTEL-CAFI-2017-0472-M de 9 de agosto de 2017, remitió a la máxima autoridad el proyecto del Código de Ética de la ARCOTEL, para su expedición._x000a_Se expide el Código de Ética de los Servidores de la ARCOTEL, mediante Resolución ARCOTEL-2018-0113 de 01 de febrero de 2018_x000a__x000a_Con Memorando ARCOTEL-CAFI-2018-0227-M de 28 de marzo de 2018 se remite reporte de cumplimiento de Recomendaciones de CGE"/>
    <s v="Ex SUPERTEL"/>
    <x v="1"/>
    <s v="Código de ética institucional (SUPERTEL)"/>
    <s v="Código de Ética  SUPERTEL _x000a_Resolución SNT-2013-0363 de 11 de diciembre de 2013_x000a__x000a_Memorando ARCOTEL-CAFI-2018-0511-M de 16 de julio de 2018 "/>
  </r>
  <r>
    <n v="33"/>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9"/>
    <s v="A la Directora Nacional de Planificación _x000a_Incorporará en el Reglamento Orgánico por Procesos Institucional el Proceso que desarrollan las Unidades que administran y controlan los Equipos Técnicos a nivel regional."/>
    <n v="27"/>
    <m/>
    <m/>
    <m/>
    <s v="x"/>
    <x v="2"/>
    <x v="13"/>
    <x v="13"/>
    <s v="Directora Nacional de Planificación "/>
    <m/>
    <m/>
    <m/>
    <m/>
    <s v="Resolución N°ST-2014-00162 del 29 de mayo del 2014_x000a__x000a_Resolución ST-2013-0346 del 19 de julio del 2013_x000a__x000a_Memorando ARCOTEL-CPGE-2017-0285-M de 14 de septiembre de 2017 _x000a__x000a_Memorando ARCOTEL-CPGE-2017-0402-M de 11 de diciembre de 2017_x000a__x000a_Memorando ARCOTEL-CPGE-2018-0125-M de 19 de marzo de 2018_x000a__x000a_Resolución N° 04-03-ARCOTEL-2017 de 10 de mayo de 2017 : Estatuto Orgánico de Gestión Organizacional por Procesos de la ARCOTEL   (Numeral 2.2.1)_x000a__x000a_"/>
    <s v="Manual de procedimientos para administrar equipos de control técnico expedido con  Resolución N°ST-2014-00162 del 29 de mayo del 2014._x000a__x000a_Estatuto Orgánico de Gestión Organizacional por Procesos de la SUPERTEL expedido mediante Resolución ST-2013-0346 del 19 de julio del 2013 (Disposición General quinta. Artículos: 17, 21)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Estatuto Orgánico de Gestión Organizacional por Procesos de la Agencia de Regulación y Control de las Telecomunicaciones - ARCOTEL  (Resolución N° 04-03-ARCOTEL-2017 de 10 de mayo de 2017 - Registro Oficial N° 13 - Edición Especial  de 14 de junio de 2017)   Numeral 2.2.1_x000a__x000a__x000a_"/>
    <s v="Ex SUPERTEL"/>
    <x v="1"/>
    <s v="Incorporar en el Reglamento Orgánico por Procesos Institucional,  el Proceso para administrar y controlar Equipos Técnicos a nivel regional."/>
    <s v="Manual de procedimientos para administrar equipos de control técnico expedido con  Resolución N°ST-2014-00162 del 29 de mayo del 2014._x000a__x000a_Estatuto Orgánico de Gestión Organizacional por Procesos de la Agencia de Regulación y Control de las Telecomunicaciones - ARCOTEL  (Resolución N° 04-03-ARCOTEL-2017 de 10 de mayo de 2017 - Registro Oficial N° 13 - Edición Especial  de 14 de junio de 2017)   Numeral 2.2.1_x000a__x000a__x000a_"/>
  </r>
  <r>
    <n v="34"/>
    <d v="2012-07-23T00:00:00"/>
    <s v="ST-AI-068-2012"/>
    <s v="Evaluación del Sistema de control interno institucional relacionado con las normas 200-ambiente de control 300 Evaluación del Riesgo y 406 Administración Financiera - Administración de Bienes y demás normas y disposiciones legales relacionadas periodo del 1 de enero  al 30 de septiembre del 2011"/>
    <n v="9"/>
    <s v="A la Directora Nacional de Planificación _x000a_Incorporará en el Reglamento Orgánico por Procesos Institucional el Proceso que desarrollan las Unidades que administran y controlan los Equipos Técnicos a nivel regional."/>
    <n v="27"/>
    <m/>
    <m/>
    <m/>
    <s v="x"/>
    <x v="2"/>
    <x v="2"/>
    <x v="2"/>
    <s v="Directora Nacional de Planificación "/>
    <m/>
    <m/>
    <m/>
    <m/>
    <s v=" Resolución N°ST-2014-00162, del 29 de mayo del 2014 &quot;Manual de procedimientos para administrar equipos de control técnico&quot;_x000a__x000a_Resolución ST-2013-0346 del 19 de julio del 2013 &quot;Estatuto Orgánico de Gestión Organizacional por Procesos de la SUPERTEL&quot;_x000a_Expedición del Estatuto Orgánico de Gestión Organizacional por Procesos de ARCOTEL RO. No.13 (EE) RESOLUCIÓN 04-03-ARCOTEL-2017_x000a__x000a_Memorando ARCOTEL-CPDP-2018-0054-M de 27 de marzo de 2018_x000a_"/>
    <s v="La Coordinación General de Planificación y Gestión Estratégica fundamentó el cumplimento de esta Recomendación con las resoluciones ST-2014-00162 y ST-2013-0346._x000a__x000a_Esta recomendación estaría cumplida._x000a__x000a_Marzo 26: Se solicita tomar en cuenta lo reportado en diciembre 2017_x000a__x000a_Con Memorando ARCOTEL-CPDP-2018-0054-M de 27 de marzo de 2018 se remite el reporte de cumplimiento de Recomendaciones de CGE_x000a_"/>
    <s v="Ex SUPERTEL"/>
    <x v="1"/>
    <s v="Incorporar en el Reglamento Orgánico por Procesos Institucional,  el Proceso para administrar y controlar Equipos Técnicos a nivel regional."/>
    <s v="Manual de procedimientos para administrar equipos de control técnico expedido con  Resolución N°ST-2014-00162 del 29 de mayo del 2014._x000a__x000a_Estatuto Orgánico de Gestión Organizacional por Procesos de la Agencia de Regulación y Control de las Telecomunicaciones - ARCOTEL  (Resolución N° 04-03-ARCOTEL-2017 de 10 de mayo de 2017 - Registro Oficial N° 13 - Edición Especial  de 14 de junio de 2017)   Numeral 2.2.1_x000a__x000a__x000a_"/>
  </r>
  <r>
    <n v="35"/>
    <d v="2013-01-16T00:00:00"/>
    <s v="ST-AI-0070-2013"/>
    <s v="Evaluación Integral al Sistema de Control Interno de la Superintendencia de Telecomunicaciones periodo del 1 de noviembre de 2011 y el 31 de octubre de 2012"/>
    <n v="5"/>
    <s v="Al Superintendente de Telecomunicaciones _x000a_Dispondrá a la Directora Nacional de Planificación, verifique previo a la legalización del contrato la inclusión como producto entregable, el diseño y la implementación de un proceso de administración de riesgos, que implique la metodología, estrategia, técnicas y procedimientos, a través de los cuales las unidades administrativas identificarán, analizarán y tratarán los riesgos a los que está expuesta la Superintendencia.  "/>
    <n v="10"/>
    <m/>
    <m/>
    <m/>
    <s v="x"/>
    <x v="2"/>
    <x v="3"/>
    <x v="3"/>
    <s v="Directora Nacional de Planificación"/>
    <m/>
    <m/>
    <m/>
    <m/>
    <s v="Resolución ST-2012-0510 de 05 de noviembre de 2012_x000a__x000a_Acta de Entrega Recepción única y definitiva del Contrato PRG-2013-001 correspondiente a la Consultoría contratada por la SUPERTEL a la Fundación CPqD para “Diseñar e implementar un Sistema de Mejoramiento Continuo para cimentar la gestión de Calidad Total en la SUPERTEL&quot;_x000a__x000a_Informe de Consultoría PD.33.10.83.0110A-RT04-AC (Producto 4 de la Consultoría a CPqD)_x000a__x000a_Los riesgos se administran a través de la herramienta de Gestión Por Resultados GPR_x000a__x000a_Memorando ARCOTEL-CPGE-2017-0285-M de 14 de septiembre de 2017 _x000a__x000a_Memorando ARCOTEL-CPGE-2017-0402-M de 11 de diciembre de 2017_x000a__x000a_Memorando ARCOTEL-CPGE-2018-0125-M de 19 de marzo de 2018"/>
    <s v="Recomendación dirigida a ex SUPER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Actualmente los riesgos se administran a través de la herramienta de Gestión Por Resultados GPR_x000a_"/>
    <s v="Ex SUPERTEL"/>
    <x v="1"/>
    <s v="Implementación de un proceso de administración de riesgos para SUPERTEL"/>
    <s v="Recomendación dirigida a ex SUPERTEL_x000a_Acta de Entrega Recepción única y definitiva del Contrato PRG-2013-001 correspondiente a la Consultoría contratada por la SUPERTEL a la Fundación CPqD para “Diseñar e implementar un Sistema de Mejoramiento Continuo para cimentar la gestión de Calidad Total en la SUPERTEL&quot;_x000a__x000a_Actualmente los riesgos se administran a través de la herramienta de Gestión Por Resultados GPR_x000a_"/>
  </r>
  <r>
    <n v="36"/>
    <d v="2013-01-16T00:00:00"/>
    <s v="ST-AI-0070-2013"/>
    <s v="Evaluación Integral al Sistema de Control Interno de la Superintendencia de Telecomunicaciones periodo del 1 de noviembre de 2011 y el 31 de octubre de 2012"/>
    <n v="20"/>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m/>
    <s v="x"/>
    <x v="1"/>
    <x v="8"/>
    <x v="8"/>
    <s v=" Director Nacional Financiero Administrativo_x000a__x000a_Dirección Nacional de Tecnología Informática"/>
    <m/>
    <m/>
    <m/>
    <m/>
    <s v="Memorando ARCOTEL-CAFI-2017-0429-M de 26 de julio de 2017_x000a_En el Estatuto Orgánico de Gestión Organizacional por Procesos, en el número 1.3.1.1.3. Gestión de Tecnologías de la Información y Comunicación, i Gestión de Planificación Informática y Aseguramiento de la Calidad, en el número 23 se establece como producto, al propuesta de &quot;Plan Estratégico Informático&quot; 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PDT_x000a_En cumplimiento al ESTATUTO ORGÁNICO DE GESTIÓN ORGANIZACIONAL POR PROCESOS emitido mediante Resolución No. 04-03-ARCOTEL-2017 el 14 de junio de 2017, la Dirección de Tecnologías de la Información y Comunicación ha planteado en la herramienta Gobierno por Resultados GPR un proyecto relacionados con los productos y servicios establecidos como son: la Propuesta de Plan Estratégico Informático. _x000a__x000a_Al constar en el Estatuto Orgánico de Gestión Organizacional por Procesos, la entendería por cumplida la presente recomendación. _x000a__x000a_Memorando ARCOTEL-CPGE-2018-0086-M 15 de febrero de 2018 (Convocatoria a reunión del Comité Informático)_x000a_Memorando ARCOTEL-CPGE-2018-0092-M de 20 de febrero de 2018 (Convocatoria a reunión del Comité Informático)_x000a__x000a_Con Memorando ARCOTEL-CAFI-2018-0240-M de 02 de abril de 2018 se remite el reporte de cumplimiento de Recomendaciones de la CGE_x000a_(Con Memorando ARCOTEL-CAFI-2018-0249-M de 03 de abril de 2018 se señala que remitió Reporte mediante ARCOTEL-CAFI-2018-0240-M)_x000a__x000a_"/>
    <s v="Ex SUPERTEL"/>
    <x v="1"/>
    <s v="Reforma pertinente al Art. 31 del Estatuto Orgánico por Procesos, que indique “Elaborar el Plan Anual Informático Estratégico de Tecnología”, así como en los Productos, uno que diga “Plan Anual informático Estratégico de Tecnología”."/>
    <s v="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r>
  <r>
    <n v="37"/>
    <d v="2013-01-16T00:00:00"/>
    <s v="ST-AI-0070-2013"/>
    <s v="Evaluación Integral al Sistema de Control Interno de la Superintendencia de Telecomunicaciones periodo del 1 de noviembre de 2011 y el 31 de octubre de 2012"/>
    <n v="20"/>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m/>
    <s v="x"/>
    <x v="2"/>
    <x v="13"/>
    <x v="13"/>
    <s v=" Director Nacional Financiero Administrativo_x000a__x000a_Dirección Nacional de Tecnología Informática"/>
    <m/>
    <m/>
    <m/>
    <m/>
    <s v="Memorando ARCOTEL-DE-2015-0072-M de 02 de octubre de 2015_x000a__x000a_Resolución ARCOTEL-2016-0236 de 07 de marzo de 2016_x000a__x000a_Memorando ARCOTEL-CPGE-2017-0285-M de 14 de septiembre de 2017 _x000a__x000a_Memorando ARCOTEL-CPGE-2017-0380-M de 16 de noviembre de 2017_x000a__x000a_Memorando ARCOTEL-CPGE-2017-0402-M de 11 de diciembre de 2017_x000a__x000a_Memorando ARCOTEL-CPGE-2017-0410-M de 18 de diciembre de 2017_x000a__x000a_Memorando ARCOTEL-CPGE-2018-0086-M 15 de febrero de 2018 _x000a__x000a_Memorando ARCOTEL-CPGE-2018-0092-M de 20 de febrero de 2018 _x000a__x000a_Memorando ARCOTEL-CPGE-2018-0125-M de 19 de marzo de 2018"/>
    <s v="Mediante Resolución ARCOTEL-2016-0236 de 07 de marzo de 2016 se crea el COMITÉ INFORMÁTICO de la ARCOTEL, que se encargará de aprobar el proyecto del Plan Estratégico Informático._x000a__x000a_Mediante Memorando ARCOTEL-CPGE-2017-0380-M de 16 de noviembre de 2017 se realiza convocatoria a reunión de Comité Informático._x000a__x000a_Mediante Memorando ARCOTEL-CPGE-2017-0410-M de 18 de diciembre de 2017 se comunica a los Coordinadores de la ARCOTEL que a fin de contar con un procedimiento eficiente para formular proyectos que serán de conocimiento y aprobación por parte del Comité Informático, se solicita su colaboración y  se remite los respectivos lineamientos para difusión dentro de sus equipos de trabajo._x000a__x000a_Memorando ARCOTEL-CPGE-2018-0086-M 15 de febrero de 2018 (Convocatoria a reunión del Comité Informático)_x000a_Memorando ARCOTEL-CPGE-2018-0092-M de 20 de febrero de 2018 (Convocatoria a reunión del Comité Informático)_x000a__x000a_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s v="Ex SUPERTEL"/>
    <x v="1"/>
    <s v="Reforma pertinente al Art. 31 del Estatuto Orgánico por Procesos, que indique “Elaborar el Plan Anual Informático Estratégico de Tecnología”, así como en los Productos, uno que diga “Plan Anual informático Estratégico de Tecnología”."/>
    <s v="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r>
  <r>
    <n v="38"/>
    <d v="2013-01-16T00:00:00"/>
    <s v="ST-AI-0070-2013"/>
    <s v="Evaluación Integral al Sistema de Control Interno de la Superintendencia de Telecomunicaciones periodo del 1 de noviembre de 2011 y el 31 de octubre de 2012"/>
    <n v="20"/>
    <s v="Al Director Nacional Financiero Administrativo: _x000a_Propondrá y gestionará ante la Máxima Autoridad la reforma pertinente al Art. 31 del Estatuto Orgánico por Procesos, incorporando dentro de las atribuciones y responsabilidades de la Dirección Nacional de Tecnología Informática, una que indique “Elaborar el Plan Anual Informático Estratégico de Tecnología”, así como en los Productos, uno que diga “Plan Anual informático Estratégico de Tecnología”."/>
    <n v="32"/>
    <m/>
    <m/>
    <m/>
    <s v="x"/>
    <x v="2"/>
    <x v="5"/>
    <x v="5"/>
    <s v=" Director Nacional Financiero Administrativo_x000a__x000a_Dirección Nacional de Tecnología Informática"/>
    <m/>
    <m/>
    <m/>
    <m/>
    <s v="Perfil de Proyecto Elaboración de un Plan Informático definido en la herramienta GPR _x000a_Ficha Informativa del Proyecto definido en GPR_x000a_Acta de Reunión de Trabajo interno de la CPDT de 26 de septiembre de 2017 _x000a__x000a_Memorando ARCOTEL-CPDT-2017-0451-M de 03/10/2017_x000a_Memorando ARCOTEL-CPDT-2017-0447-M de 03/10/2017 (anexo al Memo ARCOTEL-CPDT-2017-0451-M)_x000a__x000a_Memorando ARCOTEL-CPDT-2018-0185-M de 16 de mayo de 2018_x000a_"/>
    <s v="En cumplimiento al ESTATUTO ORGÁNICO DE GESTIÓN ORGANIZACIONAL POR PROCESOS emitido mediante Resolución No. 04-03-ARCOTEL-2017 el 14 de junio de 2016, la Dirección de Tecnologías de la Información y Comunicación ha planteado en la herramienta Gobierno por Resultados GPR un proyecto relacionados con los productos y servicios establecidos como son: la Propuesta de Plan Estratégico Informático. _x000a_En Reunión Interna de la CPDT de 26 de septiembre de 2017 el Director de Tecnologías de la Información y Comunicación establece que de acuerdo a la aprobación del Estatuto Orgánico de Gestión Organizacional por Procesos de la Agencia de Regulación y Control de las Telecomunicaciones, ARCOTEL, emitido el 20 junio de 2016, la CPDT tiene como atribución y responsabilidad:_x000a_“Dirigir, gestionar y evaluar la implementación del Plan Estratégico de Tecnologías de Información (PETI) para aprobación de la autoridad competente alineado al plan estratégico institucional y a las políticas y objetivos gubernamentales.”_x000a_Por lo cual en cumplimiento a esta atribución y considerando que se está elaborando el Plan Estratégico Institucional correspondiente al período del 2017-2021; el Director de Tecnología Encargado establece que es necesario, elaborar el Plan Estratégico de Tecnologías de Información (PETI) alineado al Plan Estratégico Institucional y a las políticas y objetivos gubernamentales actuales; para lo cual asigna actividades._x000a__x000a_Mediante Memo ARCOTEL-CPDT-2017-0451-M se remite reporte de cumplimiento de Recomendaciones de la CPDT, correspondiente al Tercer Trimestre 2017._x000a__x000a_Mediante Memo ARCOTEL-CPDT-2018-0185-M se remite reporte de cumplimiento de Recomendaciones de la CPDT, correspondiente al Primer Trimestre 2018."/>
    <s v="Ex SUPERTEL"/>
    <x v="1"/>
    <s v="Reforma pertinente al Art. 31 del Estatuto Orgánico por Procesos, que indique “Elaborar el Plan Anual Informático Estratégico de Tecnología”, así como en los Productos, uno que diga “Plan Anual informático Estratégico de Tecnología”."/>
    <s v="Coordinador CPGE  señala que la Recomendación 20 del Informe ST-AI-0070-2013 se encuentra cumplida acorde al Estatuto Orgánico de Gestión Organizacional por Procesos de la ARCOTEL  (Resolución N° 04-03-ARCOTEL-2017 de 10 de mayo de 2017 - Registro Oficial N° 13 - Edición Especial  de 14 de junio de 2017)._x000a__x000a_NUMERAL  1.3.1.1.3. Gestión de Tecnologías de la Información y Comunicación_x000a__x000a_III. Atribuciones y responsabilidades:_x000a_b. Dirigir, gestionar y evaluar la implementación del Plan Estratégico de Tecnologías de Información (PETl) para aprobación de la autoridad competente alineado al plan estratégico institucional y a las políticas y objetivos gubernamentales._x000a__x000a_V. Productos y servicios:_x000a_i. Gestión de Planificación Informática y Aseguramiento de la Calidad_x000a_2. Propuesta de Pían Estratégico Informático._x000a_3. Informe de ejecución del Plan Estratégico Informático._x000a__x000a__x000a_"/>
  </r>
  <r>
    <n v="39"/>
    <d v="2013-01-23T00:00:00"/>
    <s v="DGAI-2013-007"/>
    <s v="Evaluación Integral del Sistema de control Interno de la SENATEL, por el período comprendido entre el 01-11-2011 y el 31-10-2012, aprobado"/>
    <n v="4"/>
    <s v="Al Director General de Control de Gestión 4. Incorporará los procesos de administración de tesorería, en el Sistema de Gestión de la Calidad-Manual de la Calidad."/>
    <n v="6"/>
    <m/>
    <m/>
    <m/>
    <s v="x"/>
    <x v="2"/>
    <x v="2"/>
    <x v="2"/>
    <s v="Director General de Control de Gestión"/>
    <m/>
    <m/>
    <s v="X"/>
    <m/>
    <s v="Resolución SNT-2012-081  de 25 de febrero de 2012_x000a__x000a_ NO APLICA_x000a__x000a_PDF-CARACTERIZACION _FinancieroCarteraVencida_Recaudación 26febrero_18_x000a__x000a_Memorando ARCOTEL-CPDP-2018-0054-M de 27 de marzo de 2018"/>
    <s v="La recomendación no es aplicable a la presente fecha._x000a__x000a_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_x000a__x000a_Marzo 27: Caracterizaciones _x000a__x000a_Con Memorando ARCOTEL-CPDP-2018-0054-M de 27 de marzo de 2018 se remite el reporte de cumplimiento de Recomendaciones de CGE"/>
    <s v="Ex  SENATEL"/>
    <x v="1"/>
    <s v="Incorporar los procesos de administración de tesorería, en el Sistema de Gestión de la Calidad-Manual de la Calidad."/>
    <s v="La recomendación no es aplicable a la presente fecha._x000a__x000a_ARCOTEL, no posee un Sistema de Gestión de la Calidad, por tanto tampoco un Manual de la Calidad; no obstante, la CPDP se encuentra en el levantamiento y diagramación de procesos, dentro de ellos los de Tesorería.- Manual de proceso: Gestionar los requerimientos de pago y registros de recaudación (tesorería), de conformidad a las nuevas competencias del Estatuto Orgánico de Gestión Organizacional por Procesos de la ARCOTEL._x000a__x000a_"/>
  </r>
  <r>
    <n v="40"/>
    <d v="2013-01-23T00:00:00"/>
    <s v="DGAI-2013-007"/>
    <s v="Evaluación Integral del Sistema de control Interno de la SENATEL, por el período comprendido entre el 01-11-2011 y el 31-10-2012, aprobado"/>
    <n v="10"/>
    <s v="Al Director General de Control de Gestión 10. Presentará a la brevedad posible, a la máxima autoridad para su aprobación, el proyecto de política de comunicación interna del CONATEL y SENATEL, para su inmediata implementación."/>
    <n v="13"/>
    <m/>
    <m/>
    <m/>
    <s v="x"/>
    <x v="2"/>
    <x v="3"/>
    <x v="3"/>
    <s v="Director General de Control de Gestión"/>
    <m/>
    <m/>
    <m/>
    <m/>
    <s v="Resolución SNT-2013-0373 de 19 de diciembre de 2013_x000a__x000a_Memorando ARCOTEL-CPGE-2017-0285-M de 14 de septiembre de 2017 _x000a__x000a_Memorando ARCOTEL-CPGE-2017-0402-M de 11 de diciembre de 2017_x000a__x000a_Memorando ARCOTEL-CPGE-2018-0125-M de 19 de marzo de 2018"/>
    <s v="Con Resolución SNT-2013-0373  de 19 de diciembre de 2013, se expide la Política de Comunicación Interna de la SENATEL y del CONATEL._x000a__x000a_Recomendación dirigida a ex SENATEL y ex CONA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Ex  SENATEL"/>
    <x v="1"/>
    <s v="Proyecto de política de comunicación interna del CONATEL y SENATEL"/>
    <s v="Recomendación dirigida a ex SENATEL y ex CONATEL_x000a__x000a_Con Resolución SNT-2013-0373  de 19 de diciembre de 2013, se expide la Política de Comunicación Interna de la SENATEL y del CONATEL._x000a__x000a_"/>
  </r>
  <r>
    <n v="41"/>
    <d v="2013-06-21T00:00:00"/>
    <s v="DAAC-0099-2014"/>
    <s v="A los Ingresos, gastos y a los procesos precontractuales, contractuales y de ejecución de contratos suscritos, su recepción, uso y consumo de bienes y prestación de servicios , periodo del 1 de julio de 2008  hasta el 31 de mayo de 2013"/>
    <n v="1"/>
    <s v="Al Superintendente de Telecomunicaciones_x000a_Dispondrá a los servidores de la Entidad, que cumplan las recomendaciones que constan en los informes emitidos por la Contraloría General del Estado y por la Unidad de Auditoría Interna, y delegará a un servidor para que efectúe evaluaciones periódicas sobre la aplicación de las recomendaciones, los resultados obtenidos constarán en un informe que elaborará para fines de control y seguimiento."/>
    <n v="9"/>
    <m/>
    <m/>
    <s v="x"/>
    <s v="x"/>
    <x v="2"/>
    <x v="13"/>
    <x v="13"/>
    <s v=" Superintendente de Telecomunicaciones _x000a__x000a_Servidores de la Entidad "/>
    <m/>
    <m/>
    <m/>
    <m/>
    <s v="Memorando ARCOTEL-CPGE-2017-0057-M de 17 de febrero de 2017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PGE-2018-0125-M de 19 de marzo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
    <s v="Ex SUPERTEL"/>
    <x v="1"/>
    <s v="Delegación de un servidor para control, seguimiento y evaluaciones periódicas sobre la aplicación de las recomendaciones"/>
    <s v="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Delegado CPGE:  (Efrén Díaz -correo electrónico de 18-09-2017)_x000a__x000a__x000a_"/>
  </r>
  <r>
    <n v="42"/>
    <d v="2013-06-21T00:00:00"/>
    <s v="DAAC-0099-2014"/>
    <s v="A los Ingresos, gastos y a los procesos precontractuales, contractuales y de ejecución de contratos suscritos, su recepción, uso y consumo de bienes y prestación de servicios , periodo del 1 de julio de 2008  hasta el 31 de mayo de 2013"/>
    <n v="1"/>
    <s v="Al Superintendente de Telecomunicaciones_x000a_Dispondrá a los servidores de la Entidad, que cumplan las recomendaciones que constan en los informes emitidos por la Contraloría General del Estado y por la Unidad de Auditoría Interna, y delegará a un servidor para que efectúe evaluaciones periódicas sobre la aplicación de las recomendaciones, los resultados obtenidos constarán en un informe que elaborará para fines de control y seguimiento."/>
    <n v="9"/>
    <m/>
    <m/>
    <s v="x"/>
    <s v="x"/>
    <x v="2"/>
    <x v="3"/>
    <x v="3"/>
    <s v=" Superintendente de Telecomunicaciones _x000a__x000a_Servidores de la Entidad "/>
    <m/>
    <m/>
    <m/>
    <m/>
    <s v="Memorando ARCOTEL-CPDS-2017-0019-M de 17 de febrero de 2017._x000a__x000a_Estatuto Orgánico de Gestión Organizacional por Procesos de la Agencia de Regulación y Control de las Telecomunicaciones, expedido mediante Resolución N° 04-03-ARCOTEL-2017 de 10 de mayo de 2017 (Registro Oficial N° 13 - Edición Especial de 14 de junio de 2017)._x000a__x000a_Memorando ARCOTEL-CPGE-2017-0285-M de 14 de septiembre de 2017 _x000a__x000a_Memorando ARCOTEL-CPGE-2017-0402-M de 11 de diciembre de 2017_x000a__x000a_Memorando ARCOTEL-CPGE-2018-0125-M de 19 de marzo de 2018"/>
    <s v="SI_x000a__x000a_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Por actualizar sobre la base de la información que reporten las Unidades Administrativas, en respuesta al Memorando ARCOTEL-CPGE-2017-0285-M de 14-09-2017._x000a__x000a_Delegado:  Efrén Díaz   (correo electrónico de 18-09-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Ex SUPERTEL"/>
    <x v="1"/>
    <s v="Delegación de un servidor para control, seguimiento y evaluaciones periódicas sobre la aplicación de las recomendaciones"/>
    <s v="El Estatuto Orgánico de Gestión por Procesos de la Agencia de Regulación y Control de las Telecomunicaciones, en su sección 1.3.1.1.1 “Gestión de Planificación, inversión, Seguimiento y Evaluación” sección III letra m,  asigna la siguiente atribución a la Dirección de Planificación, Inversión, Seguimiento y Evaluación: “Controlar el cumplimiento de las recomendaciones emitidas por los organismos de Contro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Delegado CPDS:  (Efrén Díaz -correo electrónico de 18-09-2017)_x000a__x000a_"/>
  </r>
  <r>
    <n v="43"/>
    <d v="2013-06-21T00:00:00"/>
    <s v="DAAC-0099-2014"/>
    <s v="A los Ingresos, gastos y a los procesos precontractuales, contractuales y de ejecución de contratos suscritos, su recepción, uso y consumo de bienes y prestación de servicios , periodo del 1 de julio de 2008  hasta el 31 de mayo de 2013"/>
    <n v="3"/>
    <s v="Al Director Nacional Financiero Administrativo_x000a__x000a_3. En coordinación con el Servidor o Servidora Responsable del proceso de administración de activos fijos, programará la ejecución de constataciones físicas anuales, previas al cierre del ejercicio económico, diligencia de la cual se dejará constancia en actas de constatación suscritas por los servidores actuantes."/>
    <n v="14"/>
    <m/>
    <m/>
    <s v="x"/>
    <s v="x"/>
    <x v="1"/>
    <x v="6"/>
    <x v="6"/>
    <s v="Director Nacional Financiero Administrativ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Memorando ARCOTEL-CAFI-2017-0668-M de 07 de noviembre de 2017_x000a__x000a_Memorando ARCOTEL-CAFI-2018-0247-M de 03 de abril de 2018"/>
    <s v="En el mencionado Instructivo está prevista la constataciones  físicas anuales de los bienes y la elaboración de las respectivas Actas  (de acuerdo a lo previsto en el artículo 26 del referido Instructivo)_x000a__x000a_Con Memorando ARCOTEL-CAFI-2018-0247-M de 03 de abril de 2018 la  CADA remite el reporte de cumplimiento de Recomendaciones de CGE"/>
    <s v="Ex SUPERTEL"/>
    <x v="1"/>
    <s v="Ejecución de constataciones físicas anuales a través de actas de constatación suscritas por los servidores actuantes."/>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En el mencionado Instructivo está prevista las constataciones  físicas anuales de los bienes y la elaboración de las respectivas Actas  (de acuerdo a lo previsto en el artículo 26 del referido Instructivo)_x000a_"/>
  </r>
  <r>
    <n v="44"/>
    <d v="2013-06-21T00:00:00"/>
    <s v="DAAC-0099-2014"/>
    <s v="A los Ingresos, gastos y a los procesos precontractuales, contractuales y de ejecución de contratos suscritos, su recepción, uso y consumo de bienes y prestación de servicios , periodo del 1 de julio de 2008  hasta el 31 de mayo de 2013"/>
    <n v="3"/>
    <s v="Al Director Nacional Financiero Administrativo_x000a__x000a_3. En coordinación con el Servidor o Servidora Responsable del proceso de administración de activos fijos, programará la ejecución de constataciones físicas anuales, previas al cierre del ejercicio económico, diligencia de la cual se dejará constancia en actas de constatación suscritas por los servidores actuantes."/>
    <n v="14"/>
    <m/>
    <m/>
    <s v="x"/>
    <s v="x"/>
    <x v="1"/>
    <x v="1"/>
    <x v="1"/>
    <s v="Director Nacional Financiero Administrativo"/>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1"/>
    <s v="Ejecución de constataciones físicas anuales a través de actas de constatación suscritas por los servidores actuantes."/>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En el mencionado Instructivo está prevista las constataciones  físicas anuales de los bienes y la elaboración de las respectivas Actas  (de acuerdo a lo previsto en el artículo 26 del referido Instructivo)_x000a_"/>
  </r>
  <r>
    <n v="45"/>
    <d v="2013-10-15T00:00:00"/>
    <s v="DAAC-0079-2013_x000a__x000a__x000a_"/>
    <s v="A los procesos precontractuales y de ejecución de los siguientes contratos: LATIN PACIFIC CAPITAL- &quot;Consultoría para la valoración de 10 MHz en la banda de 1900 MHz…&quot; LATIN PACIF CAPITAL S.A. &quot;… Contratación de un Banco de Inversión para la valoración de derechos de renovación de la concesión del servicio de telefonía móvil celular...&quot;; a la ejecución de los contratos suscritos entre la SENATEL y NERA ECONOMIC CONSULTING.- &quot;... Análisis, evaluación y unificación de conceptos y procedimientos referidos a la fijación de techos tarifarios, tarifa máxima o pliegos tarifarios iniciales de los servicios de telecomunicaciones...&quot;; NERA ECONOMIC CONSULTING.-&quot;... Determinación de la viabilidad de la portabilidad numérica entre operadoras móviles STMC y SMA...&quot;Además el análisis a los contratos suscritos entre la SENATEL y las operadoras CONECEL S.A. y OTECEL S.A., los cuales comprenden los procesos precontractuales, contractual y de ejecución de los contratos de concesión para la prestación de servicio móvil avanzado, del servicio telefónico de larga distancia internacional, los que podrán prestarse a través de terminales de telecomunicaciones de uso público y concesión de las bandas de frecuencias esenciales, suscritos el 26 de agosto y 20 de noviembre de 2008 respectivamente"/>
    <n v="3"/>
    <s v="Al Secretario Nacional de Telecomunicaciones: &quot;3. En razón de lo señalado en el Art. 408 de la Constitución de la República que señala: &quot;Son propiedad inalienable, imprescriptible e inembargable del Estado los recursos naturales no renovables… y el espectro radioeléctrico ... El Estado participará en los beneficios del aprovechamiento de estos recursos, en un monto que no será inferior a los de la empresa que los explota...&quot; y todos los hechos referidos en el presente informe que tiene relación con la negociación de los contratos de concesión del SMA, el modelo matemático que fue utilizado para determinar el valor referencial para las operadoras CONECEL y OTECEL; los errores en la proyección de las variables del modelo y la falta de una metodología para el cálculo del 2,93% de los valores facturados y cobrados por las operadoras, referente al pago anual, tomará las acciones correspondientes para negociar los contratos de concesión del Servicio Móvil Avanzado, SMA, con las operadoras CONECEL y OTECEL"/>
    <n v="123"/>
    <m/>
    <m/>
    <m/>
    <s v="x"/>
    <x v="4"/>
    <x v="14"/>
    <x v="14"/>
    <s v="Secretario Nacional de Telecomunicaciones"/>
    <m/>
    <m/>
    <m/>
    <m/>
    <s v="Mediante Oficio  0011115 DACC de 15 de abril de 2014 la Contraloría General del Estado, notificó al ex Secretario Nacional de Telecomunicaciones el informe DACC-0079-2013 aprobado el 15 de octubre de 2013_x000a_Mediante Memorando DNST-2014-0090-M de 14 de julio de 2014, el Ex Secretario Nacional de Telecomunicaciones (E.), remitió copia del Informe DACC-0079-2013, a fin de que los destinarios de este memorando, realicen el seguimiento o implementación de las recomendaciones señaladas_x000a__x000a_------_x000a_Informe DAI-AI-0284-2017   (Anexo 4)_x000a_Se evaluará posteriormente por las siguientes consideraciones: _x000a_- Contrato Bilateral suscrito antes de la promulgación de la Ley Orgánica de Telecomunicaciones y su Reglamento;_x000a_- Se crea por Ley la ARCOTEL y por tanto se requiere de su normativa interna; _x000a_- En orden de  prioridad, ARCOTEL, procede a cobrar diferencias generadas en las reliquidaciones de los valores facturados por el 2.93%, a las operadoras CONECEL y OTECEL._x000a_______x000a__x000a_Memorando ARCOTEL-CREG-2017-0059-M de 08 de febrero de 2017_x000a_Memorando ARCOTEL-CREG-2017-0060-M de 08 de febrero de 2017_x000a_Memorando ARCOTEL-CPDS-2017-0018-M de 17 de febrero de 2017_x000a_Memorando ARCOTEL-CRDM-2017-0075-M de 02 de mayo de 2017_x000a_Memorando ARCOTEL-CPGE-2017-0355-M de 26 de octubre de 2017 _x000a_Memorando ARCOTEL-CREG-2017-0425-M de 27 de octubre de 2017_x000a_Memorando  ARCOTEL-CREG-2017-0447-M de 16 de noviembre de 2017_x000a__x000a_Correos electrónicos colocados en la carpeta compartida creada por la CPDS._x000a_Acta de sesión 09-ARCOTEL-2017- del Directorio de la Agencia de Regulación y Control de las Telecomunicaciones/ 13 de diciembre de 2017_x000a__x000a_Memorando ARCOTEL-CREG-2018-0028-M de  11 de enero de 2018_x000a_Memorando ARCOTEL-CREG-2018-0039-M de 17 de enero de 2018_x000a_Memorando  ARCOTEL-ARCOTEL-2018-0018-M de 29 de enero de 2018_x000a_Memorando ARCOTEL-ARCOTEL-2018-0019-M de 30 de enero de 2018_x000a_Memorando ARCOTEL-ARCOTEL-2018-0020-M de 31 de enero de 2018_x000a_Memorando ARCOTEL-CJUR-2018-0092-M de 31 de enero de 2018_x000a_Memorando ARCOTEL-CREG-2018-0070-M de 31 de enero de 2018_x000a_Memorando ARCOTEL-CAFI-2018-0086-M de 01 de febrero de 2018_x000a_Memorando ARCOTEL-CPGE-2018-0076-M de 02 de febrero de 2018_x000a_Memorando ARCOTEL-CAFI-2018-0113-M de 07 de febrero de 2018_x000a_Memorando ARCOTEL-ARCOTEL-2018-0029-M  de 15 de febrero de 2018_x000a_Memorando ARCOTEL-CAFI-2018-0123-M de 19 de febrero de 2018_x000a_Memorando  ARCOTEL-CJUR-2018-0125-M de 20 de febrero de 2018 que contiene el Criterio Jurídico No. ARCOTEL-CJDA-2018-20 de la misma fecha._x000a_Memorando ARCOTEL-CREG-2018-0108-M de 28 de febrero de 2018 que contiene  el Informe No. INF-CRDM-53: &quot;INFORME SOBRE EL MODELO MATEMÁTICO UTILIZADO PARA DETERMINAR LOS VALORES REFERENCIALES DE LA NEGOCIACIÓN DE LOS CONTRATOS DEL SMA 2008 Y ACTUALIZACIÓN DE VALORES AL AÑO 2016&quot;_x000a_Memorando ARCOTEL-CTHB-2018-0228-M de 01 de marzo de 2018_x000a_Memorando ARCOTEL-ARCOTEL-2018-0039-M de 01 de marzo de 2018_x000a_Oficios No. ARCOTEL-ARCOTEL-2018-0078-OF y No. ARCOTEL-ARCOTEL-2018-0077-OF de 01 de marzo de 2018 _x000a_Memorando ARCOTEL-CREG-2018-0115-M de 02 de marzo de 2018_x000a_Memorando ARCOTEL-ARCOTEL-2018-0047-M de 09 de marzo de 2018_x000a_Memorando ARCOTEL-DAI-2018-0027-M de 09 de marzo de 2018_x000a_Memorando ARCOTEL-ARCOTEL-2018-0048-M de 12 de marzo de 2018_x000a_Memorando ARCOTEL-CREG-2018-0156-M de 24 de marzo de 2018 (se remite reporte de cumplimiento de Recomendaciones CGE)_x000a_Oficio ARCOTEL-ARCOTEL-2018-0117-OF de  27 de marzo de 2018_x000a__x000a__x000a_"/>
    <s v=" - Mediante Memorando ARCOTEL-CREG-2017-0059-M de 08 de febrero de 2017,  la Coordinación Técnica de Regulación consultó a los funcionarios responsables de las Unidades Administrativas mencionadas en el Memorando DSNT-2014-0090, que se refiere al estado de la implementación de la Recomendación 3 del informe DAAC-0079-2013. _x000a__x000a_- Mediante Memorando ARCOTEL-CREG-2017-0060-M de 08 de febrero de 2017, la Coordinación Técnica de Regulación solicita a la Dirección de Planificación, Inversión, Seguimiento y Evaluación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_x000a_                  _x000a_- Mediante Memorando ARCOTEL-CPDS-2017-0018-M de 17 de febrero de 2017 el Director de Planificación, Inversión, Seguimiento y Evaluación da respuesta al Memorando ARCOTEL-CREG-2017-0060 e informa sobre lo reportado por las Unidades Administrativas responsables del cumplimiento de esta Recomendación._x000a__x000a_- Mediante Memorando ARCOTEL-CRDM-2017-0075-M de 02 de mayo de 2017 se da respuesta al Memorando ARCOTEL-CREG-2017-0059-M y se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3 del Informe DAAC-0079-2013, esta Dirección se encuentra elaborando el citado informe._x000a__x000a_- En el Memorando ARCOTEL-CRDM-2017-0075-M de 02 de mayo de 2017  textualmente se señala:  _x000a_Dirección de Regulación del Espectro Radioeléctrico: &quot;Para la negociación de los contratos del Servicio Móvil Avanzado para la [sic] empresas de CONECEL y OTECEL, se estableció una comisión conformada por varios funcionarios de la ex SENATEL en la cual no existió participación por parte de funcionarios de esta Dirección en la mencionada comisión, al igual que en el modelo matemático de análisis tampoco tuvo parti+U71cipación, motivo por el cual, se solicita se considere la no aplicabilidad de la Recomendación a esta Dirección.&quot;_x000a_ Dirección de Regulación de los Servicios de las Telecomunicaciones: &quot;Eliminar esta recomendación como responsabilidad de la DRS por estar cumplida o no ser de responsabilidad de la DRS&quot;_x000a_ Dirección de Planificación de las Telecomunicaciones: &quot;La presente recomendación no corresponde a la Dirección de Planificación de las Telecomunicaciones, por tal razón no es aplicable a la unidad.&quot;_x000a_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y se deja constancia que el mismo se remitirá en los próximos días._x000a__x000a_- Mediante Memorando ARCOTEL-CPGE-2017-0355-M de 26 de octubre de 2017 se comunica a la Coordinación Técnica de Regulación que no ha remitido el reporte de cumplimiento de las Recomendaciones de los Exámenes Especiales de Auditoría Interna y de la Contraloría General del Estado de su competencia y se solicita remitir el referido reporte de cumplimiento de las recomendaciones de su competencia acorde a las instrucciones y procedimiento establecido para el efecto hasta el día viernes 27 de octubre de 2017._x000a__x000a_- Mediante Memorando ARCOTEL-CREG-2017-0425-M de 27 de octubre de 2017, la Coordinación Técnica de Regulación comunica a la Coordinación General de Planificación y Gestión Estratégica lo siguiente: “En atención al memorando ARCOTEL-CPGE-2017-0355-M de 26 de octubre del año de 2017, con el cual la Coordinación General de Planificación y Gestión Estratégica de esta Agencia, solicitó remitir a las Diferentes direcciones, la matriz del Seguimiento de cumplimiento del tercer trimestre de las Recomendaciones de Exámenes Especiales de Auditoría Interna y de la Contraloría General del Estado a la gestión de la ARCOTEL, correspondiente a esta Coordinación que se encuentra bajo mi responsabilidad; adjunto al presente en archivo zip la matriz y los archivos de respaldo del cumplimiento, los mismos que también han sido cargados en el siguiente &quot;enlace&quot;: Y:4. Informes de Recomendaciones CPDS 2017 Recomendaciones de la Contraloría General del Estado, Unidades Administrativas ARCOTEL, Coordinación Técnica de Regulación CREGIII TRIM 2017”._x000a__x000a_Mediante Memorando  ARCOTEL-CREG-2017-0447-M de 16 de noviembre de 2017, la Coordinadora Técnica de Regulación (E) comunica al Director Ejecutivo sobre lo ejecutado hasta esa fecha, a fin de recibir las directrices pertinentes con el objetivo de dar cumplimiento a la Recomendación 3 del Informe DAAC-0079-2013._x000a__x000a__x000a_- El  27-10-2017 (Memo ARCOTEL-CREG-2017-0425-M) CREG  señala:_x000a_ * Mediante ARCOTEL-CREG-2017-0059-M la Coordinación Técnica de Regulación consultó a los funcionarios responsables de las unidades administrativas mencionadas en el Memorando DSNT-2014-0090, que se refiere al estado de la implementación de la recomendación 3 del informe DAAC-0079-2013, aprobado el 15 de octubre de 2014. _x000a_ * Mediante Memorando ARCOTEL-CREG-2017-0060-M la CREG solicita a la CPDS se informe a esta Coordinación, sobre las acciones que se han llevado a cabo con el fin de pedir a las Unidades Administrativas el cumplimiento de las recomendaciones citadas en el informe de Auditoría antes mencionado y en caso de tener respuesta de los anteriores Directores o que se hubiere generado documentación alguna.      _x000a_ * Mediante Memorando ARCOTEL-CRDM-2017-0075-M remite a la coordinación un resumen de las respuestas e indica respecto a lo solicitado sobre el análisis al Modelo Matemático que fue utilizado para determinar el valor referencial de la negociación de los contratos del Servicio Móvil Avanzado, a los cuales se hace referencia en la recomendación No. 3 del Informe DAAC-0079-2013, esta Dirección, se encuentra elaborando el citado informe.  Hasta el día 27 de Octubre se informa que la Coordinación Técnica se encuentra en elaboración del informe indicado en memorando ARCOTEL-CRDM-2017-0075-M. Así también se encuentra poniendo en conocimiento al nuevo Director Ejecutivo._x000a__x000a_- 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En la Novena Sesión del Directorio de la Agencia de Regulación y Control de las Telecomunicaciones llevada a cabo el 13 de diciembre de 2017 la Coordinadora Técnica de Regulación, Ing. Ana Gabriela Valdiviezo expone a los miembros del Directorio el estado de la Recomendación. _x000a_Como conclusión el Presidente del Directorio manifiesta que se debe solicitar el soporte de la Secretaria Jurídica de la Presidencia de la República a fin de que se exponga el problema y se reciba apoyo para resolver el tema para lo cual solicita al Director Ejecutivo se determinen fechas para tener la información respectiva y detallada para acudir a la Secretaría de la Presidencia._x000a_Los Miembros del Directorio dan por conocida la Recomendación No. 3 de la Contraloría General del Estado, contenida en el informe No. DACC-079-2013._x000a_//////////////////////////////////////////////_x000a__x000a_Mediante Memorando  ARCOTEL-ARCOTEL-2018-0018-M de 29 de enero de 2018, el Director Ejecutivo de la ARCOTEL, en relación a la Recomendación 3 del Informe DACC-0079-2013, comunica lo siguiente:_x000a_A la Coordinación Técnica de Regulación: Realizar un informe con la actualización de los valores del modelo matemático que fue utilizado para determinar el valor referencial de la negociación de los contratos del SMA que hace referencia en la recomendación 3 del informe DACC-0079-2013, con datos de corte a los últimos balances entregados por los operadores móviles._x000a_A la Coordinación Administrativa Financiera: Realizar un informe de cuantificación detallada por año de lo recaudado desde el año 2008 al año 2017 por concepto de derechos de concesión del Servicio Móvil Avanzado, asignación de espectro, pago por uso de frecuencias así como por otros conceptos relacionados al servicio, de las operadoras CONECEL S.A. Y OTECEL S.A._x000a_A la Coordinación Técnica de Títulos Habilitantes: Realice las acciones que correspondan, en el ámbito de su competencia, tendientes a dar cumplimiento a la Recomendación No. 3, que constan en el informe DAAC-0079-2013, con el apoyo y soporte de la Coordinación Jurídica de la ARCOTEL._x000a_A la Coordinación de Planificación: Realizar el seguimiento de la ejecución y cumplimiento de las recomendaciones contenidas en el informe DACC-0079-2013._x000a_Cada uno de los Coordinadores, deberá remitir a esta Dirección Ejecutiva hasta el 31 de enero de 2018, el cronograma de cumplimiento de las acciones que han sido dispuestas en el presente memorando._x000a__x000a_Mediante Memorando ARCOTEL-ARCOTEL-2018-0019-M de 30 de enero de 2018 el Ing. Washington Carrillo,  Director Ejecutivo, comunica al Mgs. Edgar Bolaños, Auditor General Interno de la ARCOTEL, que en la sesión del Directorio de la ARCOTEL del 13 de diciembre de 2017, la Dirección Ejecutiva de la ARCOTEL puso en conocimiento de los miembros del Directorio, el estado de las recomendaciones de la CGE contenidas en el Informe No. DACC-079-2013,  puntualizando que a fin de atender la Recomendación # 3, se dispuso a las Coordinaciones de la ARCOTEL, mediante Memorando ARCOTEL-ARCOTEL-2018-0018-M de 29 de enero de 2018, adoptar las acciones necesarias que permitan dar cumplimiento a la referida Recomendación, y que los respectivos informes servirán de base para continuar con la renegociación._x000a__x000a_Mediante Memorando ARCOTEL-ARCOTEL-2018-0020-M de 31 de enero de 2018 el Ing. Washington Carrillo,  Director Ejecutivo de la ARCOTEL, como alcance al Memorando ARCOTEL-ARCOTEL-2018-0019-M de 30 de enero de 2018, remite al Mgs. Edgar Bolaños, Auditor General Interno de la ARCOTEL, los documentos que respaldan las acciones adoptadas para el cumplimiento de la Recomendación 3 del Informe No. DACC-079-2013 de 15 de octubre de 2013._x000a__x000a_Mediante Memorando ARCOTEL-CJUR-2018-0092-M de 31 de enero de 2018, el Coordinador General Jurídico, en relación al Memorando ARCOTEL-ARCOTEL-2018-0018-M, comunica al Director Ejecutivo, Coordinadora Técnica de Regulación, Coordinador Técnico de Títulos Habilitantes, Coordinador General Administrativo Financiero y Coordinador General de Planificación y Gestión Estratégica lo siguiente: Para todos los efectos ratificamos nuestra predisposición en la colaboración a todas las demás Coordinaciones para la operatividad de la gestión encomendada._x000a__x000a_Mediante Memorando ARCOTEL-CPGE-2018-0076-M de 02 de febrero de 2018, relacionado con la Recomendación 3 del Informe DACC-0079-2013,  se comunica a la  Coordinadora Técnica de Regulación,  al Coordinador General Administrativo Financiero y al Coordinador Técnico de Títulos Habilitantes que deben informar a la CPGE sobre las acciones adoptadas en cumplimiento de la disposición dada por el Director Ejecutivo de la ARCOTEL constante en el Memorando ARCOTEL-ARCOTEL-2018-0018-M de 29 de enero de 2018, y remitir copia de los respectivos Informes._x000a__x000a_Mediante Memorando ARCOTEL-CAFI-2018-0113-M de 07 de febrero de 2018,  el Coordinador General Administrativo Financiero, en atención al Memorando ARCOTEL-ARCOTEL-2018-0018-M de 29 de enero de 2018, relacionado con la implementación de la Recomendación 3 del Informe DACC 0079-2013, comunica al Director Ejecutivo lo siguiente: “Al respecto, dentro del plazo establecido y comunicado a su Despacho por esta Coordinación, a través de Memorando Nro. ARCOTEL-CAFI-2018-0086-M de 01 de febrero de 2018, remito a usted señor Director Ejecutivo, en físico y archivo digital, dos cuadros con el detalle de la recaudación de las operadoras  CONECEL S.A., y OTECEL S.A., por los años 2008 hasta el 2017”. _x000a__x000a_Mediante Memorando ARCOTEL-ARCOTEL-2018-0029-M  de 15 de febrero de 2018, el Director Ejecutivo da contestación al oficio No. 0045-0002-ARCOTEL-AI-2018 de 08 de febrero de 2018 relacionado con el cumplimiento de la Recomendación 3 del Informe DAAC-0079-2013 y comunica al Sr. Carlos Jácome del Equipo de Auditoría Interna, que mediante memorando ARCOTEL-ARCOTEL-2018-0028-M de 15 de febrero de 2018 se solicitó a la Coordinación General Jurídica se remita hasta el día 20 de febrero de 2018 el criterio jurídico referente a la renegociación de los contratos de concesión del SMA con las compañías CONECEL S.A. y OTECEL S.A. a fin dar cumplimiento a esta  Recomendación; además se remite el Cronograma de Trabajo para su implementación._x000a__x000a_Mediante Memorando ARCOTEL-CAFI-2018-0123-M de 19 de febrero de 2018, el Coordinador General Administrativo Financiero, en respuesta al Memorando ARCOTEL-CPGE-2018-0076-M de 02 de febrero de 208, relacionado con la disposición del Director Ejecutivo constante en Memorando ARCOTEL-ARCOTEL-2018-0018-M de 29 de enero de 2018 para dar cumplimiento de la Recomendación 3 del Informe DACC-0079-2013, comunica al Coordinador General de Planificación y gestión Estratégica que mediante Memorando ARCOTEL-CAFI-2018-0113-M de 07 de febrero de 2018, se remitió a la Dirección Ejecutiva el respectivo Informe con sus anexos, dentro del plazo establecido y comunicado a la máxima autoridad  a través de Memorando ARCOTEL-CAFI-2018-0086-M de 01 de febrero de 2018._x000a__x000a_Mediante Memorando ARCOTEL-CTHB-2018-0228-M de 01 de marzo de 2018, relacionado con la Recomendación 3 del Informe DAAC-0079-2013, el Coordinador Técnico de Títulos Habilitantes comunica que mediante Memorando ARCOTEL-CTHB-2018-0018-M de 08 de enero de 2018 se dio respuesta a lo solicitado por la Dirección Ejecutiva._x000a__x000a_Mediante Memorando ARCOTEL-ARCOTEL-2018-0039-M de 01 de marzo de 2018, el Director Ejecutivo remite  al Auditor Carlos Jácome lo siguiente:_x000a_Memorando  ARCOTEL-CJUR-2018-0125-M de 20 de febrero de 2018 que contiene el Criterio Jurídico No. ARCOTEL-CJDA-2018-20 de la misma fecha._x000a_Memorando ARCOTEL-CREG-2018-0108-M de 28 de febrero de 2018 que contiene  el Informe No. INF-CRDM-53: &quot;INFORME SOBRE EL MODELO MATEMÁTICO UTILIZADO PARA DETERMINAR LOS VALORES REFERENCIALES DE LA NEGOCIACIÓN DE LOS CONTRATOS DEL SMA 2008 Y ACTUALIZACIÓN DE VALORES AL AÑO 2016&quot;._x000a_Oficios No. ARCOTEL-ARCOTEL-2018-0078-OF y No. ARCOTEL-ARCOTEL-2018-0077-OF de 01 de marzo de 2018 con los que se puso en conocimiento de OTECEL S.A. y CONECEL S.A., el contenido del informe DAAC-0079-2013, y se les invita a una reunión de trabajo para tratar el contenido de la Recomendación 3._x000a__x000a_Mediante Memorando ARCOTEL-CREG-2018-0115-M de 02 de marzo de 2018,  relacionado con la Recomendación 3 del Informe DAAC-0079-2013, la Coordinadora Técnica de Regulación comunica lo siguiente: “En respuesta a lo solicitado, se comunica que la Coordinación Técnica de Regulación ha dado cumplimiento a la disposición emitida; misma que fue remitida mediante Memorando Nro. ARCOTEL-CREG-2018-0108-M el 28 de febrero de 2018, cumpliendo así la presentación del informe en el plazo establecido y comunicado mediante el memorando ARCOTEL-CREG-2018-0070-M”._x000a__x000a_Mediante Memorando Nro. ARCOTEL-CREG-2018-0115-M de 02 de marzo de 2018 la Coordinación Técnica de Regulación dio cumplimiento a la disposición emitida por el Sr Director Ejecutivo mediante Memorando ARCOTEL-ARCOTEL-2018-0018-M; cumpliendo así la presentación del informe con respecto a la actualización de la información de los valores del modelo matemático que fue utilizado para determinar el valor referencial de la negociación de los contratos del SMA. - No se adjunta el informe, mismo que fue entregado de manera física a  la Dirección Ejecutiva por contener información que pudiera calificarse como confidencial, a fin de que el Señor Director Ejecutivo disponga lo que corresponda.- Finalmente, ya que esta Coordinación ha cumplido con la entrega de información se solicita CPGE revise las responsabilidades de la Matriz Priorizada de Recomendaciones de Exámenes Especiales de Auditoría Interna y de la Contraloría General del Estado ya que esta Coordinación ha entregado la información requerida por lo cual ya no es competencia de la CREG._x000a__x000a_Mediante Memorando ARCOTEL-ARCOTEL-2018-0047-M de 09 de marzo de 2018, el Director Ejecutivo, en relación a la Recomendación 3 del Informe DAAC-0079-2013,   solicita al Auditor General Interno de la ARCOTEL lo siguiente:  “… solicito muy comedidamente se sirva asesorar a esta Dirección Ejecutiva e indicar cuáles serían las condiciones y los montos actualizados sobre la base de los cuáles se debería dar cumplimiento a la Recomendación No. 3 del Informe No. DAAC-0079-2013, tomando en cuenta para el efecto su criterio respecto de la viabilidad legal de la acción de renegociación, implicaciones contractuales y contingente legal futuro de dicha acción para el Estado ecuatoriano”._x000a__x000a_Mediante Memorando ARCOTEL-DAI-2018-0027-M de 09 de marzo de 2018, el Auditor General Interno de la ARCOTEL da respuesta al Memorando ARCOTEL-ARCOTEL-2018-0047-M y comunica al Director Ejecutivo, entre otros aspectos, lo siguiente: ... en la Ley Orgánica de la Contraloría General del Estado en el artículo 15; “Los auditores de esta unidad actuarán individual o colectivamente, con criterio independiente respecto a la operación o actividad auditada y no intervendrán en la autorización o aprobación de los procesos financieros, administrativos, operativos y ambientales. (…)”.   Particular que comunico a fin de que cumpla de forma irrestricta el artículo 92 de la Ley Orgánica de la Contraloría General del Estado, que dispone: “Las recomendaciones de auditoría, una vez comunicadas a las instituciones del Estado y a sus servidores, deben ser aplicadas de manera inmediata y con el carácter de obligatorio…”_x000a__x000a_Mediante Memorando ARCOTEL-ARCOTEL-2018-0048-M de 12 de marzo de 2018  el Director Ejecutivo da respuesta al Memorando ARCOTEL-DAI-2018-0027-M de 09 de marzo de 2018 y comunica al Auditor General Interno de la ARCOTEL, entre otros aspectos, lo siguiente:  &quot;Mediante memorando No. ARCOTEL-ARCOTEL-2018-0039-M de 01 de marzo de 2018, la Dirección Ejecutiva puso en conocimiento del Sr. Carlos Alberto Jácome Ponce, Jefe de Equipo, el cumplimiento del cronograma de trabajo…   Adicionalmente a las acciones emprendidas, mediante el presente, se anexa físicamente una copia del informe No. INF-CRDM-53: &quot;INFORME SOBRE EL MODELO MATEMÁTICO UTILIZADO PARA DETERMINAR LOS VALORES REFERENCIALES DE LA NEGOCIACIÓN DE LOS CONTRATOS DEL SMA 2008 Y ACTUALIZACIÓN DE VALORES AL AÑO 2016.&quot;, el mismo que fue remitido a esta Dirección Ejecutiva con memorando No. ARCOTEL-CREG-2018-0108-M de 28 de febrero de 2018, de conformidad a lo citado en el párrafo precedente.- Asimismo, se le comunica que de conformidad a lo manifestado en el memorando No. ARCOTEL-ARCOTEL-2018-0039-M de 01 de marzo de 2018, el día 09 de marzo de 2018 se llevó a cabo la reunión con CONECEL S.A.; y, el día 12 de marzo de 2018 la reunión con OTECEL S.A., respectivamente. Se deja constancia en las Actas correspondientes, el inicio de la renegociación comunicada por la ARCOTEL a las operadoras en base a la Recomendación No. 3 del Informe No. DAAC-0079-2013; así como la posición que al respecto expresaron CONECEL S.A. y OTECEL S.A. Se adjuntan las Actas, así como los documentos presentados por las operadoras en las referidas reuniones&quot;._x000a__x000a_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_x000a__x000a_Con Memorando ARCOTEL-CREG-2018-0156-M de 24 de marzo de 2018 se remite reporte de cumplimiento de Recomendaciones de la CGE, puntualizando:  “De igual manera se toma conocimiento del hecho que ya se ha considerado el pedido realizado por esta Coordinación con Memorando Nro.ARCOTEL-CREG-2018-0115-M de 02 de marzo de 2018, respecto de eliminar a esta Coordinación el cumplimiento de la Recomendación Eventual # 63, toda vez que se ha cumplido con la entrega de información. Por tal motivo, se solicita a la Coordinación General de Planificación y Gestión Estratégica revise las responsabilidades de la Matriz Priorizada de Recomendaciones de Exámenes Especiales de Auditoría Interna y de la Contraloría General del Estado, ya que esta Coordinación ha entregado la información requerida, por lo cual ya no es competencia de la CREG”._x000a__x000a_"/>
    <s v="Ex  SENATEL"/>
    <x v="0"/>
    <s v="Acciones correspondientes para negociar los contratos de concesión del Servicio Móvil Avanzado, SMA, con las operadoras CONECEL y OTECEL"/>
    <s v="Mediante Oficio ARCOTEL-ARCOTEL-2018-0117-OF de  27 de marzo de 2018, el Director Ejecutivo remite a la Contraloría General del Estado los documentos generados en virtud de la gestión realizada para dar cumplimiento a la Recomendación 3 del  Informe DAAC-0079-2013 de 15 de octubre de 2013, y solicita al señor Contralor se sirva realizar la verificación del cumplimiento de esta Recomendación._x000a__x000a_Mediante Memorando ARCOTEL-CREG-2018-0338-M de 17 de julio de 2018 se da  respuesta al Memorando ARCOTEL-CPGE-2018-0255-M de 06 de julio de 2018 y se remite el Anexo 3 que contiene los Planes de Acción para el cumplimiento de las Recomendaciones de CREG, CRDE, CRDM y CRDS. Además, con respecto a la Recomendación 3 del Informe DAAC-0079-2013, en el Memorando ARCOTEL-CREG-2018-0338-M se señala que se ha entregado lo requerido por la Dirección Ejecutiva como parte del proceso, por lo cual no es competencia de la CREG._x000a__x000a_Mediante Memorando ARCOTEL-CJUR-2018-0590-M del 29 de agosto de 2018, el Coordinador General Jurídico, informa al Director Ejecutivo, que previo al inicio de la mediación, considera oportuno sugerir a su Autoridad se ordene la realización de un análisis técnico jurídico en el que intervengan las Coordinaciones Técnica de Títulos Habilitantes, Técnica de Regulación y General Jurídica sobre la aplicabilidad de la recomendación final determiniada en este informe."/>
  </r>
  <r>
    <n v="46"/>
    <d v="2015-01-29T00:00:00"/>
    <s v="ST-AI-0072-2013 _x000a_(DAI-AI-0044-2015)"/>
    <s v="Examen Especial a los egresos solicitados por la Dirección Nacional de Imagen y Comunicación de la Superintendencia de Telecomunicaciones, por el periodo comprendido entre el 1 de enero del 2008 y el 30 de junio de 2012  (Informe DAI-AI-0044-2015   / ST-AI-0072-2013)"/>
    <n v="11"/>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m/>
    <s v="x"/>
    <x v="1"/>
    <x v="1"/>
    <x v="1"/>
    <s v=" Directora Nacional Financiera Administrativa _x000a__x000a_Director Nacional de Imagen y Comunicación"/>
    <m/>
    <m/>
    <m/>
    <m/>
    <s v="Memorando ARCOTEL-DAM-2016-0132-M  de 03 de febrero de 2016_x000a_Memorando ARCOTEL-DAM-2016-0264-M de 09 de marzo de 2016_x000a_Oficio ARCOTEL-DFN-2016-0085-OF de 17 de marzo de 2016_x000a_Comunicación de 02 de mayo de 2016, suscrita por Patricio Modesto Jarrín Noboa, recibida el 03 de mayo de 2016 en la Dirección Financiera de la ARCOTEL (#1672)_x000a_Oficio ARCOTEL-CADF-2017-0031-OF de 08 de febrer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_x000a__x000a_Mediante Memorando ARCOTEL-DAM-2016-0264-M de 09 de marzo de 2016,  el  Ing. Pablo Santiana,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Lcdo. Fernando Segovia,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Nro. ARCOTEL-DAM-2016-0263-M, para que en el ámbito de su competencia tome las acciones pertinentes, con la finalidad de continuar con el cumplimiento de la recomendación”._x000a__x000a_Mediante Oficio ARCOTEL-DFN-2016-0085-OF de 17 de marzo de 2016, el Director Financiero de la ARCOTEL comunica al Ing. Patricio Jarrín, Asesor de Despacho Ministerial del MINTEL, lo siguiente:_x000a_En cumplimiento de la recomendación No. 11 constante en el examen especial a los egresos solicitados por la Dirección Nacional de Imagen y Comunicación de la SUPERTEL (actualmente ARCOTEL) por el período comprendido entre el 1 de enero y 30 de junio de 2012, que señala: &quot;A la Directora Nacional Financiera Administrativa: Requiera al Director Nacional de Imagen y Comunicación presente los documentos que soporten la recepción de los 440 kits de trabajo por parte de los participantes al evento LACNIC XVII;_x000a_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quot;_x000a_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_x000a_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_x000a_Por lo expuesto, mucho agradeceré a usted, se digne realizar el reintegro de dicho valor en un plazo de 30 días, el pago oportuno evitará el inicio de las acciones legales pertinentes._x000a__x000a_Mediante comunicación de 02 de mayo de 2016, suscrita por Patricio Modesto Jarrín Noboa, recibida el 03 de mayo de 2016 en la Dirección Financiera de la ARCOTEL (#1672),  se comunica al Lcdo. Fernando Segovia, Director Financiero de la ARCOTEL, lo siguiente:_x000a_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_x000a_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_x000a__x000a_Mediante Oficio ARCOTEL-DFN-2016-0181-OF de 14 de julio de 2016, el Director Financiero Encargado de la ARCOTEL, en relación al Informe ST-AL-0072-2013, correspondiente al Examen Especial a los &quot;Egresos solicitados por la Dirección Nacional de Imagen y Comunicación de la Superintendencia de Telecomunicaciones (hoy ARCOTEL)&quot;, por el periodo comprendido entre el 1 de enero de 2008 y el 30 de junio del 2012, Recomendación Nro. 11&quot;, comunica al  Ingeniero Patricio Modesto Jarrín Noboa, Asesor de Despacho Ministerial del MINTEL, lo siguiente: … una vez que han transcurrido más de do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solicitarle se digne dar atención a este requerimiento de carácter institucional_x000a__x000a_Mediante Oficio ARCOTEL-CADF-2016-0081-OF de 07 de noviembre de 2016, el Ing. Carlos Wilson Merizalde, Director Financiero Encargado, en relación a la Recomendación 11 del Informe ST-AL-0072-2013, comunica al Ing. Patricio Modesto Jarrín Noboa, Asesor de Despacho Ministerial del MINTEL, lo siguiente: “… una vez que han transcurrido más de tres meses de la gestión de consulta que usted consideró procedente realizarla a la Contraloría General del Estado, respecto a la viabilidad y legalidad de exigir un reintegro de valores vía cumplimiento de recomendación; mucho agradeceré a usted, de la manera más comedida, se digne informar sobre los resultados de la misma; remitiendo, de ser posible, una copia de dicha respuesta a esta Dirección, a fin de continuar con las acciones pertinentes; gestión que se la realiza en conformidad con lo que se establece en el Art. 92 de la Ley Orgánica de la Contraloría General del Estado, la cual señala que una recomendación del Organismo de Control, es de aplicación obligatoria; motivo por el cual me permito reiterar mi solicitud a fin de que se digne dar atención a este requerimiento de carácter institucional”._x000a__x000a_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s v="Ex SUPERTEL"/>
    <x v="0"/>
    <s v="Documentos que soporten la recepción de los 440 kits de trabajo por parte de los participantes al evento LACNIC XVII"/>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Mediante Memorando ARCOTEL-CADF-2018-1093-M de 24 de julio de 2018 se da respuesta al Memorando ARCOTEL-CPGE-2018-0258-M de 06 de julio de 2018 y se remite el Anexo 3 que contiene el respectivo Plan de Acción de la Dirección Financiera."/>
  </r>
  <r>
    <n v="47"/>
    <d v="2015-01-29T00:00:00"/>
    <s v="ST-AI-0072-2013 _x000a_(DAI-AI-0044-2015)"/>
    <s v="Examen Especial a los egresos solicitados por la Dirección Nacional de Imagen y Comunicación de la Superintendencia de Telecomunicaciones, por el periodo comprendido entre el 1 de enero del 2008 y el 30 de junio de 2012  (Informe DAI-AI-0044-2015   / ST-AI-0072-2013)"/>
    <n v="11"/>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m/>
    <s v="x"/>
    <x v="1"/>
    <x v="6"/>
    <x v="6"/>
    <s v=" Directora Nacional Financiera Administrativa _x000a__x000a_Director Nacional de Imagen y Comunicación"/>
    <m/>
    <m/>
    <m/>
    <m/>
    <s v="Memorando ARCOTEL-DAM-2016-0132-M  de 03 de febrero de 2016_x000a_Memorando ARCOTEL-DAM-2016-0264-M de 09 de marzo de 2016_x000a_Oficio ARCOTEL-DFN-2016-0085-OF de 17 de marzo de 2016_x000a_Comunicación de 02 de mayo de 2016, recibida el 03 de mayo de 2016 en la Dirección Financiera de la ARCOTEL (#1672)_x000a_Memorando ARCOTEL-CPGE-2017-0355-M de 26 de octubre de 2017_x000a_Memorando ARCOTEL-CAFI-2017-0668-M de 07 de noviembre de 2017_x000a__x000a_Memorando ARCOTEL-CAFI-2018-0247-M de 03 de abril de 2018"/>
    <s v="Considerando que la Recomendación establece que la Dirección Administrativa  requiera al Director de Imagen y Comunicación que presente la documentación que soporte la recepción de los kits. Requerimiento que se lo ha hecho oportunamente y al no ser un tema de competencia de la Dirección Administrativa, se puede considerar que la recomendación se ha cumplido en cuanto al requerimiento realizado. _x000a__x000a_Mediante Memorando ARCOTEL-DAM-2016-0132-M  de 03 de febrero de 2016,  el Director Administrativo solicita a la Directora de Comunicación que remita la información y documentación recabada en cumplimiento al numeral 10 de la recomendación realizada por Auditoría Interna de la ex SUPERTEL (Informe ST-AI-072-2013  de 29/01/2015), así como los documentos que soporten la recepción de los 440 kits de trabajo por parte de los participantes al evento LACNIC XVII._x000a__x000a_Mediante Memorando ARCOTEL-DAM-2016-0264-M de 09 de marzo de 2016,  el  Director Administrativo,  en relación al Examen Especial a los Egresos solicitados por la Dirección Nacional de Imagen y Comunicación de la ex SUPERTEL, por el período comprendido entre el 1 de enero y 30 de junio de 2012 (Informe ST-AI-072-2013  de 29/01/2015 -  evento LACNIC XVII),  comunica al  Director Financiero, lo siguiente: “En atención al cumplimiento de la recomendación 11, del examen especial a los Egresos solicitados por la Dirección Nacional de Imagen y Comunicación de la SUPERTEL, por el período comprendido entre el 1 de enero y 30 de junio de 2012, pongo en su conocimiento el informe emitido por el responsable del área de Bienes y Servicio según Memorando ARCOTEL-DAM-2016-0263-M, para que en el ámbito de su competencia tome las acciones pertinentes, con la finalidad de continuar con el cumplimiento de la recomendación”._x000a__x000a_Mediante Oficio ARCOTEL-DFN-2016-0085-OF de 17 de marzo de 2016, el Director Financiero de la ARCOTEL comunica al  Asesor de Despacho Ministerial del MINTEL, lo siguiente:  En cumplimiento de la recomendación No. 11 constante en el examen especial a los egresos solicitados por la Dirección Nacional de Imagen y Comunicación de la SUPERTEL (actualmente ARCOTEL) por el período comprendido entre el 1 de enero y 30 de junio de 2012, que señala: &quot;A la Directora Nacional Financiera Administrativa: Requiera al Director Nacional de Imagen y Comunicación presente los documentos que soporten la recepción de los 440 kits de trabajo por parte de los participantes al evento LACNIC XVII;_x000a_disponiendo a la responsable del área de Bienes y Servicios efectúe la supervisión y control de estos documentos, determinando conforme lista de participantes constante en los archivos de dicha Dirección y documento de identidad, novedades de existir, y diferencias no justificadas con relación al no cumplimiento del fin para el que fueron adquiridos, mismas que cuantificadas deberán ser recuperadas considerando la responsabilidad que le correspondía en tal actividad, al Director Nacional de Imagen y Comunicación.&quot;_x000a_Al respecto comunico a usted que la Directora de Comunicación de ARCOTEL, con memorando ARCOTEL-DIC-2016-0039-M de 13 de febrero de 2016, el Director Administrativo mediante memorando ARCOTEL-DAM-2016-0264-M del 9 de marzo de 2016 y Profesional Administrador 2 con memorando ARCOTEL-DIC-2016-0039-M del 13 de febrero de 2016, cuyas copias adjunto, han emitido los informes correspondiente respecto al cumplimiento de dicha recomendación, presentando el Informe Cuantitativo de los 440 kits entregados en el evento LACNIC XVII._x000a_De dicho informe se desprende que sólo 49 personas contestaron que recibieron los kits; en consecuencia, los 391 kits por un monto de US$ 24.633,00 (US$ 63 cada uno) más los respectivos intereses, deben ser recuperados por ARCOTEL en razón de no contar con la evidencia documental de la recepción de los mismos._x000a_Por lo expuesto, mucho agradeceré a usted, se digne realizar el reintegro de dicho valor en un plazo de 30 días, el pago oportuno evitará el inicio de las acciones legales pertinentes._x000a__x000a_Mediante comunicación de 02 de mayo de 2016, suscrita por Patricio Modesto Jarrín Noboa, recibida el 03 de mayo de 2016 en la Dirección Financiera de la ARCOTEL (#1672),  se comunica al Director Financiero de la ARCOTEL, lo siguiente:  Por cuanto los Oficios Nos. ARCOTEL-DFN-2016-0085-OF de 17 de marzo de 2016 y ARCOTEL-DFN-2016-0124-OF de 22 de abril de 2016 tratan sobre la implementación de una recomendación que consta dentro del informe de examen especial a los egresos solicitados por la Dirección Nacional de Imagen y Comunicación SUPERTEL (actualmente ARCOTEL) por el periodo comprendido entre el 1 de enero del 2008 al 30 de junio del 2012 y al ser la Contraloría General del Estado el organismo que norma este tipo de diligencias y procedimientos, como lo disponen los Artículos 211 y 212 de la Constitución de la República del Ecuador, me he permitido presentar una consulta sobre la viabilidad y legalidad de exigir un reintegro de valores vía recomendación, conforme lo demuestro con el Anexo que acompaño._x000a_Mientras no se reciba la respuesta a mi pedido, que lo he hecho amparado en el derecho que asiste el Artículo 66, numeral 23 de la Constitución de la República del Ecuador, le agradeceré se digne suspender continuar con el trámite de solicitar el pago de USD 24.633 más los intereses respectivos._x000a__x000a_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Con Memorando ARCOTEL-CAFI-2018-0247-M de 03 de abril de 2018 la  CADA remite el reporte de cumplimiento de Recomendaciones de CGE"/>
    <s v="Ex SUPERTEL"/>
    <x v="0"/>
    <s v="Documentos que soporten la recepción de los 440 kits de trabajo por parte de los participantes al evento LACNIC XVII"/>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_x000a_"/>
  </r>
  <r>
    <n v="48"/>
    <d v="2015-01-29T00:00:00"/>
    <s v="ST-AI-0072-2013 _x000a_(DAI-AI-0044-2015)"/>
    <s v="Examen Especial a los egresos solicitados por la Dirección Nacional de Imagen y Comunicación de la Superintendencia de Telecomunicaciones, por el periodo comprendido entre el 1 de enero del 2008 y el 30 de junio de 2012  (Informe DAI-AI-0044-2015   / ST-AI-0072-2013)"/>
    <n v="11"/>
    <s v="A la Directora Nacional Financiera Administrativa _x000a_Requiera al Director Nacional de Imagen y Comunicación presente los documentos que soporten la recepción de los 440 kits de trabajo por parte de los participantes al evento LACNIC XVII; disponiendo a la responsable del área de Bienes y Servicios efectúe la supervisión y control a estos documentos, determinando conforme lista de participantes constante en los archivos de dicha Dirección y documento de identidad, novedades de existir, y diferencias no justificadas con relación al no cumplimiento de fin para el que fueron adquiridos, mismas que cuantificadas deberán ser recuperadas considerando la responsabilidad que le correspondía en tal actividad, al Director Nacional de Imagen y Comunicación."/>
    <n v="35"/>
    <m/>
    <m/>
    <m/>
    <s v="x"/>
    <x v="3"/>
    <x v="15"/>
    <x v="15"/>
    <s v=" Directora Nacional Financiera Administrativa _x000a__x000a_Director Nacional de Imagen y Comunicación"/>
    <m/>
    <m/>
    <m/>
    <m/>
    <s v="Memorando ARCOTEL-DECS-2017-140-M de 31 de mayo de 2017 asunto: alcance a Memorando ARCOTEL-DIC-2015-0173-M (Evento LACNIC XVII)_x000a__x000a_Memorando ARCOTEL-CADA-2017-0532-M de 31 de mayo de 2017 asunto: alcance al Memorando ARCOTEL-DIC-2015-0173-M de 23 de diciembre de 2015, mediante el cual se emitió el Informe de implantación de la recomendación realizada por Auditoría Interna del Examen Especial a los egresos solicitados por la Dirección Nacional._x000a__x000a_Mediante memorando No. ARCOTEL-DECS-2017-0166-M de 29 de junio de 2017, se remitió un alcance al memorando No. ARCOTEL-DIC-2015-0173-M (Evento LACNIC XVII)._x000a__x000a_Mediante memorando No. ARCOTEL-DECS-2017-0179-M de 16 de julio de 2017, se solicita el cumplimiento de recomendaciones de auditoría interna a las Coordinaciones zonales._x000a__x000a_Memorando ARCOTEL-DECS-2018-0080-M de 28 de marzo de 2018_x000a__x000a_"/>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_x000a_Actualmente no es competencia de la Unidad de Comunicación Social  el cumplimiento de la Recomendación._x000a__x000a_Con Memorando ARCOTEL-DECS-2018-0080-M de 28 de marzo de 2018 se remite el reporte de cumplimiento de Recomendaciones de CGE"/>
    <s v="Ex SUPERTEL"/>
    <x v="0"/>
    <s v="Documentos que soporten la recepción de los 440 kits de trabajo por parte de los participantes al evento LACNIC XVII"/>
    <s v="Mediante Oficio ARCOTEL-CADF-2017-0031-OF de 08 de febrero de 2017, el Ing. Carlos Wilson Merizalde, Director Financiero Encargado, en relación a la recomendación  11 del Informe ST-AI-0072-2013  (LACNIC), comunica al señor Patricio Modesto Jarrín Noboa  lo siguiente:_x000a_En el contexto señalado, y a fin de conocer, evidenciar y sustentar el seguimiento al cumplimiento de la aludida recomendación; al amparo de los principios consagrados en la Carta Fundamental, mediante atentos oficios Nro. ARCOTEL-DFN-2016-0085-OF, ARCOTEL-DFN-2016-0124-OF, ARCOTEL-DFN-2016-0181-OF y ARCOTEL-CADF-2016-0081-OF de marzo 17, abril 22, julio 14 y noviembre 07 de 2016, se requirió puntualizar, respecto a las gestiones para la recuperación de 24.633,00 USD, producto de valoración del citado material de trabajo, objeto y materia la precitada recomendación.-En atención a lo referido en el apartado anterior, el 26 de julio de 2016, nos puntualiza que, ha interpuesto las consultas pertinentes ante el señor Contralor General del Estado, mismas que fue absuelta en primera instancia con Oficio Nro. 14427-Cj de 31 de mayo de 2016; precisando usted en su comunicación, en su tenor literal, lo siguiente: “reitero, una vez más, que recuperar un valor a través de una recomendación es totalmente improcedente e ilegal  “una diligencia de control efectuada por la Contraloría debe seguir el orden del procedimiento determinado en la Ley Orgánica la Contraloría General del Estado y solo cuando exista una resolución confirmatoria en estos casos” (Énfasis añadido)_x000a_En orden a lo expuesto, y toda vez que, no hemos avocado conocimiento del resultado final de su gestión ante el Organismo Superior de Control, con esta oportunidad, mucho agradeceré de usted, informar si existe un pronunciamiento en firme sobre el caso que nos ocupa; y de ser factible remitir una copia de dicha respuesta, a fin de informar a la Autoría Interna de la ARCOTEL, conforme lo preceptuado en los artículos 92 de la Ley Orgánica la Contraloría General del Estado y 28 de su Reglamento._x000a__x000a_Mediante Memorando ARCOTEL-DECS-2018-0186-M de 12 de julio de 2018 con el cual se da respuesta al Memorando ARCOTEL-CPGE-2018-0251-M de 06 de julio de 2018, el Responsable de la Unidad de Comunicación Social, en relación a la Recomendación 11 del Informe ST-AI-0072-2013 (DAI-AI-0044-2015) manifiesta: “…considero que la Unidad de Comunicación Social (ex Dirección de Comunicación), ha ejecutado las acciones necesarias para cumplir con la Recomendación inserta en el Informe ST-AI-0072-2013 (DAI-AI-0044-2015), según se informó oportunamente con memorando Nro. ARCOTEL-DIC-2016-0039-M de 13 de febrero de 2016”._x000a__x000a__x000a__x000a_"/>
  </r>
  <r>
    <n v="49"/>
    <d v="2013-04-17T00:00:00"/>
    <s v="DGAI-001-2013  "/>
    <s v="Examen Especial a los gastos por instalación, mantenimiento y reparación de los  bienes inmuebles de la Secretaría Nacional de Telecomunicaciones, SENATEL,  por el período comprendido entre el1 de septiembre de 2008 y el 31 de diciembre  de 2012"/>
    <n v="1"/>
    <s v="A la Directora General Administrativa Financiera _x000a_1. Dispondrá al Subdirector de Gestión Financiera, la determinación y aplicación de las partidas presupuestarias y cuentas contables de conformidad a la normativa vigente._x000a_"/>
    <n v="11"/>
    <m/>
    <m/>
    <m/>
    <s v="x"/>
    <x v="1"/>
    <x v="6"/>
    <x v="6"/>
    <s v="Directora General Administrativa Financier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_x000a__x000a_"/>
    <s v="Dentro de las funciones de la Dirección Administrativa establecidas en el  Estatuto de Gestión Organizacional  por Procesos  de la ARCOTEL no se establece la gestión de partidas presupuestarias y cuentas contables _x000a__x000a_La Dirección Administrativa no tiene competencia en la presente recomendación, por cuanto dentro de sus funciones no participa en la gestión de partidas presupuestarias y cuentas contables, correspondiendo esa responsabilidad a la Dirección Financiera. _x000a__x000a_Con Memorando ARCOTEL-CAFI-2018-0247-M de 03 de abril de 2018 la  CADA remite el reporte de cumplimiento de Recomendaciones de CGE"/>
    <s v="Ex  SENATEL"/>
    <x v="1"/>
    <s v="Determinación y aplicación de las partidas presupuestarias y cuentas contables de conformidad a la normativa vigente._x000a_"/>
    <s v="Dentro de las funciones de la Dirección Administrativa establecidas en el  Estatuto de Gestión Organizacional  por Procesos  de la ARCOTEL no se establece la gestión de partidas presupuestarias y cuentas contables,  correspondiendo esta responsabilidad a la Dirección Financiera. _x000a_"/>
  </r>
  <r>
    <n v="50"/>
    <d v="2013-04-17T00:00:00"/>
    <s v="DGAI-001-2013  "/>
    <s v="Examen Especial a los gastos por instalación, mantenimiento y reparación de los  bienes inmuebles de la Secretaría Nacional de Telecomunicaciones, SENATEL,  por el período comprendido entre el1 de septiembre de 2008 y el 31 de diciembre  de 2012"/>
    <n v="1"/>
    <s v="A la Directora General Administrativa Financiera _x000a_1. Dispondrá al Subdirector de Gestión Financiera, la determinación y aplicación de las partidas presupuestarias y cuentas contables de conformidad a la normativa vigente._x000a_"/>
    <n v="11"/>
    <m/>
    <m/>
    <m/>
    <s v="x"/>
    <x v="1"/>
    <x v="1"/>
    <x v="1"/>
    <s v="Directora General Administrativa Financiera"/>
    <m/>
    <m/>
    <s v="X"/>
    <m/>
    <s v="Memorando ARCOTEL-CPGE-2017-0355-M de 26 de octubre de 2017 _x000a_Memorando ARCOTEL-CAFI-2017-0647-M de 30 de octubre de 2017_x000a_Memorando ARCOTEL-CAFI-2018-0023-M de 12 de enero de 2018_x000a__x000a_Memorando ARCOTEL-CAFI-2018-0248-M de 03 de abril de 2018"/>
    <s v="NO APLICA SE UTILIZA EL SISTEMA DE ADMINISTRACIÓN FINANCIERA E-SIGEF, EL MISMO QUE CONVALIDA PRESUPUESTO VS CONTABILIDAD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Determinación y aplicación de las partidas presupuestarias y cuentas contables de conformidad a la normativa vigente._x000a_"/>
    <s v="NO APLICA_x000a_SE UTILIZA EL SISTEMA DE ADMINISTRACIÓN FINANCIERA E-SIGEF, EL MISMO QUE CONVALIDA PRESUPUESTO VS CONTABILIDAD_x000a__x000a__x000a__x000a_"/>
  </r>
  <r>
    <n v="51"/>
    <d v="2013-04-17T00:00:00"/>
    <s v="DGAI-001-2013  "/>
    <s v="Examen Especial a los gastos por instalación, mantenimiento y reparación de los  bienes inmuebles de la Secretaría Nacional de Telecomunicaciones, SENATEL,  por el período comprendido entre el1 de septiembre de 2008 y el 31 de diciembre  de 2012"/>
    <n v="2"/>
    <s v="A la Directora General Administrativa Financiera _x000a_2. Dispondrá al Subdirector de Gestión de Servicios Administrativos. que con periodicidad trimestral, presente informes del cumplimiento de las actividades de mantenimiento, que de conformidad a los planes anuales, se hayan definido._x000a_"/>
    <n v="13"/>
    <m/>
    <m/>
    <m/>
    <s v="x"/>
    <x v="1"/>
    <x v="6"/>
    <x v="6"/>
    <s v="Directora General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_x000a__x000a_"/>
    <s v="En el Estatuto Orgánico de Gestión Organizacional por Procesos, en el número 1.3.2.1.2. Gestión Administrativa, ii Gestión de Bienes y Transportes en el número 2 se establece la obligatoriedad de presentar informes trimestrales respecto al cumplimiento de la gestión de bienes.  _x000a__x000a_Adicionalmente se establece en el número cuatro, la planificación anual del mantenimiento preventivo y correctivo de los bienes muebles e inmuebles. _x000a__x000a_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_x000a__x000a_Con Memorando ARCOTEL-CAFI-2018-0247-M de 03 de abril de 2018 la  CADA remite el reporte de cumplimiento de Recomendaciones de CGE"/>
    <s v="Ex  SENATEL"/>
    <x v="1"/>
    <s v="Informes Trimestrales  del cumplimiento de las actividades de mantenimiento"/>
    <s v="En el Estatuto Orgánico de Gestión Organizacional por Procesos, en el número 1.3.2.1.2. Gestión Administrativa, ii Gestión de Bienes y Transportes en el número 2 se establece la obligatoriedad de presentar informes trimestrales respecto al cumplimiento de la gestión de bienes.  _x000a_Adicionalmente se establece en el número cuatro, la planificación anual del mantenimiento preventivo y correctivo de los bienes muebles e inmuebles. _x000a__x000a_Al estar previsto en el Estatuto de Gestión Organizacional por procesos la presentación obligatoria de informes trimestrales del cumplimiento de la gestión de bienes; y, al estar determinado además la necesidad de establecer planes anuales de mantenimiento de bienes muebles e inmuebles, se considera que se ha cumplido con la presente recomendación. "/>
  </r>
  <r>
    <n v="52"/>
    <d v="2013-04-17T00:00:00"/>
    <s v="DGAI-001-2013  "/>
    <s v="Examen Especial a los gastos por instalación, mantenimiento y reparación de los  bienes inmuebles de la Secretaría Nacional de Telecomunicaciones, SENATEL,  por el período comprendido entre el1 de septiembre de 2008 y el 31 de diciembre  de 2012"/>
    <n v="2"/>
    <s v="A la Directora General Administrativa Financiera _x000a_2. Dispondrá al Subdirector de Gestión de Servicios Administrativos. que con periodicidad trimestral, presente informes del cumplimiento de las actividades de mantenimiento, que de conformidad a los planes anuales, se hayan definido._x000a_"/>
    <n v="13"/>
    <m/>
    <m/>
    <m/>
    <s v="x"/>
    <x v="1"/>
    <x v="1"/>
    <x v="1"/>
    <s v="Directora General Administrativa Financiera"/>
    <m/>
    <m/>
    <m/>
    <s v="x"/>
    <s v="Memorando ARCOTEL-CPGE-2017-0355-M de 26 de octubre de 2017 _x000a_Memorando ARCOTEL-CAFI-2017-0647-M de 30 de octubre de 2017_x000a_Memorando ARCOTEL-CAFI-2018-0023-M de 12 de enero de 2018_x000a__x000a_Memorando ARCOTEL-CAFI-2018-0248-M de 03 de abril de 2018"/>
    <s v="COMPETENCIA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ENATEL"/>
    <x v="1"/>
    <s v="Informes Trimestrales  del cumplimiento de las actividades de mantenimiento"/>
    <s v="Competencia de la Dirección Administrativa"/>
  </r>
  <r>
    <n v="53"/>
    <d v="2010-02-04T00:00:00"/>
    <s v="ST-AI-051-2009"/>
    <s v="Examen especial a los rubros de viáticos, subsistencias y pasajes aéreos de la Administración Central de la Superintendencia de Telecomunicaciones periodo del 1 de septiembre de 2006 al 30 de junio de 2008"/>
    <n v="4"/>
    <s v="El Director General Administrativo Financiero, dispondrá: _x000a_A la servidora encargada de la administración de los pasajes aéreos, reporte a la Jefe de la Unidad de Administración de Bienes y Servicios en forma trimestral aquellos pasajes no utilizados, a fin de tramitar en forma oportuna la recuperación de estos valores."/>
    <n v="19"/>
    <m/>
    <m/>
    <m/>
    <s v="x"/>
    <x v="1"/>
    <x v="6"/>
    <x v="6"/>
    <s v="Director General Administrativo Financiero"/>
    <m/>
    <m/>
    <m/>
    <m/>
    <s v="Memorando ARCOTEL-CADA-2017-0418-M de 03 de mayo de 2017_x000a_Estatuto Orgánico de Gestión Organizacional por Procesos de la ARCOTEL  (Resolución N° 04-03-ARCOTEL-2017 de 10 de mayo de 2017 - Registro Oficial N° 13 - Edición Especial  de 14 de junio de 2017)_x000a_Memorando ARCOTEL-CPGE-2017-0355-M de 26 de octubre de 2017_x000a_Memorando ARCOTEL-CAFI-2017-0668-M de 07 de noviembre de 2017_x000a__x000a_Memorando ARCOTEL-CAFI-2018-0247-M de 03 de abril de 2018_x000a__x000a__x000a_"/>
    <s v="Mediante Memorando ARCOTEL-CADA-2017-0418-M de 03 de mayo de 2017, se emite el informe trimestral, en el mismo consta el detalle de la utilización de pasajes aéreos._x000a__x000a_En el Estatuto Orgánico de Gestión Organizacional por Procesos, en el número 1.3.2.1.2. Gestión administrativa, ii Gestión de Bienes y Transportes en el número 10 se establece la obligatoriedad de presentar informes mensuales de la gestión de pasajes aéreos.  _x000a_Al constar en el Estatuto de Gestión Organizacional por Procesos de la Arcotel, la disposición de presentar informes mensuales, se ha cumplido con la recomendación de auditoría. _x000a__x000a_Con Memorando ARCOTEL-CAFI-2018-0247-M de 03 de abril de 2018 la  CADA remite el reporte de cumplimiento de Recomendaciones de CGE"/>
    <s v="Ex SUPERTEL"/>
    <x v="1"/>
    <s v="Reporte  Trimestral de  pasajes aéreos no utilizados"/>
    <s v="Mediante Memorando ARCOTEL-CADA-2017-0418-M de 03 de mayo de 2017, se emite el informe trimestral, en el mismo consta el detalle de la utilización de pasajes aéreos._x000a__x000a_En el Estatuto Orgánico de Gestión Organizacional por Procesos, en el número 1.3.2.1.2. Gestión administrativa, ii Gestión de Bienes y Transportes en el número 10 se establece la obligatoriedad de presentar informes mensuales de la gestión de pasajes aéreos.  _x000a_Al constar en el Estatuto de Gestión Organizacional por Procesos de la Arcotel, la disposición de presentar informes mensuales, se ha cumplido con la recomendación de auditoría._x000a__x000a_"/>
  </r>
  <r>
    <n v="54"/>
    <d v="2010-02-04T00:00:00"/>
    <s v="ST-AI-051-2009"/>
    <s v="Examen especial a los rubros de viáticos, subsistencias y pasajes aéreos de la Administración Central de la Superintendencia de Telecomunicaciones periodo del 1 de septiembre de 2006 al 30 de junio de 2008"/>
    <n v="5"/>
    <s v="El Director General Administrativo Financiero, dispondrá: _x000a_A la Jefe de la Unidad de Administración de Bienes y Servicios, efectúe el seguimiento de aquellos pasajes detallados en el presente comentario, cuya recuperación se encuentra pendiente, a fin de que el proceso de devolución sea inmediato."/>
    <n v="19"/>
    <m/>
    <m/>
    <m/>
    <s v="x"/>
    <x v="1"/>
    <x v="6"/>
    <x v="6"/>
    <s v="Director General Administrativo Financiero"/>
    <m/>
    <m/>
    <m/>
    <m/>
    <s v="Memorando ARCOTEL-CADA-2017-0112-M de 30 de enero de 2017_x000a_Memorando ARCOTEL-CPGE-2017-0355-M de 26 de octubre de 2017_x000a_Memorando ARCOTEL-CAFI-2017-0668-M de 07 de noviembre de 2017_x000a__x000a_Memorando ARCOTEL-CAFI-2018-0247-M de 03 de abril de 2018"/>
    <s v="Con el memorando ARCOTEL-CADA-2017-0112-M de 30 de enero de 2017,  el responsable de pasajes aéreos remite la información para la cumplimiento de la recomendación de auditoría. _x000a__x000a_Con Memorando ARCOTEL-CAFI-2018-0247-M de 03 de abril de 2018 la  CADA remite el reporte de cumplimiento de Recomendaciones de CGE_x000a_"/>
    <s v="Ex SUPERTEL"/>
    <x v="1"/>
    <s v="Seguimiento de pasajes aéreos cuya recuperación se encuentra pendiente"/>
    <s v="Con el memorando ARCOTEL-CADA-2017-0112-M de 30 de enero de 2017,  el responsable de pasajes aéreos remite la información para la cumplimiento de la recomendación de auditoría. _x000a__x000a__x000a_"/>
  </r>
  <r>
    <n v="55"/>
    <d v="2010-02-04T00:00:00"/>
    <s v="ST-AI-051-2009"/>
    <s v="Examen especial a los rubros de viáticos, subsistencias y pasajes aéreos de la Administración Central de la Superintendencia de Telecomunicaciones periodo del 1 de septiembre de 2006 al 30 de junio de 2008"/>
    <n v="5"/>
    <s v="El Director General Administrativo Financiero, dispondrá: _x000a_A la Jefe de la Unidad de Administración de Bienes y Servicios, efectúe el seguimiento de aquellos pasajes detallados en el presente comentario, cuya recuperación se encuentra pendiente, a fin de que el proceso de devolución sea inmediato."/>
    <n v="19"/>
    <m/>
    <m/>
    <m/>
    <s v="x"/>
    <x v="1"/>
    <x v="1"/>
    <x v="1"/>
    <s v="Director General Administrativo Financiero"/>
    <m/>
    <m/>
    <m/>
    <s v="x"/>
    <s v="Memorando ARCOTEL-CPGE-2017-0355-M de 26 de octubre de 2017 _x000a_Memorando ARCOTEL-CAFI-2017-0647-M de 30 de octubre de 2017_x000a_Memorando ARCOTEL-CAFI-2018-0023-M de 12 de enero de 2018_x000a__x000a_Memorando ARCOTEL-CAFI-2018-0248-M de 03 de abril de 2018_x000a__x000a_"/>
    <s v="Competencia de DIRECCIÓN ADMINISTRA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1"/>
    <s v="Seguimiento de pasajes aéreos cuya recuperación se encuentra pendiente"/>
    <s v="Competencia de DIRECCIÓN ADMINISTRATIVA_x000a__x000a_Con el memorando ARCOTEL-CADA-2017-0112-M de 30 de enero de 2017,  el responsable de pasajes aéreos remite la información para la cumplimiento de la recomendación de auditoría. _x000a__x000a__x000a__x000a__x000a__x000a_"/>
  </r>
  <r>
    <n v="56"/>
    <d v="2010-02-04T00:00:00"/>
    <s v="ST-AI-051-2009"/>
    <s v="Examen especial a los rubros de viáticos, subsistencias y pasajes aéreos de la Administración Central de la Superintendencia de Telecomunicaciones periodo del 1 de septiembre de 2006 al 30 de junio de 2008"/>
    <n v="7"/>
    <s v="El Superintendente de Telecomunicaciones: _x000a_Solicitará las comisiones de servicio de servidores de otras instituciones para atender exclusivamente necesidades de la SUPERTEL, requiriendo para ello en forma previa, un informe técnico por parte de la Dirección General de Talento Humano en el que se evidencie tal necesidad."/>
    <n v="24"/>
    <m/>
    <m/>
    <m/>
    <s v="x"/>
    <x v="1"/>
    <x v="7"/>
    <x v="7"/>
    <s v="Superintendente de Telecomunicaciones_x000a__x000a_Dirección General de Talento Humano"/>
    <m/>
    <m/>
    <m/>
    <m/>
    <s v="Documentación de cinco (5) servidores que se encuentran contratados en la institución en comisión de servicios._x000a__x000a_Memorando ARCOTEL-CAFI-2018-0227-M de 28 de marzo de 2018"/>
    <s v="Informes archivados en los expedientes de personal._x000a__x000a_CADT: Se entrega documentación de cinco (5) servidores que se encuentran vinculados en la institución en comisión de servicios de otras instituciones._x000a__x000a_Con Memorando ARCOTEL-CAFI-2018-0227-M de 28 de marzo de 2018 se remite reporte de cumplimiento de Recomendaciones de CGE"/>
    <s v="Ex SUPERTEL"/>
    <x v="1"/>
    <s v="Informe técnico de la Dirección General de Talento Humano para las comisiones de servicio de servidores de otras instituciones"/>
    <s v="Informes archivados en los expedientes de personal._x000a__x000a_CADT: Se entrega documentación de cinco (5) servidores que se encuentran vinculados en la institución en comisión de servicios de otras instituciones._x000a__x000a_Memorando ARCOTEL-CAFI-2018-0511-M de 16 de julio de 2018 _x000a__x000a_"/>
  </r>
  <r>
    <n v="57"/>
    <d v="2010-02-22T00:00:00"/>
    <s v="ST-AI-052-2009"/>
    <s v="Examen especial a las adquisiciones de bienes y servicios de la administración central de la Superintendencia de Telecomunicaciones periodo del 1 de septiembre de 2006 al 31 de julio de 2008"/>
    <n v="8"/>
    <s v="El Intendente de Gestión: _x000a_Dispondrá al Director General Financiero Administrativo la recuperación de los 70,00 USD y que corresponden a un ex servidor de la Institución, que no aprobó el curso de Contratación Pública, dictado por la Contraloría General del Estado del 3 al 7 de marzo del 2008."/>
    <n v="26"/>
    <m/>
    <m/>
    <m/>
    <s v="x"/>
    <x v="1"/>
    <x v="1"/>
    <x v="1"/>
    <s v="Intendente de Gestión_x000a__x000a_Director General Financiero Administrativo"/>
    <m/>
    <m/>
    <m/>
    <m/>
    <s v="Memorando ARCOTEL-CPGE-2017-0355-M de 26 de octubre de 2017 _x000a_Memorando ARCOTEL-CAFI-2017-0647-M de 30 de octubre de 2017_x000a_Memorando ARCOTEL-CAFI-2018-0023-M de 12 de enero de 2018_x000a__x000a_Memorando ARCOTEL-CAFI-2018-0248-M de 03 de abril de 2018"/>
    <s v="De acuerdo al Informe ST-AI-0064-2011 aprobado el 22 de septiembre de 2011, relacionado con el Examen Especial al Seguimiento de Recomendaciones, se determina que la Recomendación 8 del Informe ST-AI-052-2009 (página 12) está cumplid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1"/>
    <s v="Recuperación de los 70,00 USD correspondiente a un ex servidor de la Institución, que no aprobó el curso de Contratación Pública"/>
    <s v="De acuerdo al Informe ST-AI-0064-2011 aprobado el 22 de septiembre de 2011, relacionado con el Examen Especial al Seguimiento de Recomendaciones, se determina que la Recomendación 8 del Informe ST-AI-052-2009 (página 12) está cumplida._x000a__x000a__x000a__x000a_"/>
  </r>
  <r>
    <n v="58"/>
    <d v="2010-02-22T00:00:00"/>
    <s v="ST-AI-052-2009"/>
    <s v="Examen especial a las adquisiciones de bienes y servicios de la administración central de la Superintendencia de Telecomunicaciones periodo del 1 de septiembre de 2006 al 31 de julio de 2008"/>
    <n v="13"/>
    <s v="El Superintendente de Telecomunicaciones: _x000a_Dispondrá al Director General de Imagen y Comunicación, que con el concurso del Director General de Planificación actualice el documento Manual de Imagen Visual Institucional y lo someta a consideración de la Máxima Autoridad, a fin de que sea promulgado mediante resolución motivada y se cumpla con el objeto del contrato, en función del interés institucional."/>
    <n v="36"/>
    <m/>
    <m/>
    <m/>
    <s v="x"/>
    <x v="3"/>
    <x v="15"/>
    <x v="15"/>
    <s v="Superintendente de Telecomunicaciones_x000a__x000a_Director General de Imagen y Comunicación_x000a__x000a_Director General de Planificación "/>
    <m/>
    <m/>
    <m/>
    <m/>
    <s v="Mediante correo electrónico de 15 de septiembre de 2017 se informó al Ing. Pablo Yánez lo siguiente: mediante Resolución No. ARCOTEL-2015-r-000027 de 19 de marzo de 2015, se expidió el &quot;MANUAL DE MARCA&quot; de la ARCOTEL._x000a_Mediante memorando No. ARCOTEL-DECS-2017-0327-M de 27 de noviembre de 2017 se informó la actualización en la imagen institucional_x000a__x000a_Memorando ARCOTEL-DECS-2018-0080-M de 28 de marzo de 2018_x000a__x000a_"/>
    <s v="En el primer semestre no ha sido necesario actualizar el documento manual de imagen visual corporativa. (Expedido mediante Resolución No-ARCOTEL-2015-R-0027 de 19 de marzo de 2015)._x000a_En el primer trimestre del año 2018 no ha sido necesario actualizar el Manual de Marca de la ARCOTEL, en su conjunto._x000a__x000a_Con Memorando ARCOTEL-DECS-2018-0080-M de 28 de marzo de 2018 se remite el reporte de cumplimiento de Recomendaciones de CGE"/>
    <s v="Ex SUPERTEL"/>
    <x v="1"/>
    <s v="Actualización del Manual de Imagen Visual Institucional"/>
    <s v="En el primer trimestre del año 2018 no ha sido necesario actualizar el Manual de Marca de la ARCOTEL, en su conjunto._x000a__x000a_Mediante correo electrónico de 15 de septiembre de 2017 se informó al Ing. Pablo Yánez lo siguiente: mediante Resolución No. ARCOTEL-2015-r-000027 de 19 de marzo de 2015, se expidió el &quot;MANUAL DE MARCA&quot; de la ARCOTEL._x000a_Mediante memorando No. ARCOTEL-DECS-2017-0327-M de 27 de noviembre de 2017 se informó la actualización en la imagen institucional_x000a__x000a_"/>
  </r>
  <r>
    <n v="59"/>
    <d v="2010-07-30T00:00:00"/>
    <s v="ST-AI-058-2010"/>
    <s v="Examen especial a los fondos rotativos y de caja chica de la Superintendencia de Telecomunicaciones periodo del 1 de septiembre de 2006 al 31 de diciembre de 2008"/>
    <n v="1"/>
    <s v="El Superintendente de Telecomunicaciones: _x000a_Dispondrá al Intendente Regional Sur y Delegado Regional Centro soliciten a la Unidad de Administración de Bienes y Servicios de la Administración Central las instrucciones necesarias, a fin de que el diseño de los formularios de las órdenes de combustibles que se emiten, guarden similares características a los de la Matriz."/>
    <n v="9"/>
    <m/>
    <m/>
    <m/>
    <s v="x"/>
    <x v="6"/>
    <x v="16"/>
    <x v="16"/>
    <s v="Intendente Regional Sur_x000a__x000a_Delegado Regional Centro "/>
    <m/>
    <m/>
    <m/>
    <m/>
    <s v="Memorando ARCOTEL-CAF-2015-0024-M del 22-05-2015 (Hoja de ruta)_x000a__x000a_Memorando ARCOTEL-CADA-2016-0227-M del 14-09-2016  (Hoja de ruta) _x000a__x000a_Memorando ARCOTEL-CZO6-2018-0210-M del 26-01-2018  (Hoja de ruta)_x000a__x000a_Memorando ARCOTEL-CZO6-2018-0710-M de 27 de marzo de 2018"/>
    <s v="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_x000a__x000a_Con Memorando ARCOTEL-CZO6-2018-0710-M de 27 de marzo de 2018 se remite el reporte de cumplimiento de Recomendaciones de la CGE."/>
    <s v="Ex SUPERTEL"/>
    <x v="1"/>
    <s v="Formularios de las órdenes de combustibles  estandarizados con  la Oficina Matriz."/>
    <s v="En cumplimiento de la recomendación, se adjuntan los Memorandos ARCOTEL-CAF-2015-0024-M  y ARCOTEL-CADA-2016-0227-M, mediante los cuales se dispone la elaboración de los formularios para el control y uso de vehículos a nivel nacional. Cumpliendo con lo dispuesto la Zonal 6 procedió con la elaboración de los formularios de acuerdo al formato enviado por la matriz; se adjunta orden de combustible utilizada en la CZO6 actualmente.                                                            * Continuando con el cumplimiento de la recomendación mediante el memorando ARCOTEL-CZO6-2018-0210-M se autoriza la elaboración de varios formularios de impresión, incluido las órdenes de provisión de combustible; de acuerdo a los formatos establecidos por la matriz, se adjunta orden de combustible elaborada._x000a_Memorando ARCOTEL-CZO6-2018-1883-M de 20 de julio de 2018_x000a__x000a_"/>
  </r>
  <r>
    <n v="60"/>
    <d v="2010-07-30T00:00:00"/>
    <s v="ST-AI-058-2010"/>
    <s v="Examen especial a los fondos rotativos y de caja chica de la Superintendencia de Telecomunicaciones periodo del 1 de septiembre de 2006 al 31 de diciembre de 2008"/>
    <n v="1"/>
    <s v="El Superintendente de Telecomunicaciones: _x000a_Dispondrá al Intendente Regional Sur y Delegado Regional Centro soliciten a la Unidad de Administración de Bienes y Servicios de la Administración Central las instrucciones necesarias, a fin de que el diseño de los formularios de las órdenes de combustibles que se emiten, guarden similares características a los de la Matriz."/>
    <n v="9"/>
    <m/>
    <m/>
    <m/>
    <s v="x"/>
    <x v="6"/>
    <x v="17"/>
    <x v="17"/>
    <s v="Intendente Regional Sur_x000a__x000a_Delegado Regional Centro "/>
    <m/>
    <m/>
    <m/>
    <m/>
    <s v="Informe ST-AI-0064-2011_x000a_Examen Especial al Seguimiento de Recomendaciones_x000a__x000a_Memorando ARCOTEL-CZO3-2016-0376-M de 26 de septiembre de 2016_x000a__x000a_Memorando ARCOTEL-CZO3-2018-0664-M de 02 de abril de 2018_x000a_Memorando ARCOTEL-CZO3-2018-0715-M de 05 de abril de 2018"/>
    <s v="En cumplimiento de formularios_x000a_Se anexan cur de pagos con formularios de ago a dic 2016_x000a_Se adjunta los comprobantes de pagos  combustible de los meses de enero a abril 2017_x000a_Se adjunta los comprobantes de pagos  combustible de los meses de mayo - agosto  2017_x000a_Se adjunta los comprobantes de pagos  combustible de los meses de septiembre - diciembre  2017_x000a_Se adjunta los comprobantes de pagos  combustible de los meses de enero a marzo 2018_x000a__x000a_Con Memorando ARCOTEL-CZO3-2018-0664-M de 02 de abril de 2018 se remite reporte de cumplimiento de Recomendaciones de CGE_x000a_(Con Memorando ARCOTEL-CZO3-2018-0715-M de 05 de abril de 2018 se señala que remitió Reporte mediante Memorando ARCOTEL-CZO3-2018-0664-M)"/>
    <s v="Ex SUPERTEL"/>
    <x v="1"/>
    <s v="Formularios de las órdenes de combustibles  estandarizados con  la Oficina Matriz."/>
    <s v="Se anexan cur de pagos con formularios de ago a dic 2016_x000a_Se adjunta los comprobantes de pagos  combustible de los meses de enero a abril 2017_x000a_Se adjunta los comprobantes de pagos  combustible de los meses de mayo - agosto  2017_x000a_Se adjunta los comprobantes de pagos  combustible de los meses de septiembre - diciembre  2017_x000a_Se adjunta los comprobantes de pagos  combustible de los meses de enero a marzo 2018_x000a__x000a_Memorando ARCOTEL-CZO3-2018-1620-M de 20 de julio de 2018:_x000a_Se adjunta los comprobantes de pagos  combustible de los meses de abril  a junio 2018_x000a_"/>
  </r>
  <r>
    <n v="61"/>
    <d v="2011-06-03T00:00:00"/>
    <s v="ST-AI-060-2010"/>
    <s v="Examen especial a los siniestros y coberturas mediante pólizas de seguros contratadas por la Superintendencia de Telecomunicaciones periodo del 1 de septiembre de 2006 al 31 de enero de 2010"/>
    <n v="3"/>
    <s v="El Director Nacional Financiero Administrativo, dispondrá: _x000a_A la Contadora General, mantener el registro en cuentas por cobrar por 14 274,37 a cargo de los custodios en los 13 siniestros aún no resueltos y eliminar los ya definidos por 4 451,38 USD, que se citan en las páginas 26, 27, 28 y 29 de este informe"/>
    <n v="38"/>
    <m/>
    <m/>
    <m/>
    <s v="x"/>
    <x v="1"/>
    <x v="1"/>
    <x v="1"/>
    <s v="Director Nacional Financiero Administrativo_x000a__x000a_Contadora General"/>
    <m/>
    <m/>
    <m/>
    <m/>
    <s v="Memorando ARCOTEL-DFN-2015-1183-M de 31-12-2015_x000a_Memorando ARCOTEL-CPGE-2017-0355-M de 26 de octubre de 2017 _x000a_Memorando ARCOTEL-CAFI-2017-0647-M de 30 de octubre de 2017_x000a_Memorando ARCOTEL-CAFI-2018-0023-M de 12 de enero de 2018_x000a__x000a_Memorando ARCOTEL-CAFI-2018-0248-M de 03 de abril de 2018"/>
    <s v="DFA-- DIRECTOR NACIONAL$$02/27/2015 16:10:59$$Se notificó y se dispuso el seguimiento, _x000a_Se adjunta cuadro en Excel  de deducibles siniestros cortados a enero de 2015####_x000a__x000a_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0"/>
    <s v="Registro en cuentas por cobrar por 14 274,37 a cargo de los custodios en los 13 siniestros aún no resueltos y eliminar los ya definidos por 4 451,38 USD"/>
    <s v="DFA-- DIRECTOR NACIONAL$$02/27/2015 16:10:59$$Se notificó y se dispuso el seguimiento, _x000a_Se adjunta cuadro en Excel  de deducibles siniestros cortados a enero de 2015####_x000a__x000a__x000a__x000a__x000a__x000a__x000a_"/>
  </r>
  <r>
    <n v="62"/>
    <d v="2011-09-22T00:00:00"/>
    <s v="ST-AI-064-2011"/>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n v="4"/>
    <s v="El Director Nacional Financiero Administrativo:_x000a_Dispondrá y vigilará que la Contadora General, con base en el informe presentado por el Tesorero General contenido en el memorando TSR-2010-0413 de 7 de diciembre de 2010, proceda a la depuración de los valores no devueltos a los concesionarios por concepto de tasa de control, registrados en la cuenta Fondos de Terceros por Pagar, valores cobrados que no han sido posible ser devueltos, encontrándose pendientes de resolución. "/>
    <n v="22"/>
    <m/>
    <m/>
    <m/>
    <s v="x"/>
    <x v="1"/>
    <x v="1"/>
    <x v="1"/>
    <s v="Director Nacional Financiero Administrativo_x000a__x000a_ Contadora General"/>
    <m/>
    <m/>
    <m/>
    <m/>
    <s v="Memorando ARCOTEL-DFN-2015-1183-M de 31-12-2015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_x000a_"/>
    <s v="Ex SUPERTEL"/>
    <x v="0"/>
    <s v="Depuración de los valores no devueltos a los concesionarios por concepto de tasa de control, registrados en la cuenta Fondos de Terceros por Pagar"/>
    <s v="Mediante Memorando ARCOTEL-DFN-2015-1183-M de 31-12-2015, el Director Financiero  comunica al Director de la DPP sobre el cumplimiento de las Recomendaciones de CGE y de Auditoría Interna.  Puntalmente señala: _x000a_ACCIONES REALIZADAS_x000a_ La Dirección Financiera, en base a la información facilitada por la Dirección de Planificación y Proyectos ha unificado las recomendaciones de la ex SENATEL y ex SUPERTEL, en un solo archivo consolidado, el cual ha sido enviado a cada Jefe de Área, a fin de que avoque conocimiento e implemente las acciones necesarias, según su ámbito de acción._x000a_ Se le designó al señor Ángel Berrones, para que coordine con cada Jefe de Área, el seguimiento e implantación de las recomendaciones._x000a_ Se continuará realizando el seguimiento de la implementación de las recomendaciones de la Contraloría General del Estado y de las Direcciones de Auditoría Interna, de lo cual se comunicará oportunamente._x000a__x000a__x000a_"/>
  </r>
  <r>
    <n v="63"/>
    <d v="2011-09-22T00:00:00"/>
    <s v="ST-AI-064-2011"/>
    <s v="Examen especial realizado al seguimiento de recomendaciones sugeridas en los informes de auditoría generados tanto por la Contraloría General del Estado como por la Unidad de Auditoría Interna de la Superintendencia de Telecomunicaciones periodo del 1 de octubre de 2008 al 30 de septiembre de 2010"/>
    <n v="6"/>
    <s v="El Procurador General de la Institución:_x000a_Realizará las gestiones pertinentes para concluir con los procesos iniciados a fin de recuperar el IVA no devuelto por parte del Servicio de Rentas Internas a la Superintendencia de Telecomunicaciones."/>
    <n v="22"/>
    <m/>
    <m/>
    <m/>
    <s v="x"/>
    <x v="0"/>
    <x v="0"/>
    <x v="0"/>
    <s v="Procurador General de la Institución"/>
    <m/>
    <m/>
    <m/>
    <m/>
    <s v="Memorando ARCOTEL-CJUR-2017-0136-M de 06 de marzo de 2017_x000a_Memorando ARCOTEL- CJDP-2017-0051-M de 20 de enero de 2017_x000a_Memorando ARCOTEL-CJDP-2016-0224-M de 07 de noviembre de 2016._x000a_Se presentó recurso de casación._x000a__x000a_1_Memorando ARCOTEL-CJUR-2018-0090-M de 31 de enero de 2018_x000a_2_Memorando ARCOTEL-CJDP-2018-0076-M de 31 de enero de 2018_x000a__x000a_Memorando ARCOTEL-CJUR-2018-0206-M de 27 de marzo de 2018"/>
    <s v="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_x000a_                                                                                                            _x000a_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Con Memorando ARCOTEL-CJUR-2018-0206-M de 27 de marzo de 2018 se remite el reporte de cumplimiento de las Recomendaciones de CGE correspondiente a CJUR_x000a__x000a_"/>
    <s v="Ex SUPERTEL"/>
    <x v="0"/>
    <s v="Recuperación del IVA no devuelto por parte del Servicio de Rentas Internas a la Superintendencia de Telecomunicaciones."/>
    <s v="De acuerdo con el Estatuto Orgánico por Procesos le corresponde a la Dirección de Patrocinio y Coactivas dar cumplimiento a ésta recomendación                                                                              Mediante Memorando ARCOTEL-CJUR-2017-0136-M de 6 de marzo de 2017, el señor Coordinador General Jurídico dispone a la Dirección de Patrocinio y Coactivas, dar cumplimiento oportuno a las recomendaciones._x000a_                                                                                                            _x000a_La Dirección de Patrocinio y Coactivas mediante Memorando ARCOTEL-CJDP-2016-0224-M de 07 de noviembre de 2016, remitió copia de la sentencia expedida por la Sala Única del Tribunal Distrital No. 1 de lo Contencioso Tributario con sede en el Cantón Quito, en referencia a la devolución del impuesto al valor agregado._x000a__x000a_ Con  Memorando ARCOTEL- CJDP-2017-0051-M de 20 de enero de 2017, se remite copia de la Sentencia expedida por la Sala Única del Tribunal Distrital No. 1 de lo Contencioso Tributario con sede en el Cantón Quito, en referencia a la devolución del impuesto al valor agregado.   _x000a__x000a_Se presentó recurso de casación, el cual no ha sido resuelto por el Tribunal hasta la presente fecha._x000a__x000a_1_CJUR solicita información a la CJDP sobre la recomendación_x000a_2_La CJDP remite documento con fe de presentación del recurso de casación, mismo que es la ultima actuación procesal de la ARCOTEL_x000a__x000a_Memorando ARCOTEL-CJUR-2018-0471-M de 16 de julio de 2018:_x000a_1.- ARCOTEL-CJDP-2018-0310-M de 17/ABR/2018_x000a_2.- Plan elaborado_x000a_1.- La CJDP presenta informe sobre el juicio 17505-23338; se encuentra en espera del auto correspondiente para admitir o no la acción extraordinaria de protección presentada._x000a_2.- En espera que la Corte Constitucional responda en escrito presentado_x000a__x000a__x000a__x000a_"/>
  </r>
  <r>
    <n v="64"/>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2"/>
    <x v="2"/>
    <x v="2"/>
    <s v="Director Nacional Financiero Administrativo_x000a__x000a_Directora Nacional de Talento Humano_x000a__x000a_Director Nacional de Planificación"/>
    <m/>
    <m/>
    <s v="X"/>
    <m/>
    <s v="Resolución  ST-2013-0200, de 11 de abril de 2013 &quot;REGLAMENTO PARA LA CONCESIÓN DE ANTICIPOS DE REMUNERACIONES PARA LOS SERVIDORES Y TRABAJADORES DE LA SUPERINTENDENCIA DE TELECOMUNICACIONES&quot;_x000a__x000a_Resolución ARCOTEL-2017-0074 del 23 de febrero de 2017  /Resolución MDT-DTRSP2-2017-6739-R2-LR del 20 de abril de 2017   &quot;REGLAMENTO INTERNO DE ADMINISTRACIÓN DEL TALENTO HUMANO PARA LOS SERVIDORES DE LA AGENCIA DE REGULACIÓN Y CONTROL DE LAS TELECOMUNICACIONES AMPARADOS POR LA LEY ORGANICA DEL SERVICIO PUBLICO&quot;_x000a__x000a_&quot;REGLAMENTO INTERNO DE TRABAJO DE LA AGENCIA DE REGULACIÓN Y CONTROL DE LAS TELECOMUNICACIONES ARCOTEL DOMICILIADA EN EL CANTON  QUITO, PROVINCIA DE PICHINCHA&quot;_x000a__x000a_Memorando ARCOTEL-CPDP-2018-0054-M de 27 de marzo de 2018"/>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arzo 27: No es aplicable a la presente._x000a__x000a_Con Memorando ARCOTEL-CPDP-2018-0054-M de 27 de marzo de 2018 se remite el reporte de cumplimiento de Recomendaciones de CGE"/>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_x000a__x000a_"/>
  </r>
  <r>
    <n v="65"/>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1"/>
    <x v="6"/>
    <x v="6"/>
    <s v="Director Nacional Financiero Administrativo_x000a__x000a_Directora Nacional de Talento Humano_x000a__x000a_Director Nacional de Planificación"/>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68-M de 07 de noviembre de 2017_x000a__x000a_Memorando ARCOTEL-CAFI-2018-0247-M de 03 de abril de 2018"/>
    <s v="Dentro de las funciones de la Dirección Administrativa establecidas en el  Estatuto de Gestión Organizacional  por Procesos  de la ARCOTEL no se establece la gestión de préstamos o anticipos a los funcionarios de la ARCOTEL _x000a__x000a_La Dirección Administrativa no tiene competencia en la presente recomendación, por cuanto dentro de sus funciones no participa en la entrega de préstamos. Esta recomendación se la realiza por que a la fecha del examen, la Dirección Administrativa y Financiera era una sola en la Superintendencia de Telecomunicaciones. _x000a__x000a_Con Memorando ARCOTEL-CAFI-2018-0247-M de 03 de abril de 2018 la  CADA remite el reporte de cumplimiento de Recomendaciones de CGE"/>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_x000a__x000a_"/>
  </r>
  <r>
    <n v="66"/>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1"/>
    <x v="1"/>
    <x v="1"/>
    <s v="Director Nacional Financiero Administrativo_x000a__x000a_Directora Nacional de Talento Humano_x000a__x000a_Director Nacional de Planificación"/>
    <m/>
    <m/>
    <m/>
    <m/>
    <s v="Memorando ARCOTEL-DFN-2015-1183-M de 31-12-2015_x000a_Memorando ARCOTEL-DTH-2015-1000-M de 04 de diciembre de 2015_x000a_Memorando ARCOTEL-DAM-2016-0166-M de 12 de febrero de 2016_x000a_Memorando ARCOTEL-CJDA-2017-0270-M de 6 de octubre de 2017_x000a_Memorando ARCOTEL-CPGE-2017-0355-M de 26 de octubre de 2017 _x000a_Memorando ARCOTEL-CAFI-2017-0647-M de 30 de octubre de 2017_x000a_Memorando ARCOTEL-CAFI-2018-0023-M de 12 de enero de 2018_x000a_Memorando ARCOTEL-CJUR-2018-0155-M de 05 de marzo de 2018_x000a__x000a_Memorando ARCOTEL-CAFI-2018-0248-M de 03 de abril de 2018_x000a__x000a_"/>
    <s v="Mediante Memorando ARCOTEL-DTH-2015-1000-M de 04 de diciembre de 2015, el Director de Talento Humano comunica a la DPP lo siguiente: “En atención al Memorando Nro. ARCOTEL-DPP-2015-0098-M de 25 de septiembre de 2015, a través de cual solicita el envió de la matriz de seguimiento de recomendaciones de Auditoría Interna y de la Contraloría General del Estado de la extinta SUPERTEL, adjunto el informe de cumplimiento de las recomendaciones correspondiente a la Dirección de Talento Humano”._x000a_DTH señala: Mediante Resolución No. ST-2013-0200, de 11 de abril de 2011, se expide el Reglamento para la Concepción de Anticipos para los Servidores y Trabajadores de la Superintendencia de Telecomunicaciones._x000a__x000a_Mediante Memorando ARCOTEL-DAM-2016-0166-M de 12 de febrero de 2016,  el  Ing. Pablo Santiana, Director Administrativo, comunica a la Ing. María Belén Mosquera, Asistente Profesional 1, lo siguiente:  “Con memorando ARCOTEL-DE-2015-0011-M de 25 de marzo de 2015, se asigna a la Dirección de Planificación y Proyectos, las actividades de seguimiento a las recomendaciones de Auditoría y Contraloría y evaluación de la Gestión Institucional.  Por lo expuesto, adjunto al presente sírvase encontrar la matriz de recomendaciones proporcionada por dicha Dirección, con la finalidad que se dé cumplimiento en el ámbito de su competenci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 ARCOTEL-CAFI-2018-0248-M de 03 de abril de 2018, la CADF remite reporte de cumplimiento de Recomendaciones de CGE_x000a_"/>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_x000a__x000a_"/>
  </r>
  <r>
    <n v="67"/>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0"/>
    <x v="0"/>
    <x v="0"/>
    <s v="Director Nacional Financiero Administrativo_x000a__x000a_Directora Nacional de Talento Humano_x000a__x000a_Director Nacional de Planificación"/>
    <m/>
    <m/>
    <m/>
    <m/>
    <s v="Resolución ARCOTEL-2017-0074 de 23 de febrero de 2017_x000a_Memorando ARCOTEL-CJUR-2017-0562-M de 18 de septiembre de 2017_x000a_Memorando ARCOTEL-CJDA-2017-0270-M de 06 de octubre de 2017_x000a_Memorando Nro. ARCOTEL-CJUR-2017-0769-M de 15 de diciembre de 2017_x000a_Memorando ARCOTEL-CJUR-2018-0155-M de 05 de marzo de 2018_x000a__x000a_1_Memorando ARCOTEL-CJUR-2018-0155-M de 5 de marzo de 2018_x000a_2_Memorando ARCOTEL-CJUR-2018-0202-M de 22 de marzo de 2018_x000a__x000a_Memorando ARCOTEL-CJUR-2018-0206-M de 27 de marzo de 2018_x000a__x000a__x000a__x000a_"/>
    <s v="De acuerdo con el Estatuto Orgánico por Procesos le corresponde a la Dirección de Asesoría Jurídica dar cumplimiento a ésta  recomendación._x000a_ En el Reglamento Interno de Talento Humano -Resolución ARCOTEL No. 0074-2017 en el Art.91 establece sobre &quot;Anticipo de Remuneraciones&quot;._x000a_  _x000a_Con Memorando Nro. ARCOTEL-CJUR-2017-0562 -M de 18 de septiembre de 2017, el Coordinador General Jurídico indica que, en la matriz del Primer Trimestre de las Recomendaciones Eventuales 2010-2015, de la Coordinación General Jurídica, se estableció que corresponde a la Dirección de Asesoría Jurídica dar cumplimiento a ésta recomendación.  Adicionalmente, manifiesta que el Reglamento Interno de Talento Humano expedido mediante Resolución ARCOTEL No. 0074-2017, en el Art. 91, norma el tema relativo a &quot;Anticipo de Remuneraciones&quot;._x000a_Por lo que insiste en el cumplimiento de la recomendación. _x000a__x000a_Mediante Memorando ARCOTEL-CJDA-2017-0270-M de 06 de octubre de 2017, el Director de Asesoría Jurídica (E) comunica al Coordinador General Jurídico que la Recomendación 8 del Informe ST-AI-063-2011 se ha vuelto inaplicable en razón de que el “Reglamento Interno de Concesión de anticipos para los funcionarios de libre nombramiento y remoción” expedido mediante Resolución ST-2007-0012 de 6 de febrero de 2007 y sus modificaciones, estaría derogado. Sin embargo, en atención de la Disposición Final Primera del Reglamento Interno de Administración del Talento Humano para los servidores de la ARCOTEL amparados por la LOSEP, por la cual se señala que de su aplicación se encarga a la Coordinación General Administrativa Financiera, a través de la Dirección de Talento Humano, se considera que dicha Unidad, en observancia de sus atribuciones contenidas en el numeral 1.3.2.1.1 acápite III, letras f) y r) del Estatuto Orgánico de Gestión Organizacional por Procesos, que se refieren a: “f. Presentar proyectos de normativa interna para aprobación de la autoridad competente.”; y, “r. Administrar el proceso de concesión de anticipos de remuneraciones.”, debería elaborar dentro del marco legal y reglamentario vigente, lo pertinente en relación a las garantías personales a requerirse en el caso de concesión de anticipos a los servidores de la ARCOTEL, normativa respecto de la cual en cumplimiento de las atribuciones y competencias de esta Dirección de Asesoría Jurídica, se procedería a realizar su revisión”._x000a_Con Memorando Nro. ARCOTEL-CJUR-2017-0769-M de 15 de diciembre de 2017, la Abg. Estefanía De Mora Coordinadora General Jurídica, indica que toda vez que hasta la presente fecha no se ha recibido una comunicación sobre el Reglamento Interno, insiste al Ing. Holger Prieto Suárez Coordinador General Administrativo Financiero, en la necesidad de informar sobre el tema en mención, con el propósito de cumplir con ésta Recomendación .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1_CJUR solicita a CPGE retirar de los listados de la matriz de recomendaciones las que no son de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emorando ARCOTEL-CJUR-2018-0471-M de 16 de julio de 2018:_x000a_ARCOTEL-CJUR-2018-0202-M de 22/MAR/2018_x000a_CJUR, solicita retirar de la matriz de recomendaciones las que no son de competencia de la Coordinación General Jurídica _x000a_FINALIZADO_x000a__x000a__x000a__x000a_"/>
  </r>
  <r>
    <n v="68"/>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0"/>
    <x v="18"/>
    <x v="18"/>
    <s v="Director Nacional Financiero Administrativo_x000a__x000a_Directora Nacional de Talento Humano_x000a__x000a_Director Nacional de Planificación"/>
    <m/>
    <m/>
    <m/>
    <m/>
    <s v="1) Resolución ARCOTEL-2017-0074 de 23 de febrero de 2017_x000a_2) Registro Oficial Edición Especial N°. 13 de 14 de junio de 2017_x000a_3) Memorando ARCOTEL-CJUR-2017-0562-M de 18 de septiembre de 2017_x000a_4) Memorando ARCOTEL-CJDA-2017-0270-M de 06 de octubre de 2017_x000a_5) Memorando ARCOTEL-CJUR-2017-0769-M de 15 de diciembre de 2017_x000a_Memorando ARCOTEL-CJUR-2018-0155-M de 05 de marzo de 2018_x000a__x000a_Memorando ARCOTEL-CJDA-2018-0116-M de 21 de marzo de 2018_x000a_Memorando ARCOTEL-CJUR-2018-0206-M de 27 de marzo de 2018_x000a_"/>
    <s v="1) Resolución ARCOTEL-2017-0074 de 23 de febrero de 2017, se expide el Reglamento Interno de Administración de Talento Humano para los Servidores de la ARCOTEL; en el Art. 91 se establece el &quot;Anticipo de remuneraciones&quot;._x000a__x000a_2) Registro Oficial Edición Especial N°. 13 de 14 de junio de 2017, se publica el Estatuto Orgánico de Gestión Organizacional por Procesos de la Agencia De Regulación y Control de las Telecomunicaciones, ARCOTEL; en el numeral 1.3.2.2., acápite III, letra g) se dispone a la Dirección de Asesoría Jurídica: &quot;g). Revisar las propuestas de acuerdos, reglamentos, resoluciones, contratos, convenios y otros instrumentos jurídicos”._x000a__x000a_3) Memorando ARCOTEL-CJUR-2017-0562-M de 18 de septiembre de 2017, la Coordinación General Jurídica, establece que le corresponde a la Dirección de Asesoría Jurídica de cumplimiento a ésta recomendación, de acuerdo a las atribuciones y responsabilidades._x000a__x000a_4) Memorando ARCOTEL-CJDA-2017-0270-M de 06 de octubre de 2017, la Coordinación General Administrativa Financiera, a través de la Dirección de Talento Humano,  debería elaborar dentro del marco legal y reglamentario vigente, lo pertinente en relación a las garantías personales a requerirse en el caso de_x000a_concesión de anticipos a los servidores de la ARCOTEL,... ésta Dirección de Asesoría Jurídica, se procedería a realizar su revisión._x000a__x000a_5) Memorando ARCOTEL-CJUR-2017-0769-M de 15 de diciembre de 2017, la Coordinación General Jurídica solicita se le informe sobre el contenido del  Memorando ARCOTEL-CJDA-2017-0270-M de 06 de octubre de 2017._x000a__x000a_La Dirección de Asesoría Jurídica se encuentra en espera de lo pertinente en relación a las garantías personales a requerirse en el caso de concesión de anticipos, para realizar la revisión 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s  ARCOTEL-CJDA-2018-0116-M de 21 de marzo de 2018 y  ARCOTEL-CJUR-2018-0206-M de 27 de marzo de 2018 se remite el reporte de cumplimiento de Recomendaciones de la CGE  correspondientes a CJDA"/>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_x000a__x000a_"/>
  </r>
  <r>
    <n v="69"/>
    <d v="2012-10-04T00:00:00"/>
    <s v="ST-AI-063-2011"/>
    <s v="Examen especial a cuentas por cobrar periodo del 1 de septiembre de 2006 al 31 de diciembre de 2009"/>
    <n v="8"/>
    <s v="El Intendente Nacional de Gestión: _x000a_Dispondrá al Director Nacional Financiero Administrativo, Directora Nacional de Talento Humano y Director Nacional de Planificación, coordinen acciones que permitan, con el concurso de la Procuraduría General de la Institución, modificar el Reglamento Interno de Concesión de anticipos para los funcionarios de libre nombramiento y remoción, remplazando el pagaré que se exige por la presentación de una póliza de garantía con base en el valor concedido y el plazo solicitado."/>
    <n v="33"/>
    <m/>
    <m/>
    <m/>
    <s v="x"/>
    <x v="1"/>
    <x v="7"/>
    <x v="7"/>
    <s v="Director Nacional Financiero Administrativo_x000a__x000a_Directora Nacional de Talento Humano_x000a__x000a_Director Nacional de Planificación"/>
    <m/>
    <m/>
    <s v="X"/>
    <m/>
    <s v=" Resolución No. ST-2013-0200 de 11 de abril de 2013_x000a_Memorando ARCOTEL-CJDA-2017-0270-M de 6 de octubre de 2017_x000a_Memorando ARCOTEL-CJUR-2018-0155-M de 05 de marzo de 2018_x000a__x000a_Memorando ARCOTEL-CAFI-2018-0227-M de 28 de marzo de 2018"/>
    <s v="CADT: La concesión de anticipos para los servidores en las instituciones públicas de acuerdo a las directrices del Ministerio de Finanzas esta suspendido, por lo que esta Dirección considera que no cabe por el momento elaborar un Reglamento Interno de Concesión de Anticipos para los servidores y trabajadores de la ARCOTEL._x000a__x000a_Mediante Memorando ARCOTEL-CJUR-2018-0155-M de 05 de marzo de 2018 el Coordinador General Jurídico solicita al Coordinador General de Planificación y Gestión Estratégica que la Recomendación 8 del Informe ST-AI-063-2011 no conste en la matriz de seguimiento (libro en Excel), por cuanto el señor Coordinador General Administrativo Financiero ha manifestado, “… no es aplicable en este momento elaborar un Reglamento Interno de Concesión de Anticipos para los servidores y trabajadores de la ARCOTEL”; puntualizando que mediante Memorando ARCOTEL-CJDA-2017-0270-M de 6 de octubre de 2017, la Dirección de Asesoría Jurídica ya se pronunció al respecto._x000a__x000a_Con Memorando ARCOTEL-CAFI-2018-0227-M de 28 de marzo de 2018 se remite reporte de cumplimiento de Recomendaciones de CGE"/>
    <s v="Ex SUPERTEL"/>
    <x v="1"/>
    <s v="Modificación del Reglamento Interno de Concesión de anticipos para los funcionarios de libre nombramiento y remoción"/>
    <s v="CADT: La concesión de anticipos para los servidores en las instituciones públicas de acuerdo a las directrices del Ministerio de Finanzas esta suspendido._x000a_La recomendación no es aplicable a la presente fecha._x000a__x000a_La DPCP, concuerda con lo indicado por parte de la CADT la recomendación no es aplicable a la presente, y se coordinará con las áreas que correspondan cuando se cuente con las directrices del Ministerio de Finanzas con respecto a ANTICIPOS DE REMUNERACIONES, para ver la factibilidad de acoger la recomendación en relación a la presentación de una póliza de garantía con base a valores y plazos que fueren concedidos, para el levantamiento en cuanto a procedimiento corresponda._x000a__x000a_Memorando ARCOTEL-CAFI-2018-0511-M de 16 de julio de 2018 _x000a__x000a__x000a__x000a_"/>
  </r>
  <r>
    <n v="70"/>
    <d v="2012-10-04T00:00:00"/>
    <s v="ST-AI-063-2011"/>
    <s v="Examen especial a cuentas por cobrar periodo del 1 de septiembre de 2006 al 31 de diciembre de 2009"/>
    <n v="9"/>
    <s v="El Superintendente de Telecomunicaciones: _x000a_Dispondrá al Procurador General de la Institución, adopte y agote las instancias legales que correspondan, con el fin de recuperar los valores adeudados por el ex Coordinador General de la Intendencia Regional Costa."/>
    <n v="34"/>
    <m/>
    <m/>
    <m/>
    <s v="x"/>
    <x v="0"/>
    <x v="0"/>
    <x v="0"/>
    <s v="Superintendente de Telecomunicaciones_x000a__x000a_ Intendencia Regional Costa."/>
    <m/>
    <m/>
    <m/>
    <m/>
    <s v="Memorando ARCOTEL-CJUR-2017-0136-M de 06 de marzo de 2017_x000a_Memorando ARCOTEL-CJUR-2017-0139-M de 06 de marzo de 2017_x000a_Memorando ARCOTEL-CJDP-2017-0112-M de 07 de marzo de 2017_x000a_Memorando ARCOTEL-CJUR-2017-0146-M de 08 de marzo de 2017_x000a_Memorando ARCOTEL-CJUR-2018-0157-M de 06 de marzo de 2018_x000a__x000a_1_Memorando ARCOTEL-CJUR-2018-0157-M de 6 de marzo de 2018_x000a_2_Memorando ARCOTEL-CJUR-2018-0202-M de 22 de marzo de 2018_x000a__x000a_Memorando ARCOTEL-CJUR-2018-0206-M de 27 de marzo de 2018_x000a__x000a_"/>
    <s v="Mediante Memorando ARCOTEL-CJUR-2017-0136-M de 6 de marzo de 2017, el señor Coordinador General Jurídico dispone a la Dirección de Patrocinio y Coactivas, dar cumplimiento oportuno a las recomendaciones.                                                                                                                            _x000a_Mediante Memorando ARCOTEL-CJUR-2017-0139-M de 6 de marzo de 2017, se solicitó a la Ex Jueza Nacional de Coactivas  se sirva indicar las acciones ejercidas para cumplir con la recomendación de Auditoría Interna de la ARCOTEL, en relación al Informe ST-AI-063-2011, que hace referencia al Examen especial a cuentas por cobrar .....adopte y agote las instancias legales que correspondan, con el fin de recuperar los valores adeudados por el Ex Coordinador General de la Intendencia Regional Costa.                                                                                                                                     La Ex Jueza Nacional de Coactivas, a través de Memorando ARCOTEL-CJDP-2017-0112-M de 7 de marzo de 2017, indica que se logró recuperar USD$10.674,15 y se archivaron los procesos 069-2009 y 162-2011 con fecha 19 de marzo de 2015.                                                                                 _x000a_A su vez con Memorando ARCOTEL-CJUR-2017-0146-M de 08 de marzo de 2017, la Coordinación General Jurídica comunica lo manifestado por la ex Jueza Nacional de Coactivas, al  Director de Planificación._x000a_CONCLUIDO_x000a__x000a_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1_CJUR solicita a CPGE retirar de los listados de la matriz de recomendaciones las que no son de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
    <s v="Ex SUPERTEL"/>
    <x v="1"/>
    <s v="Recuperar los valores adeudados por el ex Coordinador General de la Intendencia Regional Costa."/>
    <s v="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Memorando ARCOTEL-CJUR-2018-0471-M de 16 de julio de 2018:_x000a_ARCOTEL-CJUR-2018-0202-M de 22/MAR/2018_x000a_CJUR, solicita retirar de la matriz de recomendaciones las que no son de competencia de la Coordinación General Jurídica _x000a_FINALIZADO_x000a__x000a_"/>
  </r>
  <r>
    <n v="71"/>
    <d v="2012-10-04T00:00:00"/>
    <s v="ST-AI-063-2011"/>
    <s v="Examen especial a cuentas por cobrar periodo del 1 de septiembre de 2006 al 31 de diciembre de 2009"/>
    <n v="9"/>
    <s v="El Superintendente de Telecomunicaciones: _x000a_Dispondrá al Procurador General de la Institución, adopte y agote las instancias legales que correspondan, con el fin de recuperar los valores adeudados por el ex Coordinador General de la Intendencia Regional Costa."/>
    <n v="34"/>
    <m/>
    <m/>
    <m/>
    <s v="x"/>
    <x v="6"/>
    <x v="19"/>
    <x v="19"/>
    <s v="Superintendente de Telecomunicaciones_x000a__x000a_ Intendencia Regional Costa."/>
    <m/>
    <m/>
    <m/>
    <m/>
    <s v="Oficio STL-2012-00563 de 23 de octubre de 2012_x000a__x000a_Memorando ARCOTEL-CJUR-2018-0157-M de 06 de marzo de 2018_x000a__x000a_Memorando ARCOTEL-CZO5-2018-0396-M de 21 de marzo de 2018 "/>
    <s v="IJR-- PROCURADOR GENERAL  (02/12/2015 11:29:24)_x000a_Se solicitó a la Jueza Nacional de Coactivas el cumplimiento de la recomendación mediante disposición inserta en el Oficio STL-2012-00563, se encuentra en proceso de pago _x000a_mediante cobros a la garante._x000a__x000a_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_x000a_Con Memorando ARCOTEL-CZO5-2018-0396-M de 21 de marzo de 2018 se remite el reporte de cumplimiento de Recomendaciones de la CGE"/>
    <s v="Ex SUPERTEL"/>
    <x v="1"/>
    <s v="Recuperar los valores adeudados por el ex Coordinador General de la Intendencia Regional Costa."/>
    <s v="Mediante Memorando ARCOTEL-CJUR-2018-0157-M de 06 de marzo de 2018, el Coordinador General Jurídico, en relación a la Recomendación  9 del Informe ST-AI-063-2011, comunica  al  Coordinador General de Planificación y Gestión Estratégica que  conforme lo manifestado por la ex Jueza Nacional de Coactivas de la ARCOTEL en memorando ARCOTEL-CJDP-2017-0112-M de 10 de marzo de 2015, una vez que se recuperó la totalidad del valor adeudado por el ex Coordinador General de la Intendencia Regional Costa, mediante pago realizado por la garante, en razón de la imposibilidad de cobro al deudor principal, se archivaron los procesos coactivos No. 069-2009 y 162-2011, iniciados para este propósito por el extinto Juzgado Nacional de Coactivas. El valor total recuperado es de USD10.674,15.  Con este antecedente, en razón que se ha recuperado en su totalidad el valor adeudado por el ex Coordinador General de la Intendencia Regional Costa, se solicita que para la evaluación del Primer Trimestre 2018 la Recomendación 9 del Informe ST-AI-063-2011, no conste en la matriz de seguimiento de recomendaciones (libro en Excel)._x000a_Memorando ARCOTEL-CZO5-2018-1240-M de 20 de julio de 2018 _x000a__x000a_"/>
  </r>
  <r>
    <n v="72"/>
    <d v="2015-08-04T00:00:00"/>
    <s v="11936-4-2013 "/>
    <s v="Examen Especial a los Nombramientos, Contratos Ocasionales y Servicios Profesionales de la Superintendencia de Telecomunicaciones, por el periodo comprendido entre el 01 de agosto de 2009 y el 31 de agosto de 2013"/>
    <n v="1"/>
    <s v="Al Superintendente de Telecomunicaciones:_x000a_Dispondrá al Intendente Nacional de Gestión y a la Directora Nacional de Talento Humano, revisen las disposiciones legales vigentes para la celebración del contrato DTH-2013-305 y tomen las acciones administrativas correspondientes en los términos previstos en la Ley Orgánica del Servicio Público, a fin de salvaguardar los recursos financieros institucionales_x000a_"/>
    <n v="10"/>
    <m/>
    <m/>
    <s v="x"/>
    <m/>
    <x v="3"/>
    <x v="10"/>
    <x v="10"/>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 2015"/>
    <m/>
    <s v="Ex SUPERTEL"/>
    <x v="1"/>
    <s v="Revisar las disposiciones legales vigentes para la celebración del contrato DTH-2013-305 y tomar las acciones administrativas correspondientes en los términos previstos en la Ley Orgánica del Servicio Público"/>
    <s v="Memorando ARCOTEL-DE-2015-0079-M de 21 de octubre de 2015_x000a__x000a_Memorando ARCOTEL-CAF-2015-0141-M de 29 de octubre de 2015_x000a__x000a_Memorando ARCOTEL-CAF-2015-0151-M de 25 de noviembre de 2015"/>
  </r>
  <r>
    <n v="73"/>
    <d v="2015-08-04T00:00:00"/>
    <s v="11936-4-2013 "/>
    <s v="Examen Especial a los Nombramientos, Contratos Ocasionales y Servicios Profesionales de la Superintendencia de Telecomunicaciones, por el periodo comprendido entre el 01 de agosto de 2009 y el 31 de agosto de 2013"/>
    <n v="1"/>
    <s v="Al Superintendente de Telecomunicaciones:_x000a_Dispondrá al Intendente Nacional de Gestión y a la Directora Nacional de Talento Humano, revisen las disposiciones legales vigentes para la celebración del contrato DTH-2013-305 y tomen las acciones administrativas correspondientes en los términos previstos en la Ley Orgánica del Servicio Público, a fin de salvaguardar los recursos financieros institucionales_x000a_"/>
    <n v="10"/>
    <m/>
    <m/>
    <s v="x"/>
    <m/>
    <x v="1"/>
    <x v="7"/>
    <x v="7"/>
    <s v="Superintendente de Telecomunicaciones_x000a__x000a_Intendente Nacional de Gestión_x000a__x000a_Directora Nacional de Talento Humano"/>
    <m/>
    <m/>
    <m/>
    <m/>
    <s v="Contrato Civil PRG-003-2013 de 9 de enero de 2013_x000a_Contrato de Servicios Ocasionales Nro. DTH-2013-305 de 10 de junio de 2013_x000a_Contrato de Servicios Ocasionales Nro. DTH-2015-045 de 9 de enero de 2015_x000a__x000a_Memorando ARCOTEL-CAFI-2018-0227-M de 28 de marzo de 2018"/>
    <s v="CADT: Documentación entregada:_x000a_Contrato Civil PRG-003-2013 de 9 de enero de 2013_x000a_Contrato de Servicios Ocasionales Nro. DTH-2013-305 de 10 de junio de 2013_x000a_Contrato de Servicios Ocasionales Nro. DTH-2015-045 de 9 de enero de 2015_x000a__x000a_Con Memorando ARCOTEL-CAFI-2018-0227-M de 28 de marzo de 2018 se remite reporte de cumplimiento de Recomendaciones de CGE"/>
    <s v="Ex SUPERTEL"/>
    <x v="1"/>
    <s v="Revisar las disposiciones legales vigentes para la celebración del contrato DTH-2013-305 y tomar las acciones administrativas correspondientes en los términos previstos en la Ley Orgánica del Servicio Público"/>
    <s v="CADT: Documentación entregada:_x000a_Contrato Civil PRG-003-2013 de 9 de enero de 2013_x000a_Contrato de Servicios Ocasionales Nro. DTH-2013-305 de 10 de junio de 2013_x000a_Contrato de Servicios Ocasionales Nro. DTH-2015-045 de 9 de enero de 2015_x000a__x000a_Con Memorando ARCOTEL-CAFI-2018-0227-M de 28 de marzo de 2018 se remite reporte de cumplimiento de Recomendaciones de CGE_x000a__x000a_Memorando ARCOTEL-CAFI-2018-0511-M de 16 de julio de 2018 "/>
  </r>
  <r>
    <n v="74"/>
    <d v="2015-08-04T00:00:00"/>
    <s v="11936-4-2013 "/>
    <s v="Examen Especial a los Nombramientos, Contratos Ocasionales y Servicios Profesionales de la Superintendencia de Telecomunicaciones, por el periodo comprendido entre el 01 de agosto de 2009 y el 31 de agosto de 2013"/>
    <n v="2"/>
    <s v="Al Superintendente de Telecomunicaciones:_x000a_Dispondrá al Intendente Nacional de Gestión y a la Directora Nacional de Talento Humano, velen por el cumplimiento cabal de las disposiciones legales, previo a la firma de contratos de servicios ocasionales y civiles de servicios profesionales"/>
    <n v="11"/>
    <m/>
    <m/>
    <s v="x"/>
    <m/>
    <x v="3"/>
    <x v="10"/>
    <x v="10"/>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2015"/>
    <m/>
    <s v="Ex SUPERTEL"/>
    <x v="1"/>
    <s v="Supervisar cumplimiento de las disposiciones legales, previo a la firma de contratos de servicios ocasionales y civiles de servicios profesionales"/>
    <s v="Memorando ARCOTEL-DE-2015-0079-M de 21 de octubre de 2015_x000a__x000a_Memorando ARCOTEL-CAF-2015-0141-M de 29 de octubre de 2015_x000a__x000a_Memorando ARCOTEL-CAF-2015-0151-M de 25 de noviembre de2015"/>
  </r>
  <r>
    <n v="75"/>
    <d v="2015-08-04T00:00:00"/>
    <s v="11936-4-2013 "/>
    <s v="Examen Especial a los Nombramientos, Contratos Ocasionales y Servicios Profesionales de la Superintendencia de Telecomunicaciones, por el periodo comprendido entre el 01 de agosto de 2009 y el 31 de agosto de 2013"/>
    <n v="2"/>
    <s v="Al Superintendente de Telecomunicaciones:_x000a_Dispondrá al Intendente Nacional de Gestión y a la Directora Nacional de Talento Humano, velen por el cumplimiento cabal de las disposiciones legales, previo a la firma de contratos de servicios ocasionales y civiles de servicios profesionales"/>
    <n v="11"/>
    <m/>
    <m/>
    <s v="x"/>
    <m/>
    <x v="1"/>
    <x v="7"/>
    <x v="7"/>
    <s v="Superintendente de Telecomunicaciones_x000a__x000a_Intendente Nacional de Gestión_x000a__x000a_Directora Nacional de Talento Humano"/>
    <m/>
    <m/>
    <m/>
    <m/>
    <s v="Oficio Nro. MDT-MDT-2017-0343 de 27 de julio de 2017_x000a_Oficio Nro. MEF-SP-2017-0233 de 5 de julio de 2017_x000a_Memorando Nro. ARCOTEL-CAFI-2017-0317-M de 28 de junio de 2017_x000a__x000a_Memorando ARCOTEL-CAFI-2018-0227-M de 28 de marzo de 2018"/>
    <s v="CADT: La Dirección de Talento Humano cumple con la Normativa y las directrices del Ministerio del Trabajo, previo a la firma de contratos de servicios ocasionales y civiles de servicios profesionales._x000a_Con Memorando ARCOTEL-CAFI-2018-0227-M de 28 de marzo de 2018 se remite reporte de cumplimiento de Recomendaciones de CGE"/>
    <s v="Ex SUPERTEL"/>
    <x v="1"/>
    <s v="Supervisar cumplimiento de las disposiciones legales, previo a la firma de contratos de servicios ocasionales y civiles de servicios profesionales"/>
    <s v="CADT: La Dirección de Talento Humano cumple con la Normativa y las directrices del Ministerio del Trabajo, previo a la firma de contratos de servicios ocasionales y civiles de servicios profesionales._x000a_Con Memorando ARCOTEL-CAFI-2018-0227-M de 28 de marzo de 2018 se remite reporte de cumplimiento de Recomendaciones de CGE_x000a__x000a_Memorando ARCOTEL-CAFI-2018-0511-M de 16 de julio de 2018 "/>
  </r>
  <r>
    <n v="76"/>
    <d v="2015-08-04T00:00:00"/>
    <s v="11936-4-2013 "/>
    <s v="Examen Especial a los Nombramientos, Contratos Ocasionales y Servicios Profesionales de la Superintendencia de Telecomunicaciones, por el periodo comprendido entre el 01 de agosto de 2009 y el 31 de agosto de 2013"/>
    <n v="3"/>
    <s v="Al Superintendente de Telecomunicaciones:_x000a_Dispondrá al Intendente Nacional de Gestión y a la Directora Nacional de Talento Humano, que 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para el adecuado desarrollo de los procesos y actividades institucionales."/>
    <n v="19"/>
    <m/>
    <m/>
    <s v="x"/>
    <m/>
    <x v="3"/>
    <x v="10"/>
    <x v="10"/>
    <s v="Superintendente de Telecomunicaciones_x000a__x000a_Intendente Nacional de Gestión_x000a__x000a_Directora Nacional de Talento Humano"/>
    <m/>
    <m/>
    <m/>
    <m/>
    <s v="Memorando ARCOTEL-DE-2015-0079-M de 21 de octubre de 2015_x000a__x000a_Memorando ARCOTEL-CAF-2015-0141-M de 29 de octubre de 2015_x000a__x000a_Memorando ARCOTEL-CAF-2015-0151-M de 25 de noviembre de2015"/>
    <m/>
    <s v="Ex SUPERTEL"/>
    <x v="1"/>
    <s v="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s v="Memorando ARCOTEL-DE-2015-0079-M de 21 de octubre de 2015_x000a__x000a_Memorando ARCOTEL-CAF-2015-0141-M de 29 de octubre de 2015_x000a__x000a_Memorando ARCOTEL-CAF-2015-0151-M de 25 de noviembre de2015"/>
  </r>
  <r>
    <n v="77"/>
    <d v="2015-08-04T00:00:00"/>
    <s v="11936-4-2013 "/>
    <s v="Examen Especial a los Nombramientos, Contratos Ocasionales y Servicios Profesionales de la Superintendencia de Telecomunicaciones, por el periodo comprendido entre el 01 de agosto de 2009 y el 31 de agosto de 2013"/>
    <n v="3"/>
    <s v="Al Superintendente de Telecomunicaciones:_x000a_Dispondrá al Intendente Nacional de Gestión y a la Directora Nacional de Talento Humano, que 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para el adecuado desarrollo de los procesos y actividades institucionales."/>
    <n v="19"/>
    <m/>
    <m/>
    <s v="x"/>
    <m/>
    <x v="1"/>
    <x v="7"/>
    <x v="7"/>
    <s v="Superintendente de Telecomunicaciones_x000a__x000a_Intendente Nacional de Gestión_x000a__x000a_Directora Nacional de Talento Humano"/>
    <m/>
    <m/>
    <s v="X"/>
    <m/>
    <s v="No aplica_x000a__x000a_Memorando ARCOTEL-CAFI-2018-0227-M de 28 de marzo de 2018"/>
    <s v="La recomendación no es aplicable, debido a que  la extinta SUPERTEL no volvió a contratar a profesionales para la elaboración de normativa institucional._x000a__x000a_CADT: No se ha vuelto a contratar servicios profesionales para el desarrollo de trabajos referentes a normativa institucional, por lo que ya no es aplicable esta recomendación._x000a__x000a_Con Memorando ARCOTEL-CAFI-2018-0227-M de 28 de marzo de 2018 se remite reporte de cumplimiento de Recomendaciones de CGE"/>
    <s v="Ex SUPERTEL"/>
    <x v="1"/>
    <s v="Para los casos en que por razones debidamente motivadas, la Institución deba contratar servicios profesionales sin relación de dependencia para el desarrollo de trabajos referentes a la normativa institucional, una vez recibidos los mismos a entera satisfacción se dé el trámite pertinente de forma oportuna hasta lograr su aprobación mediante Resoluciones debidamente motivadas por la Máxima Autoridad, así como su socialización al personal."/>
    <s v="La recomendación no es aplicable, debido a que  la extinta SUPERTEL no volvió a contratar a profesionales para la elaboración de normativa institucional._x000a__x000a_CADT: No se ha vuelto a contratar servicios profesionales para el desarrollo de trabajos referentes a normativa institucional, por lo que ya no es aplicable esta recomendación._x000a__x000a_Con Memorando ARCOTEL-CAFI-2018-0227-M de 28 de marzo de 2018 se remite reporte de cumplimiento de Recomendaciones de CGE_x000a__x000a_Memorando ARCOTEL-CAFI-2018-0511-M de 16 de julio de 2018 "/>
  </r>
  <r>
    <n v="78"/>
    <d v="2015-08-04T00:00:00"/>
    <s v="11936-4-2013 "/>
    <s v="Examen Especial a los Nombramientos, Contratos Ocasionales y Servicios Profesionales de la Superintendencia de Telecomunicaciones, por el periodo comprendido entre el 01 de agosto de 2009 y el 31 de agosto de 2013"/>
    <n v="4"/>
    <s v="Al Superintendente de Telecomunicaciones:_x000a_Dispondrá al Intendente Nacional de  Talento Humano,  que 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n v="22"/>
    <m/>
    <m/>
    <s v="x"/>
    <m/>
    <x v="3"/>
    <x v="10"/>
    <x v="10"/>
    <s v="Superintendente de Telecomunicaciones_x000a__x000a_Intendente Nacional de Gestión_x000a__x000a_Directora Nacional de Talento Humano"/>
    <m/>
    <m/>
    <m/>
    <m/>
    <s v="Memorando ARCOTEL-DE-2015-0080-M de 21 de octubre de 2015_x000a__x000a_Memorando ARCOTEL-CAF-2015-0141-M de 29 de octubre de 2015_x000a__x000a_Memorando ARCOTEL-DTH-2015-0935-M de 12 de noviembre de 2015_x000a__x000a_Memorando ARCOTEL-DE-2015-0079-M de 21 de octubre de 2015_x000a__x000a_Memorando ARCOTEL-CAF-2015-0151-M de 25 de noviembre de 2015"/>
    <m/>
    <s v="Ex SUPERTEL"/>
    <x v="1"/>
    <s v="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s v="Memorando ARCOTEL-DE-2015-0080-M de 21 de octubre de 2015_x000a__x000a_Memorando ARCOTEL-CAF-2015-0141-M de 29 de octubre de 2015_x000a__x000a_Memorando ARCOTEL-DTH-2015-0935-M de 12 de noviembre de 2015_x000a__x000a_Memorando ARCOTEL-DE-2015-0079-M de 21 de octubre de 2015_x000a__x000a_Memorando ARCOTEL-CAF-2015-0151-M de 25 de noviembre de 2015"/>
  </r>
  <r>
    <n v="79"/>
    <d v="2015-08-04T00:00:00"/>
    <s v="11936-4-2013 "/>
    <s v="Examen Especial a los Nombramientos, Contratos Ocasionales y Servicios Profesionales de la Superintendencia de Telecomunicaciones, por el periodo comprendido entre el 01 de agosto de 2009 y el 31 de agosto de 2013"/>
    <n v="4"/>
    <s v="Al Superintendente de Telecomunicaciones:_x000a_Dispondrá al Intendente Nacional de  Talento Humano,  que 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n v="22"/>
    <m/>
    <m/>
    <s v="x"/>
    <m/>
    <x v="1"/>
    <x v="7"/>
    <x v="7"/>
    <s v="Superintendente de Telecomunicaciones_x000a__x000a_Intendente Nacional de Gestión_x000a__x000a_Directora Nacional de Talento Humano"/>
    <m/>
    <m/>
    <m/>
    <m/>
    <s v="Autorización del Ministerio del Trabajo para la contratación de dos (2) servidores extranjeros._x000a__x000a_Memorando ARCOTEL-CAFI-2018-0227-M de 28 de marzo de 2018"/>
    <s v="CADT: La Institución mantiene dos personas extranjeras con contratos de servicios ocasionales._x000a_Documentación entregada:_x000a_Autorización del Ministerio del Trabajo_x000a_Contrato de Servicios Ocasionales_x000a__x000a_La Arcotel realizó dos contrataciones de profesionales extranjeros observando las disposiciones que rigen para su contratación. Se adjunta documentación pertinente relacionada con la contratación de los Sres.:_x000a_Figuera de Jesús Jonathan (Venezolano)_x000a_Lopera Santamaría Gladys Leticia (Venezolana)_x000a__x000a_Con Memorando ARCOTEL-CAFI-2018-0227-M de 28 de marzo de 2018 se remite reporte de cumplimiento de Recomendaciones de CGE"/>
    <s v="Ex SUPERTEL"/>
    <x v="1"/>
    <s v="Para el caso de contratación de personas extranjeras, previo al inicio de la relación laboral, como al registro del pertinente contrato, verifique el cumplimiento de todos los requisitos establecidos en la legislación de la materia entre los cuales se encuentra la autorización correspondiente emitida por el Ministerio de Relaciones Laborales, gestionando las acciones que correspondan oportunamente."/>
    <s v="CADT: La Institución mantiene dos personas extranjeras con contratos de servicios ocasionales._x000a_Documentación entregada:_x000a_Autorización del Ministerio del Trabajo_x000a_Contrato de Servicios Ocasionales_x000a__x000a_La Arcotel realizó dos contrataciones de profesionales extranjeros observando las disposiciones que rigen para su contratación. Se adjunta documentación pertinente relacionada con la contratación de los Sres.:_x000a_Figuera de Jesús Jonathan (Venezolano)_x000a_Lopera Santamaría Gladys Leticia (Venezolana)_x000a__x000a_Con Memorando ARCOTEL-CAFI-2018-0227-M de 28 de marzo de 2018 se remite reporte de cumplimiento de Recomendaciones de CGE_x000a__x000a_Memorando ARCOTEL-CAFI-2018-0511-M de 16 de julio de 2018 "/>
  </r>
  <r>
    <n v="80"/>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8"/>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s v="x"/>
    <m/>
    <x v="3"/>
    <x v="10"/>
    <x v="10"/>
    <s v="Superintendente de Telecomunicaciones_x000a__x000a_Director Nacional Financiero Administrativo"/>
    <m/>
    <m/>
    <m/>
    <m/>
    <s v="Memorando ARCOTEL-DE-2015-0064-M  de 22 de septiembre de 2015_x000a__x000a_Memorando ARCOTEL-DFN-2015-1183-M de 31 de diciembre de 2015_x000a__x000a_Memorando ARCOTEL-DFN-2016-0741-M de 31 de mayo de 2016"/>
    <m/>
    <s v="Ex SUPERTEL"/>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s v="Memorando ARCOTEL-DE-2015-0064-M  de 22 de septiembre de 2015_x000a__x000a_Memorando ARCOTEL-DFN-2015-1183-M de 31 de diciembre de 2015_x000a__x000a_Memorando ARCOTEL-DFN-2016-0741-M de 31 de mayo de 2016"/>
  </r>
  <r>
    <n v="81"/>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8"/>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s v="x"/>
    <m/>
    <x v="1"/>
    <x v="8"/>
    <x v="20"/>
    <s v="Superintendente de Telecomunicaciones_x000a__x000a_Director Nacional Financiero Administrativo"/>
    <m/>
    <m/>
    <m/>
    <m/>
    <s v="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Memorando ARCOTEL-CAFI-2018-0249-M de 03 de abril de 2018_x000a__x000a_Memorando ARCOTEL-CAFI-2018-0240-M de 02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0-M de 02 de abril de 2018 se remite el reporte de cumplimiento de Recomendaciones de CGE_x000a_(Con Memorando ARCOTEL-CAFI-2018-0249-M de 03 de abril de 2018 se señala que remitió Reporte mediante ARCOTEL-CAFI-2018-0240-M)_x000a__x000a_"/>
    <s v="Ex SUPERTEL"/>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82"/>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8"/>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s v="x"/>
    <m/>
    <x v="1"/>
    <x v="1"/>
    <x v="1"/>
    <s v="Superintendente de Telecomunicaciones_x000a__x000a_Director Nacional Financiero Administrativo"/>
    <m/>
    <m/>
    <m/>
    <s v="x"/>
    <s v="Memorando ARCOTEL-CPGE-2017-0355-M de 26 de octubre de 2017 _x000a_Memorando ARCOTEL-CAFI-2017-0647-M de 30 de octubre de 2017_x000a_Memorando ARCOTEL-CAFI-2018-0023-M de 12 de enero de 2018_x000a__x000a_Memorando ARCOTEL-CAFI-2018-0248-M de 03 de abril de 2018"/>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
  </r>
  <r>
    <n v="83"/>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8"/>
    <s v="Al Intendente Nacional de Gestión_x000a_Dispondrá al Director Nacional Financiero Administrativo, que en forma conjunta con la responsable de la Unidad de Bienes y Servicios y Jefes de las dependencias Administrativas técnicas:_x000a_8.1 Preparen el proyecto de reglamentación interna específica que establezca las instrucciones necesarias para asegurar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8.2 Considerar en la normativa interna a definirse, instrucciones específicas que permitan un control al estado de los bienes que son indistintamente utilizados por varias personas, considerando para esto, que es responsabilidad del Jefe de cada Unidad Administrativa, definir los aspectos que en su ámbito, son relativos a los mismos; así como, respecto a los bienes que por su naturaleza, pese a asignarse custodios, no son herramientas de manejo humano, como las estaciones remotas transportables, antenas, etc. Sobre los cuales deberá regularse al menos inspecciones periódicas que permitan conocer su estado y adoptar acciones en caso de existir afectaciones por aspectos climáticos o de otra índole._x000a__x000a_8.3 Que previo a la recepción de bienes objeto de los diferentes contratos y adquisiciones que tramita la SUPERTEL se requiera en todos los casos la participación del Bodeguero o su Delegado."/>
    <n v="65"/>
    <m/>
    <m/>
    <s v="x"/>
    <m/>
    <x v="1"/>
    <x v="6"/>
    <x v="6"/>
    <s v="Superintendente de Telecomunicaciones_x000a__x000a_Director Nacional Financiero Administrativ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7-M de 03 de abril de 2018 la  CADA remite el reporte de cumplimiento de Recomendaciones de CGE"/>
    <s v="Ex SUPERTEL"/>
    <x v="1"/>
    <s v="Proyecto de reglamento para asegurar el registro de bienes técnicos y su control incluyendo inspecciones periódicas que permitan conocer su estado,  y que previo a la recepción de bienes objeto de los diferentes contratos y adquisiciones que tramita la SUPERTEL se requiera  la participación del Bodeguero o su Delegado. _x000a__x000a_"/>
    <s v="En el citado Instructivo se establecen las disposiciones para el registro, custodia, utilización, ubicación, traspaso, préstamo, conservación, mantenimiento, medidas de protección y seguridad, así como de control a los diferentes bienes técnicos, mismos que por su naturaleza y funciones, se diferencian de aquellos utilizados para uso administrativo._x000a__x000a_En el Instructivo aprobado con fecha 28 de marzo de 2017, se establece lo solicitado en la recomendación 8.2, sobre el control al estado de los bienes y la responsabilidades de cada uno de los participantes en la gestión de bienes. Así como la implementación del inspecciones. _x000a__x000a_En el Instructivo indicado, se establece las funciones del bodeguero en la recepción de los bienes, y, su ingreso a bodega. _x000a__x000a_Con Memorando ARCOTEL-CAFI-2018-0247-M de 03 de abril de 2018 la  CADA remite el reporte de cumplimiento de Recomendaciones de CGE"/>
  </r>
  <r>
    <n v="84"/>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10"/>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s v="x"/>
    <m/>
    <x v="3"/>
    <x v="10"/>
    <x v="10"/>
    <s v="Superintendente de Telecomunicaciones_x000a__x000a_Directora Nacional de Planificación y Control de la Calidad"/>
    <m/>
    <m/>
    <m/>
    <m/>
    <s v="Memorando ARCOTEL-DAM-2016-0166-M de 12 de febrero de 2016_x000a__x000a_Memorando ARCOTEL-DCE-2015-0605-M de  28 de diciembre de 2015"/>
    <m/>
    <s v="Ex SUPERTEL"/>
    <x v="1"/>
    <s v="Procedimientos estandarizados con formularios  de  custodia, utilización, ubicación, traspaso, préstamo, conservación, mantenimiento, medidas de protección,  seguridad y  control a los bienes técnicos. _x000a__x000a__x000a_"/>
    <s v="Memorando ARCOTEL-DAM-2016-0166-M de 12 de febrero de 2016_x000a__x000a_Memorando ARCOTEL-DCE-2015-0605-M de  28 de diciembre de 2015"/>
  </r>
  <r>
    <n v="85"/>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10"/>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s v="x"/>
    <m/>
    <x v="1"/>
    <x v="8"/>
    <x v="20"/>
    <s v="Superintendente de Telecomunicaciones_x000a__x000a_Directora Nacional de Planificación y Control de la Calidad"/>
    <m/>
    <m/>
    <m/>
    <m/>
    <s v="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Instructivo para la administración de bienes se establece el tratamiento a los bienes técnicos. Con lo que se cumpliría la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0"/>
    <s v="Procedimientos estandarizados con formularios  de  custodia, utilización, ubicación, traspaso, préstamo, conservación, mantenimiento, medidas de protección,  seguridad y  control a los bienes técnicos. 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Memorando ARCOTEL-CADA-2017-0305-M de 28 de marzo de 2017)_x000a__x000a_En el Instructivo para la administración de bienes se establece el tratamiento a los bienes técnicos. Con lo que se cumpliría la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quot;Instructivo para la Administración central y desconcentrada para el uso, manejo y custodia de los bienes de larga duración, bienes de control administrativo y transporte de la Agencia de Regulación y Control de las Telecomunicaciones”,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
  </r>
  <r>
    <n v="86"/>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10"/>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s v="x"/>
    <m/>
    <x v="1"/>
    <x v="1"/>
    <x v="1"/>
    <s v="Superintendente de Telecomunicaciones_x000a__x000a_Directora Nacional de Planificación y Control de la Calidad"/>
    <m/>
    <m/>
    <m/>
    <s v="x"/>
    <s v="Memorando ARCOTEL-CPGE-2017-0355-M de 26 de octubre de 2017 _x000a_Memorando ARCOTEL-CAFI-2017-0647-M de 30 de octubre de 2017_x000a_Memorando ARCOTEL-CAFI-2018-0023-M de 12 de enero de 2018_x000a__x000a_Memorando ARCOTEL-CAFI-2018-0248-M de 03 de abril de 2018"/>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0"/>
    <s v="Procedimientos estandarizados con formularios  de  custodia, utilización, ubicación, traspaso, préstamo, conservación, mantenimiento, medidas de protección,  seguridad y  control a los bienes técnicos. _x000a__x000a__x000a_"/>
    <s v="En ARCOTEL existe la Dirección Administrativa, quién tiene la competencia con la recomend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87"/>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10"/>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s v="x"/>
    <m/>
    <x v="1"/>
    <x v="6"/>
    <x v="6"/>
    <s v="Superintendente de Telecomunicaciones_x000a__x000a_Directora Nacional de Planificación y Control de la Calidad"/>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Instructivo para la administración de bienes se establece el tratamiento a los bienes técnicos. Con lo que se cumpliría la recomendación. _x000a__x000a_Con Memorando ARCOTEL-CAFI-2018-0247-M de 03 de abril de 2018 la  CADA remite el reporte de cumplimiento de Recomendaciones de CGE"/>
    <s v="Ex SUPERTEL"/>
    <x v="0"/>
    <s v="Procedimientos estandarizados con formularios  de  custodia, utilización, ubicación, traspaso, préstamo, conservación, mantenimiento, medidas de protección,  seguridad y  control a los bienes técnicos. _x000a__x000a__x000a_"/>
    <s v="En el Instructivo para la administración de bienes se establece el tratamiento a los bienes técnicos. Con lo que se cumpliría la recomendación. _x000a__x000a_Con Memorando ARCOTEL-CAFI-2018-0247-M de 03 de abril de 2018 la  CADA remite el reporte de cumplimiento de Recomendaciones de CGE"/>
  </r>
  <r>
    <n v="88"/>
    <d v="2015-08-20T00:00:00"/>
    <s v="11936-1-2013 _x000a_(DAI-AI-0281-2015)"/>
    <s v="Examen Especial a los procesos precontractuales y contractuales y de ejecución del proyecto Sistema Automático de Comprobación Técnica de Emisiones Radioeléctricas, SACER, de la SUPERTEL, por el periodo comprendido entre el 01 de enero de 2008 y el 31 de diciembre de 2012"/>
    <n v="10"/>
    <s v="Al Intendente Nacional de Gestión_x000a_Dispondrá a la Directora Nacional de Planificación y Control de la Calidad, que en función de los insumos generados para el efecto por parte del Director Nacional Financiero y Administrativo y la responsable de la Unidad de Bienes y Servicios, estructuren y definan los procedimientos estandarizados, que incluyan los formularios necesarios para asegurar la adecuada custodia, utilización, ubicación, traspaso, préstamo, conservación, mantenimiento, medidas de protección y seguridad, así como de control a los diferentes bienes técnicos. Se incluirá lo pertinente al trámite de reclamación tendiente al reponer bienes por la aplicación de pólizas."/>
    <n v="66"/>
    <m/>
    <m/>
    <s v="x"/>
    <m/>
    <x v="2"/>
    <x v="2"/>
    <x v="2"/>
    <s v="Superintendente de Telecomunicaciones_x000a__x000a_Directora Nacional de Planificación y Control de la Calidad"/>
    <m/>
    <m/>
    <m/>
    <m/>
    <s v="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ARCOTEL-CPDP-2018-0053-M_Talleresprocesos_Administrativo 26marzo_18_x000a__x000a_Memorando ARCOTEL-CPDP-2018-0054-M de 27 de marzo de 2018_x000a__x000a__x000a_"/>
    <s v="En el Instructivo elaborado por la CADA y aprobado por la CADF, para la administración de bienes establece el tratamiento a los equipos de control técnico.  _x000a__x000a_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_x000a__x000a_Marzo 27: Al concluir cronograma de trabajo para levantamiento de procesos 30 de abril 2018 _x000a__x000a_Con Memorando ARCOTEL-CPDP-2018-0054-M de 27 de marzo de 2018 se remite el reporte de cumplimiento de Recomendaciones de CGE"/>
    <s v="Ex SUPERTEL"/>
    <x v="0"/>
    <s v="Procedimientos estandarizados con formularios  de  custodia, utilización, ubicación, traspaso, préstamo, conservación, mantenimiento, medidas de protección,  seguridad y  control a los bienes técnicos. _x000a__x000a__x000a_"/>
    <s v="En el Instructivo elaborado por la CADA y aprobado por la CADF, para la administración de bienes establece el tratamiento a los equipos de control técnico.  _x000a__x000a_La CPDP se encuentra en el levantamiento y diagramación de procesos, dentro de ellos los de Equipos Técnicos.-, de conformidad a las nuevas competencias del Estatuto Orgánico de Gestión Organizacional por Procesos de la ARCOTEL con la finalidad de cumplir en su totalidad con esta recomendación se procedería  a coordinar con las unidades administrativas involucradas lo pertinente.    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GE-2018-0262-M de 12 de julio de 2018, relacionado con la Recomendación 10 del Informe 11936-1-2013 (DAI-AI-0281-2015), el Coordinador General de Planificación y Gestión Estratégica, solicita al Coordinador Técnico de Control que, de conformidad con la responsabilidad otorgada por el &quot;Instructivo para la Administración central y desconcentrada para el uso, manejo y custodia de los bienes de larga duración, bienes de control administrativo y transporte de la Agencia de Regulación y Control de las Telecomunicaciones”, remita los procedimientos, procesos, y/o formularios disponibles en las Direcciones que pertenecen a la Coordinación Técnica de Control para: custodia, utilización, ubicación, traspaso, préstamo, conservación, mantenimiento, medidas de protección y seguridad, así como de control de los bienes técnicos, y que se deleguen funcionarios de las Direcciones que se encuentren involucrados en esta gestión a fin de que mantengan reuniones con la Dirección de Procesos, Calidad, Servicios y Cambio y Cultura Organizacional para identificar las mejoras que se requieran en la documentación._x000a__x000a_Memorando ARCOTEL-CPDP-2018-0125-M de 12 de julio de 2018_x000a_Julio 12: Conforme directrices de CPDS se remite a CPGE Plan de Acción a fin de dar cumplimiento de esta Recomendación."/>
  </r>
  <r>
    <n v="89"/>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4"/>
    <x v="20"/>
    <x v="21"/>
    <s v="Dirección de Regulación de Servicios de las Telecomunicaciones"/>
    <m/>
    <m/>
    <m/>
    <m/>
    <s v="Memorando ARCOTEL-CRDS-2016-0052-M de 13 de septiembre de 2016_x000a__x000a_Memorando ARCOTEL-CRDS-2017-0040-M de 17 de marzo de 2017_x000a__x000a_Memorando ARCOTEL-CRDS-2018-0027- M de 23 de marzo de 2018"/>
    <s v="LAS MISMAS OBSERVACIONES QUE EN MESES ANTERIORES A EXCEPCIÓN DE LA FINAL:_x000a_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_x000a__x000a_SE MANTIENE EN LOS MESES DE ENERO Y FEBRERO DE 2017_x000a__x000a_AL 20 DE JUNIO DE 2017:_x000a_SE HAN MANTENIDO EN LOS MESES DE MARZO, ABRIL, MAYO Y JUNIO DE 2017_x000a__x000a_AL 18 DE SEPTIEMBRE DE 2017:_x000a_SE HAN MANTENIDO EN LOS MESES DE JUNIO, JULIO, AGOSTO Y SEPTIEMBRE DE 2017_x000a__x000a_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_x000a__x000a_AL 23 DE MARZO DE 2018:_x000a_SE MANTIENE EN EL CUARTO TRIMESTRE DEL 2017_x000a__x000a_Con Memorando ARCOTEL-CRDS-2018-0027- M de 23 de marzo de 2018 se remite el reporte de cumplimiento de las Recomendaciones de la CGE"/>
    <s v="Ex SUPERTEL"/>
    <x v="1"/>
    <s v="Acciones, gestiones y seguimiento para el cumplimiento de las recomendaciones de Contraloría._x000a_"/>
    <s v="LAS MISMAS OBSERVACIONES QUE EN MESES ANTERIORES A EXCEPCIÓN DE LA FINAL:_x000a_La CRDS para coadyuvar con esta recomendación, con Memorando ARCOTEL-CRDS-2016-0052-M de 13 de septiembre de 2016, designó al Señor Víctor Hugo Chiriboga Pazmiño custodio administrativo y a la Ingeniera Diana Carolina Yánez Villamarin Delegada para la constatación física de los Bienes de la Dirección._x000a__x000a_SE MANTIENE EN LOS MESES DE ENERO Y FEBRERO DE 2017_x000a__x000a_AL 20 DE JUNIO DE 2017:_x000a_SE HAN MANTENIDO EN LOS MESES DE MARZO, ABRIL, MAYO Y JUNIO DE 2017_x000a__x000a_AL 18 DE SEPTIEMBRE DE 2017:_x000a_SE HAN MANTENIDO EN LOS MESES DE JUNIO, JULIO, AGOSTO Y SEPTIEMBRE DE 2017_x000a__x000a_La CRDS para coadyuvar con esta recomendación, con Memorando ARCOTEL-CRDS-2017-0148-M de 4 de octubre de 2017, ratificó o designó: Al Señor Víctor Hugo Chiriboga Pazmiño como delegado para constatación física, Ingeniera María Belén Mosquera Padilla custodio administrativo de existencias y a la Ingeniera Diana Carolina Yánez Villamarin Delegada como custodio administrativo de bienes de la Dirección._x000a__x000a_AL 23 DE MARZO DE 2018:_x000a_SE MANTIENE EN EL CUARTO TRIMESTRE DEL 2017_x000a__x000a_Con Memorando ARCOTEL-CRDS-2018-0027- M de 23 de marzo de 2018 se remite el reporte de cumplimiento de las Recomendaciones de la CGE_x000a__x000a_AL 10 DE JULIO DE 2018:_x000a_-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_x000a__x000a_Mediante Memorando ARCOTEL-CREG-2018-0338-M de 17 de julio de 2018 se remite el Anexo 3 que contiene los Planes de Acción para el cumplimiento de las Recomendaciones de CREG, CRDE, CRDM y CRDS. "/>
  </r>
  <r>
    <n v="90"/>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8"/>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s v="x"/>
    <m/>
    <x v="3"/>
    <x v="10"/>
    <x v="10"/>
    <s v="Directora Ejecutiva de la ARCOTEL_x000a__x000a_Coordinador Técnico de Control_x000a__x000a_Coordinador General de Planificación y Gestión Estratégica_x000a__x000a_Director de Talento Humano,"/>
    <m/>
    <m/>
    <m/>
    <m/>
    <s v="Memorando  ARCOTEL-DE-2015-0106-M de 30 de diciembre de 2015_x000a__x000a_Memorando ARCOTEL-DE-2016-0004-M de 28 de enero de 2016_x000a__x000a_Oficio ARCOTEL-DEAR-2016-0236-OF de 24 de noviembre de 2016_x000a_"/>
    <m/>
    <s v="Ex SUPERTEL"/>
    <x v="1"/>
    <s v="Revisión de la cantidad de técnicos que por cada proceso desconcentrado, conforman los pool con relación a las funciones asignadas, cantidad de equipos y áreas de responsabilidad."/>
    <s v="Memorando  ARCOTEL-DE-2015-0106-M de 30 de diciembre de 2015_x000a__x000a_Memorando ARCOTEL-DE-2016-0004-M de 28 de enero de 2016_x000a__x000a_Oficio ARCOTEL-DEAR-2016-0236-OF de 24 de noviembre de 2016_x000a_"/>
  </r>
  <r>
    <n v="91"/>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8"/>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s v="x"/>
    <m/>
    <x v="5"/>
    <x v="11"/>
    <x v="11"/>
    <s v="Directora Ejecutiva de la ARCOTEL_x000a__x000a_Coordinador Técnico de Control_x000a__x000a_Coordinador General de Planificación y Gestión Estratégica_x000a__x000a_Director de Talento Humano,"/>
    <m/>
    <m/>
    <m/>
    <m/>
    <s v="Memorando ARCOTEL-CADT-2017-0072-M de 02 de febrero de 2017_x000a_Memorando ARCOTEL-CCON-2018-0090-M de 26 de enero de 2018_x000a__x000a_Correo electrónico de 01-03-2018: Observaciones CCON a seguimiento de Recomendaciones AI-CGE (fotocopia de documento)_x000a__x000a_Memorando ARCOTEL-CCON-2018-0291-M de 29 de marzo de 2018"/>
    <s v="Con  la expedición de la Ley Orgánica de Telecomunicaciones, el personal de la extinta Superintendencia de Telecomunicaciones, el Consejo Nacional de Telecomunicaciones y la Secretaría Nacional de Telecomunicaciones pasaron a conformar la ARCOTEL, y este Organismo Técnico de Regulación y Control en cumplimiento a la Disposición Transitoria Séptima de la referida Ley, realizó la distribución del personal conforme la nueva estructura de la institución, así como la formación, experiencia, capacitación de los servidores y el proyecto de Manual de Descripción, Valoración y Clasificación de Puestos de la ARCOTEL, mismo que ha sido presentado al Ministerio del Trabajo para su aprob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s v="Ex SUPERTEL"/>
    <x v="1"/>
    <s v="Revisión de la cantidad de técnicos que por cada proceso desconcentrado, conforman los pool con relación a las funciones asignadas, cantidad de equipos y áreas de responsabilidad."/>
    <s v="Con  la expedición de la Ley Orgánica de Telecomunicaciones, el personal de la extinta Superintendencia de Telecomunicaciones, el Consejo Nacional de Telecomunicaciones y la Secretaría Nacional de Telecomunicaciones pasaron a conformar la ARCOTEL, y este Organismo Técnico de Regulación y Control en cumplimiento a la Disposición Transitoria Séptima de la referida Ley, realizó la distribución del personal conforme la nueva estructura de la institución, así como la formación, experiencia, capacitación de los servidores y el proyecto de Manual de Descripción, Valoración y Clasificación de Puestos de la ARCOTEL, mismo que ha sido presentado al Ministerio del Trabajo para su aprob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r>
  <r>
    <n v="92"/>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8"/>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s v="x"/>
    <m/>
    <x v="2"/>
    <x v="13"/>
    <x v="13"/>
    <s v="Directora Ejecutiva de la ARCOTEL_x000a__x000a_Coordinador Técnico de Control_x000a__x000a_Coordinador General de Planificación y Gestión Estratégica_x000a__x000a_Director de Talento Humano,"/>
    <m/>
    <m/>
    <m/>
    <m/>
    <s v="Memorando ARCOTEL-CPGE-2017-0015-M de 24 de enero de 2017_x000a__x000a_Memorando ARCOTEL-CPGE-2017-0018-M de 24 de enero de 2017_x000a__x000a_Memorando ARCOTEL-DAI-2017-0050-M de 26 de julio de 2017 (Anexo 4 del Informe DAI-AI-0284-2017)_x000a__x000a_Memorando ARCOTEL-CPGE-2017-0285-M de 14 de septiembre de 2017 _x000a__x000a_Memorando ARCOTEL-CPGE-2017-0402-M de 11 de diciembre de 2017_x000a__x000a_Memorando ARCOTEL-CPGE-2018-0125-M de 19 de marzo de 2018"/>
    <s v="Anexo 4 del Informe DAI-AI-0284-2017: El  Proyecto de Manual de Descripción, Valoración y Clasificación de Puestos de la ARCOTEL fue remitido  al Ministerio de Trabajo para su aprob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_x000a__x000a_"/>
    <s v="Ex SUPERTEL"/>
    <x v="1"/>
    <s v="Revisión de la cantidad de técnicos que por cada proceso desconcentrado, conforman los pool con relación a las funciones asignadas, cantidad de equipos y áreas de responsabilidad."/>
    <s v="Anexo 4 del Informe DAI-AI-0284-2017: El  Proyecto de Manual de Descripción, Valoración y Clasificación de Puestos de la ARCOTEL fue remitido  al Ministerio de Trabajo para su aprob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_x000a__x000a_"/>
  </r>
  <r>
    <n v="93"/>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8"/>
    <s v="A la Directora Ejecutiva de la ARCOTEL:_x000a__x000a_18. Dispondrá al Coordinador Técnico de Control, Coordinador General de Planificación y Gestión Estratégica y Director de Talento Humano, la revisión de la cantidad de técnicos que por cada proceso desconcentrado, conforman los pool con relación a las funciones asignadas, cantidad de equipos y áreas de responsabilidad."/>
    <n v="50"/>
    <m/>
    <m/>
    <s v="x"/>
    <m/>
    <x v="1"/>
    <x v="7"/>
    <x v="7"/>
    <s v="Directora Ejecutiva de la ARCOTEL_x000a__x000a_Coordinador Técnico de Control_x000a__x000a_Coordinador General de Planificación y Gestión Estratégica_x000a__x000a_Director de Talento Humano,"/>
    <m/>
    <m/>
    <m/>
    <m/>
    <s v="Memorando ARCOTEL-CADT-2017-0072-M de 02 de febrero de 2017_x000a_Oficio Nro. MDT-SFSP-2017-0786 de 11 de julio de 2017_x000a_Oficio ARCOTEL-CAFI-2017-0192-OF de 31 de octubre de 2017_x000a_Resolución de aprobación del Manual de Puestos_x000a_Resolución de Creación de Puestos_x000a__x000a_Memorando ARCOTEL-CAFI-2018-0227-M de 28 de marzo de 2018"/>
    <s v="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_x000a_Mediante Oficio Nr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_x000a_Cabe señalar que la CADT, se encuentra trabajando con el MDT, en la aprobación del Manual de Clasificación de Puestos, así como en la creación de puestos, a fin de planificar y ejecutar los respectivos concursos de mérito y oposición._x000a_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_x000a__x000a_Con Memorando ARCOTEL-CAFI-2018-0227-M de 28 de marzo de 2018 se remite reporte de cumplimiento de Recomendaciones de CGE_x000a__x000a_Referirse a los documentos verificadores colocados en la carpeta compartida ubicada en el Servidor Institucional "/>
    <s v="Ex SUPERTEL"/>
    <x v="1"/>
    <s v="Revisión de la cantidad de técnicos que por cada proceso desconcentrado, conforman los pool con relación a las funciones asignadas, cantidad de equipos y áreas de responsabilidad."/>
    <s v="Mediante Memorando ARCOTEL-CADT-2017-0072-M de 02 de febrero de 2017, el  Director de Talento Humano, en relación a la Recomendación 18 del Informe 11936-3-2013, comunica al Coordinador General de Planificación y Gestión Estratégica el cumplimiento de la recomendación (18) del informe 11936-3-2013._x000a_Mediante Oficio Nro. MDT-SFSP-2017-0786 de 11 de julio de 2017, el Ministerio del Trabajo aprueba la Planificación del Talento Humano 2017 de la ARCOTEL, estudio en el cuál se determina las plantillas optimas para cada unidad administrativa, así como la creación de puestos para el cierre de brechas de personal._x000a_Cabe señalar que la CADT, se encuentra trabajando con el MDT, en la aprobación del Manual de Clasificación de Puestos, así como en la creación de puestos, a fin de planificar y ejecutar los respectivos concursos de mérito y oposición._x000a_En el primer trimestre de 2018 la CADT, ha gestionado la aprobación del Manual de Descripción, Valoración y Clasificación de Puestos, la creación de puestos aprobados en la planificación de talento humano, que serán cubiertos a través de concursos de mérito y oposición, y se está trabajando en los movimientos de personal para cumplir con la disposición interministerial del 70/30._x000a__x000a_Con Memorando ARCOTEL-CAFI-2018-0227-M de 28 de marzo de 2018 se remite reporte de cumplimiento de Recomendaciones de CGE_x000a__x000a_Referirse a los documentos verificadores colocados en la carpeta compartida ubicada en el Servidor Institucional _x000a__x000a_Memorando ARCOTEL-CAFI-2018-0511-M de 16 de julio de 2018 "/>
  </r>
  <r>
    <n v="94"/>
    <d v="2015-10-16T00:00:00"/>
    <s v="11936-2-2014_x000a__x000a_(DAI-AI-0420-2015)"/>
    <s v="Examen Especial a los Egresos efectuados para la provisión de bienes y servicios de la Intendencia Regional Norte de la Superintendencia de Telecomunicaciones, por el periodo comprendido entre el 1 de enero de 2011 y el 31 de diciembre de 2013."/>
    <n v="5"/>
    <s v="Al Coordinador General Administrativo Financiero:_x000a__x000a_5. Dispondrá al Director Financiero emita lineamientos para que el área de Presupuesto en la Matriz, realice el seguimiento y evaluación periódica de los presupuestos anuales asignados a la Administración Regional, con el fin de adoptar medidas oportunas, para que las asignaciones presupuestarias se ajusten a las reales necesidades y logren consecuentemente porcentajes óptimos en su ejecución._x000a_"/>
    <n v="22"/>
    <m/>
    <m/>
    <s v="x"/>
    <m/>
    <x v="1"/>
    <x v="8"/>
    <x v="20"/>
    <s v="Coordinador General Administrativo Financiero_x000a__x000a_Director Financiero "/>
    <m/>
    <m/>
    <m/>
    <m/>
    <s v="Memorando ARCOTEL-CAFI-2017-0429-M de 26 de julio de 2017_x000a_Memorando ARCOTEL-CPGE-2017-0355-M de 26 de octubre de 2017_x000a_Memorando ARCOTEL-CAFI-2017-0651-M de 31 de octubre de 2017_x000a__x000a_Memorando ARCOTEL-CADF-2018-0153-M de 29 de enero de 2018_x000a__x000a_Memorando ARCOTEL-CAFI-2018-0240-M de 02 de abril de 2018_x000a_Memorando ARCOTEL-CAFI-2018-0249-M de 03 de abril de 2018_x000a_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ZO2_x000a_Mediante memorando ARCOTEL-CZO2-2016-0362-M de 8 de noviembre de 2016_x000a_ _x000a_Memorando ARCOTEL-CZO2-2017-0521-M, de 16 de may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
    <s v="Ex SUPERTEL"/>
    <x v="0"/>
    <s v="Lineamientos para  el seguimiento y evaluación periódica de los presupuestos anuales asignados a la Administración Regiona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ZO2_x000a_Mediante memorando ARCOTEL-CZO2-2016-0362-M de 8 de noviembre de 2016_x000a_ _x000a_Memorando ARCOTEL-CZO2-2017-0521-M, de 16 de may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
  </r>
  <r>
    <n v="95"/>
    <d v="2015-10-16T00:00:00"/>
    <s v="11936-2-2014_x000a__x000a_(DAI-AI-0420-2015)"/>
    <s v="Examen Especial a los Egresos efectuados para la provisión de bienes y servicios de la Intendencia Regional Norte de la Superintendencia de Telecomunicaciones, por el periodo comprendido entre el 1 de enero de 2011 y el 31 de diciembre de 2013."/>
    <n v="7"/>
    <s v="Al Coordinador Zonal 2:_x000a__x000a_7. Dispondrá a los servidores encargados de elaborar las proformas presupuestarias anuales, que éstas se encuentran sustentadas en necesidades reales, y para la proyección de crecimiento de partidas, basadas en análisis históricos, estadísticos, así como considerando los indicadores macroeconómicos del país, disposiciones legales relacionadas y políticas internas._x000a_"/>
    <n v="22"/>
    <m/>
    <m/>
    <s v="x"/>
    <m/>
    <x v="6"/>
    <x v="21"/>
    <x v="22"/>
    <s v=" Coordinador Zonal 2"/>
    <m/>
    <m/>
    <m/>
    <m/>
    <s v="Mediante memorando ARCOTEL-CZO2-2016-0362-M de 8 de noviembre de 2016_x000a__x000a_ Correo electrónico de 23 de noviembre de 2016_x000a_ _x000a_Memorando ARCOTEL-CZO2-2017-0521-M, de 16 de mayo de 2017_x000a_Acta de revisión Proforma Presupuestaria 2018 CZO2. de 25 de  agosto de 2017_x000a_Memorando ARCOTEL - CZO2-2017-1477-M de 22 de diciembre de 2017 (Informe de seguimiento de las recomendaciones)._x000a_Memorando ARCOTEL - CZO2-2018-0337-M de 23 de marzo de 2018  en el cual incluye Informe de seguimiento de las recomendaciones._x000a__x000a_Memorando ARCOTEL-CZO2-2018-0347-M de 27 de marzo de 2018"/>
    <s v="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_x000a_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_x000a__x000a_Memorando ARCOTEL-CZO2-2017-0521-M, de 16 de mayo de 2017 e incluye informe de seguimiento de recomendaciones de 16 de mayo de 2017._x000a__x000a_Con Memorando ARCOTEL-CZO2-2018-0347-M de 27 de marzo de 2018 se remite el reporte de cumplimiento de Recomendaciones de CGE"/>
    <s v="Ex SUPERTEL"/>
    <x v="1"/>
    <s v="Elaborar las proformas presupuestarias anuales que se encuentran sustentadas en necesidades reales, y para la proyección de crecimiento de partidas, basadas en análisis históricos, estadísticos, así como considerando los indicadores macroeconómicos del país._x000a__x000a_"/>
    <s v="Mediante memorando ARCOTEL-CZO2-2016-0362-M de 8 de noviembre de 2016, el Coordinador Zonal 2 con el propósito de cumplir con las recomendaciones permanentes de la CZO2, de los diferentes exámenes de  la Auditoria Interna y de la Contraloría General del Estado dispuso al Ing. Lina Machuca responsable del cumplimiento de esta recomendación._x000a_Esta recomendación se dio cumplimiento con la elaboración del nuevo presupuesto 2017. Adjunto el presupuesto proyectado para el año 2017 mediante correo electrónico a la Dirección de Planificación, Inversión Seguimiento y Evaluación para que se incluya en la Proforma Presupuestaria 2017. _x000a__x000a_Memorando ARCOTEL-CZO2-2017-0521-M, de 16 de mayo de 2017 e incluye informe de seguimiento de recomendaciones de 16 de mayo de 2017._x000a__x000a_Con Memorando ARCOTEL-CZO2-2018-0347-M de 27 de marzo de 2018 se remite el reporte de cumplimiento de Recomendaciones de CGE_x000a_Memorando ARCOTEL-CZO2-2018-1051-M de 23 de julio de 2018"/>
  </r>
  <r>
    <n v="96"/>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4"/>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s v="x"/>
    <m/>
    <x v="1"/>
    <x v="8"/>
    <x v="20"/>
    <s v="Coordinación Administrativa Financier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_x000a__x000a__x000a_"/>
    <s v="Dentro de las Atribuciones y responsabilidades de la Dirección Administrativa, no corresponde la elaboración del presupuesto institucional o del Plan Anual de Inversiones. Correspondiendo esa responsabilidad a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s v="Ex SUPERTEL"/>
    <x v="1"/>
    <s v="Instrucciones pertinentes que permitan asegurar la incorporación de la información necesaria y soporte adecuado, tanto para la elaboración del Presupuesto Institucional como del Plan Anual de Inversiones._x000a_"/>
    <s v="Dentro de las Atribuciones y responsabilidades de la Dirección Administrativa, no corresponde la elaboración del presupuesto institucional o del Plan Anual de Inversiones. Correspondiendo esa responsabilidad a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97"/>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4"/>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s v="x"/>
    <m/>
    <x v="1"/>
    <x v="6"/>
    <x v="6"/>
    <s v="Dirección Administrativa"/>
    <m/>
    <m/>
    <m/>
    <s v="x"/>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Dentro de las Atribuciones y responsabilidades de la Dirección Administrativa, no corresponde la elaboración del presupuesto institucional o del Plan Anual de Inversiones. Correspondiendo esa responsabilidad a la Dirección Financiera_x000a__x000a_Se debe considerar que esta recomendación se realizó a la Ex Superintendencia de Telecomunicaciones, institución en la que el Director Financiero Administrativo Financiero era la misma persona. _x000a__x000a_Con Memorando ARCOTEL-CAFI-2018-0247-M de 03 de abril de 2018 la  CADA remite el reporte de cumplimiento de Recomendaciones de CGE"/>
    <s v="Ex SUPERTEL"/>
    <x v="1"/>
    <s v="Instrucciones pertinentes que permitan asegurar la incorporación de la información necesaria y soporte adecuado, tanto para la elaboración del Presupuesto Institucional como del Plan Anual de Inversiones._x000a_"/>
    <s v="Dentro de las Atribuciones y responsabilidades de la Dirección Administrativa, no corresponde la elaboración del presupuesto institucional o del Plan Anual de Inversiones. Correspondiendo esa responsabilidad a la Dirección Financiera_x000a__x000a_Se debe considerar que esta recomendación se realizó a la Ex Superintendencia de Telecomunicaciones, institución en la que el Director Financiero Administrativo Financiero era la misma persona. _x000a__x000a_Con Memorando ARCOTEL-CAFI-2018-0247-M de 03 de abril de 2018 la  CADA remite el reporte de cumplimiento de Recomendaciones de CGE"/>
  </r>
  <r>
    <n v="98"/>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4"/>
    <s v="Al Intendente Nacional de Gestión_x000a__x000a_4. Dispondrá al Director Nacional Financiero Administrativo, defina las instrucciones pertinentes que permitan asegurar la incorporación de la información necesaria y soporte adecuado, tanto para la elaboración del Presupuesto Institucional como del Plan Anual de Inversiones._x000a_"/>
    <n v="16"/>
    <m/>
    <m/>
    <s v="x"/>
    <m/>
    <x v="1"/>
    <x v="1"/>
    <x v="1"/>
    <s v="Dirección Financiera"/>
    <m/>
    <m/>
    <m/>
    <m/>
    <s v="Flujo grama proceso SNAP_x000a_Memorando ARCOTEL-CPGE-2017-0355-M de 26 de octubre de 2017 _x000a_Memorando ARCOTEL-CAFI-2017-0647-M de 30 de octubre de 2017_x000a_Memorando ARCOTEL-CAFI-2017-0477-M de 16 de agosto de 2017_x000a_Memorando ARCOTEL-CAFI-2018-0023-M de 12 de enero de 2018_x000a__x000a_Memorando ARCOTEL-CAFI-2018-0248-M de 03 de abril de 2018_x000a_"/>
    <s v="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0"/>
    <s v="Instrucciones pertinentes que permitan asegurar la incorporación de la información necesaria y soporte adecuado, tanto para la elaboración del Presupuesto Institucional como del Plan Anual de Inversiones._x000a_"/>
    <s v="Como es de conocimiento institucional, ARCOTEL en el ejercicio fiscal 2017 trabajó con un presupuesto prorrogado,  según ART. 107 del COPLAFIP. Es importante indicar que  de acuerdo a Procedimientos emitidos  por el SNAP, la competencia de Elaboración de la Proforma Institucional, en la cual se  consideran todos los requerimientos institucionales, la ejecuta la Dirección de Planificación, Inversión, Seguimiento y Evaluación.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r>
  <r>
    <n v="99"/>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4"/>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m/>
    <s v="x"/>
    <x v="3"/>
    <x v="10"/>
    <x v="10"/>
    <s v="Directora Ejecutiva"/>
    <m/>
    <m/>
    <m/>
    <m/>
    <s v="Memorando ARCOTEL-DEAR-2016-0036-M de 04 de octubre de 2016"/>
    <s v="Mediante Memorando ARCOTEL-DEAR-2016-0036-M de 04 de octubre de 2016, la Directora Ejecutiva, en relación a las Recomendaciones 1, 2, 3, 6, 7, 8, 10, 11, 12,14, 18, 19, 21 y 22  del Informe 11936-2-2013  (DAI-AI-0293-2016), comunica al Coordinador General Administrativo Financiero, Coordinador General de Planificación y Gestión Estratégica, Responsable de la Unidad de Gestión Documental y Archivo, Responsable de la Unidad de Atención al Consumidor de Servicios de Telecomunicaciones, Coordinadora Técnica de Control, Coordinador Técnico de Títulos Habilitantes, Coordinador Zonal 2, Coordinador Zonal 3 Encargado, Coordinador Zonal 5, Coordinador Zonal 4, Srta. Ing. Ana Cecilia Piedra Carpio Servidor Público, Coordinador Técnico de Regulación y Coordinador General Jurídico,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Direcciones a su cargo, de ser el caso, y dentro del ámbito de sus competencias. De igual manera se deberá informar a la Dirección de Planificación, Inversión, Seguimiento y Evaluación respecto de las acciones adoptadas para la implantación de las mismas."/>
    <s v="Ex SUPERTEL"/>
    <x v="1"/>
    <s v="Procedimiento para el efectivo cumplimiento al plan de mantenimiento de activos fijos y bienes de larga duración."/>
    <s v="Memorando ARCOTEL-DEAR-2016-0036-M de 04 de octubre de 2016"/>
  </r>
  <r>
    <n v="100"/>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4"/>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m/>
    <s v="x"/>
    <x v="1"/>
    <x v="8"/>
    <x v="20"/>
    <s v="Coordinación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_x000a_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Procedimiento para el efectivo cumplimiento al plan de mantenimiento de activos fijos y bienes de larga duración."/>
    <s v="_x000a_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0-M de 02 de abril de 2018 se remite el reporte de cumplimiento de Recomendaciones de CGE_x000a_(Con Memorando ARCOTEL-CAFI-2018-0249-M de 03 de abril de 2018 se señala que remitió Reporte mediante ARCOTEL-CAFI-2018-0240-M)"/>
  </r>
  <r>
    <n v="101"/>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4"/>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m/>
    <s v="x"/>
    <x v="1"/>
    <x v="6"/>
    <x v="6"/>
    <s v="Dirección Administrativa"/>
    <m/>
    <m/>
    <m/>
    <m/>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7-M de 03 de abril de 2018 la  CADA remite el reporte de cumplimiento de Recomendaciones de CGE"/>
    <s v="Ex SUPERTEL"/>
    <x v="1"/>
    <s v="Procedimiento para el efectivo cumplimiento al plan de mantenimiento de activos fijos y bienes de larga duración."/>
    <s v="Dentro de las Atribuciones y responsabilidades de la Dirección Administrativa, establecidas en el Estatuto de Gestión Organizacional por Procesos de la ARCOTEL, en la letra j) establece el mantenimiento de los bienes muebles e inmuebles de la institución. _x000a_En el número 4 de la Gestión de Bienes y Transportes, se establece el Plan Anual de mantenimiento preventivo y correctivo de bienes muebles e inmuebles y equipos_x000a_En el número 3 de la gestión de Servicios Generales, se establece la obligatoriedad de remitir los informes de mantenimiento de bienes muebles e inmuebles . _x000a__x000a_De acuerdo a las atribuciones establecidas en el Estatuto de Gestión Organizacional por Procesos de la ARCOTEL; y, el número 4 de la Gestión de Bienes y Transportes; y, el número 3 de la Gestión de Servicios Generales, se entendería que se ha cumplido con esta recomendación. _x000a__x000a_Con Memorando ARCOTEL-CAFI-2018-0247-M de 03 de abril de 2018 la  CADA remite el reporte de cumplimiento de Recomendaciones de CGE"/>
  </r>
  <r>
    <n v="102"/>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4"/>
    <s v="Al Superintendente de Telecomunicaciones_x000a__x000a_14. Dispondrá al Intendente Nacional de Gestión, emita las directrices necesarias hacia la Dirección Nacional Financiera Administrativa, tendientes a definir un procedimiento que permita controlar de forma permanente el efectivo cumplimiento al plan de mantenimiento de activos fijos y bienes de larga duración, así como los controles que aseguren su cumplimiento._x000a_"/>
    <n v="83"/>
    <m/>
    <m/>
    <m/>
    <s v="x"/>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Procedimiento para el efectivo cumplimiento al plan de mantenimiento de activos fijos y bienes de larga duración."/>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03"/>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6"/>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m/>
    <s v="x"/>
    <x v="1"/>
    <x v="8"/>
    <x v="20"/>
    <s v="Coordinación Administrativa Financiera"/>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Normativa que permita diferenciar por sus características, naturaleza y uso, los bienes entre: muebles e inmuebles, infraestructura tecnológica y equipos técnicos, definiendo las áreas responsables de su administración."/>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0-M de 02 de abril de 2018 se remite el reporte de cumplimiento de Recomendaciones de CGE_x000a_(Con Memorando ARCOTEL-CAFI-2018-0249-M de 03 de abril de 2018 se señala que remitió Reporte mediante ARCOTEL-CAFI-2018-0240-M)"/>
  </r>
  <r>
    <n v="104"/>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6"/>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m/>
    <s v="x"/>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7-M de 03 de abril de 2018 la  CADA remite el reporte de cumplimiento de Recomendaciones de CGE"/>
    <s v="Ex SUPERTEL"/>
    <x v="1"/>
    <s v="Normativa que permita diferenciar por sus características, naturaleza y uso, los bienes entre: muebles e inmuebles, infraestructura tecnológica y equipos técnicos, definiendo las áreas responsables de su administración."/>
    <s v="En el Capítulo II del citado instructivo se establece las definiciones y clasificación de los bienes, de acuerdo a sus características.  _x000a__x000a_Con lo publicado en el Instructivo de gestión de bienes, se estaría cumpliendo la recomendación._x000a__x000a_Con Memorando ARCOTEL-CAFI-2018-0247-M de 03 de abril de 2018 la  CADA remite el reporte de cumplimiento de Recomendaciones de CGE"/>
  </r>
  <r>
    <n v="105"/>
    <d v="2016-01-11T00:00:00"/>
    <s v="11936-2-2013   _x000a_(DAI-AI-0293-2016)"/>
    <s v="Examen Especial a los procesos precontractuales y contractuales de adquisición de bienes, servicios y de consultoría de la Superintendencia de Telecomunicaciones, por el periodo comprendido entre el 1 de enero de 2009 y el 31 de diciembre de 2012"/>
    <n v="16"/>
    <s v="Al Intendente Nacional de Gestión_x000a__x000a_16. Dispondrá al Director Nacional Financiero Administrativo, elabore la reglamentación y normativa suficiente y necesaria, que permita diferenciar por sus características, naturaleza y uso, los bienes entre: muebles e inmuebles, infraestructura tecnológica y equipos técnicos, definiendo las áreas responsables de su administración, conforme la normativa vigente, así como la delimitación y diferenciación de responsabilidades para administradores, custodios, Jefes de área, etc. conforme la legislación de la materia._x000a__x000a_"/>
    <n v="84"/>
    <m/>
    <m/>
    <m/>
    <s v="x"/>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Normativa que permita diferenciar por sus características, naturaleza y uso, los bienes entre: muebles e inmuebles, infraestructura tecnológica y equipos técnicos, definiendo las áreas responsables de su administración."/>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06"/>
    <d v="2016-01-13T00:00:00"/>
    <s v="11936-3-2015_x000a_(DAI-AI-0296-2016)"/>
    <s v="Examen Especial administrativo financiero al trámite de solicitudes para la certificación de equipos de telecomunicaciones y a los ingresos correspondientes a este concepto, por el periodo comprendido entre el 7 de marzo de 2013 y el 31 de mayo de 2015"/>
    <n v="3"/>
    <s v="A la Directora Ejecutiva de la ARCOTEL_x000a__x000a_Dispondrá a los Directores de Certificación de Equipos y de Sistemas Informáticos, coordinen acciones, a fin de que el proceso de certificación de equipos de telecomunicaciones cuente con un sistema automatizado e integrado, que permita ingresar toda la información que genera este proceso desde su inicio que es la solicitud de homologación del peticionario hasta el pago y entrega del certificado de homologación emitido, lo que permitirá el manejo consolidado y confiable de la información y la generación de reportes de manera oportuna para la toma de decisiones._x000a_"/>
    <n v="40"/>
    <m/>
    <m/>
    <m/>
    <s v="x"/>
    <x v="5"/>
    <x v="22"/>
    <x v="23"/>
    <s v="Dirección de Certificación de Equipos "/>
    <m/>
    <m/>
    <m/>
    <m/>
    <s v="ARCOTEL-DE-2016-0077-M de 23 de junio de 2016 _x000a_ARCOTEL-CCDH-2016-0004-M de 2 de agosto de 2016_x000a_ARCOTEL-CCON-2016-0075-M de 31 de agosto de 2016_x000a_ARCOTEL-CCON-2016-0150-M de 16 de septiembre de 2016_x000a_ARCOTEL-CCON-2016-0166-M de 22 de septiembre de 2016_x000a_ARCOTEL-CCON-2017-0089-M de 25 de enero de 2017_x000a_ARCOTEL-CCDH-2017-0018-M de 26 de enero de 2017 _x000a_ARCOTEL-CPGE-2017-0027-M de 03 de febrero de 2017_x000a_ARCOTEL-CPGE-2017-0044-M de 13 de febrero de 2017 _x000a_ARCOTEL-CCON-2017-0208-M de 9 de marzo de 2017_x000a_ARCOTEL-CPDT-2017-0110-M de 24 de marzo de 2017 _x000a_ARCOTEL-CCDH-2017-0040-M de 29 de marzo la CCDH _x000a_ARCOTEL-CPGE-2017-0122-M de 18 de abril de 2017_x000a_ARCOTEL-CCON-2017-0362-M de 15 de mayo de 2017_x000a_ARCOTEL-CCON-2017-0562-M de 20 de julio de 2017_x000a_ARCOTEL-CCON-2017-0596-M de 2 de agosto de 2017_x000a_ARCOTEL-CCON-2017-0831-M de 10 de octubre de 2017_x000a_ARCOTEL-CPGE-2017-0327-M de 11 de octubre de 2017_x000a__x000a_Oficio  0045-0001-ARCOTEL-AI-2018 de 29 de enero de 2018_x000a_Oficio ARCOTEL-ARCOTEL-2018-0050-OF de 05 de febrero de 2018_x000a__x000a_ARCOTEL-CCDH-2018-0106-0F de 02 de febrero de 2018_x000a_Memorando ARCOTEL-CCDH-2018-0023-M de 27 de marzo de 2018"/>
    <s v="Anexo 4 del Informe DAI-AI-0284-2017 : Hay un Proyecto de Sistema Automatizado e Integrado de Homologaciones, para la certificación de equipos, el mismo que entrará en vigencia una vez que el Reglamento de Homologación sea aprobado por el Directorio de la ARCOTEL._x000a__x000a_Mediante Memorando ARCOTEL-DE-2016-0077-M de 23 de junio de 2016, la Directora Ejecutiva en relación a la Recomendación 3 del Informe DAI-AI-0296-2016 (11936-3-2015),  comunica al Director de Certificación de Equipos y al Director de Sistemas Informáticos lo siguiente: &quot;Mucho agradeceré tomar conocimiento de esta recomendación y disponer su aplicación inmediata, así como informar a la Dirección de Planificación y Proyectos, respecto de las acciones tomadas para su implantación. &quot;_x000a__x000a_Mediante Memorando  ARCOTEL-CCDH-2016-0004-M, se solicita al Coordinador General de Planificación Estratégica que en el Comité Informático se establezca la priorización y plazos para la implementación del Sistema de Homologación de acuerdo a la recomendación. _x000a__x000a_Mediante Memorando  ARCOTEL-CCON-2016-0075-M, se remite al Coordinador General de Planificación Estratégica la matriz de priorización de proyectos informáticos, asignando la mayor prioridad al Sistema de Homologación a fin de dar cumplimiento a esta recomendación._x000a__x000a_Mediante Memorando  ARCOTEL-CCON-2016-0150-M, se informa al Coordinador General de Planificación y Gestión Estratégica sobre las acciones realizadas hasta  el 16 de septiembre de 2016, tendientes al cumplimiento de la recomendación. _x000a__x000a_Mediante Memorando  ARCOTEL-CCON-2016-0166-M, se insiste al Coordinador General de Planificación y Gestión Estratégica sobre las decisiones y cronograma que ha establecido el Comité Informático para la implementación del Sistema de Homologación de acuerdo a esta recomendación._x000a__x000a_Mediante memorando ARCOTEL-CCON-2017-0089-M, se solicita  al Coordinador General de Planificación y Gestión Estratégica sobre las decisiones y cronograma que ha establecido el Comité Informático para la implementación del Sistema de Homologación de acuerdo a esta recomendación de auditoría y se pone en conocimiento la expedición de nueva normativa que debe considerarse._x000a__x000a_Mediante Memorando ARCOTEL-CPGE-2017-0027-M de 03 de febrero de 2017, el Coordinador General de Planificación y Gestión Estratégica, en relación a las Recomendaciones 2 y 3 del Examen Especial 11936-3-2015 (DAI-AI-0296-2016), informa a la Ing. Margoth Bonilla, Servidor Público, entre otros aspectos, lo siguiente:_x000a_&quot;Recomendación 3_x000a_La disposición de la Sra. Directora Ejecutiva para el cumplimiento de esta recomendación por parte de la Dirección de Sistemas Informáticos y el Director de Certificación de Equipos fue recibida en el memorando ARCOTEL-DE-2016-0077 de 23 de junio de 2016._x000a_En relación a su pedido específico debo hacer notar que la priorización de los proyectos de informática, como el de la implementación del Sistema de Homologación, obedece a lo dispuesto en la resolución ARCOTEL-2016-0236 de 07 de marzo de 2016 en la que se crea el Comité Informático de la ARCOTEL_x000a_A fin de dar cumplimiento a lo dispuesto en la resolución ARCOTEL-2016-0236, se convocó a todos los miembros del Comité Informático con memorando ARCOTEL-CPE-2016-0020-M, de 17 de marzo de 2016 a la primera reunión de Comité._x000a_Con memorando ARCOTEL-CPE-2016-0029, de 12 de abril de 2016 se convocó nuevamente al Comité Informático a fin de continuar el trabajo de priorización el día 14 de abril de 2016._x000a_El resultado de los trabajos de priorización fueron comunicados mediante memorando ARCOTEL-CPE-2016-0045-M, de 31 de mayo de 2016._x000a_Sin embargo, como puede ser visto, en el memorando ARCOTEL-CPDT-201-0102-M de 14 de octubre de 2016, el Director de Tecnologías de la Información y Comunicación procedió a reportar al Director de Homologación de Equipos, el estado de los sistemas que se están implementando entre los que se incluye el Sistema de Homologación._x000a_La Dirección Tecnologías de la Información y Comunicación junto con la Dirección Técnica de Homologación de Equipos, han continuado el trabajo que deberá finalizar con las directrices que se obtengan con la emisión del nuevo Reglamento de Homologación a fin de que el nuevo Sistema actúe acorde a las nueva+U189s condiciones que impondrá esa normativa._x000a_Se anexa un Disco Compacto con toda la documentación de respaldo&quot;_x000a__x000a_Mediante Memorando ARCOTEL-CPGE-2017-0044-M de 13 de febrero de 2017, el Coordinador General de Planificación y Gestión Estratégica, en relación a la Recomendación 3 del Examen Especial 11936-3-2015 (DAI-AI-0296-2016), informa a la  Ing. Ana Gabriela Valdiviezo, Coordinadora Técnica de Control,  lo siguiente:  En atención al Memorando ARCOTEL-CCON-2017-0089-M, como es de su conocimiento y una vez que participó del Comité Informático del 27 de enero de 2017, en el que se acuerda que: &quot;...Para la implementación del proyecto del Sistema de Homologación, este cuenta con un avance del 90%, y que el mismo tiene una ponderación de nivel 15, en razón de que se deberá ajustarse al nuevo reglamento que la ARCOTEL emitirá aproximadamente en el primer trimestre del año en curso, se toma la decisión de pausar el desarrollo del mismo. Al momento de contar con la expedición de dicho reglamente el Comité dispondrá las acciones pertinentes para la consecución y finalización del sistema de Homologación.&quot;.-  Con este antecedente y una vez que se disponga del nuevo reglamento, deberá realizar las gestiones para que el proyecto se reactive y se asigne una nueva prioridad al mismo._x000a__x000a_Con Memorando ARCOTEL-CCON-2017-0208-M de 9 de marzo de 2017, la CCON comunica al Coordinador General de Planificación y Gestión Estratégica que a esa fecha ya ha sido puesto a consideración del Directorio de la ARCOTEL el informe y versión consolidada de las observaciones presentadas en las audiencias públicas del nuevo Reglamento para Homologación y Certificación de Equipos Terminales de Telecomunicaciones; por otro lado el 29 de diciembre de 2016 se emitió la resolución 15-09-ARCOTEL-2016 relativa a la Tasa por Trámite del Proceso de Homologación y Certificación de Equipos así como también existen las  Recomendaciones al sistema de homologación realizadas mediante informe DAI-AI-0296-0062-M del examen especial 11936-3-2015, por lo que se solicita que de forma urgente se convoque a una reunión del Comité Informativo a fin de establecer y disponer las acciones pertinentes para la consecución de la normativa antes mencionada, así como la finalización del sistema de Homologación._x000a__x000a_Con Memorando ARCOTEL-ARCOTEL-CPDT-2017-0110-M de 24 de marzo de 2017, la Dirección de Tecnologías de Comunicación e Información solicita un Delegado para que colabore en el levantamiento de los requisitos del sistema._x000a__x000a_Con Memorando ARCOTEL-CCDH-2017-0040-M de 29 de marzo de 2017, la CCDH designa al Ing. Rafael Matute para que colabore en el levantamiento de los requisitos del sistema con la CDPT._x000a__x000a_Con Memorando ARCOTEL-CPGE-2017-0122-M de 18 de abril de 2017, el Presidente de Comité Informático, indica que la señora Directora Ejecutiva, Ing. Ana Proaño De La Torre, aprueba la Matriz de Priorización de Proyectos de la ARCOTEL, en la que el sistema de homologación fue considerado con la prioridad mas alta._x000a_ _x000a_Con memorando ARCOTEL-CCON-2017-0362-M de 15 de mayo de 2017, CCON solicitó el cronograma de trabajo para la implementación del Sistema de Homologación a la CPDT. _x000a__x000a_Con ARCOTEL-CCON-2017-0562-M de 20 de julio de 2017, CCON solicita puesta en producción de las actualizaciones al sistema._x000a__x000a_ARCOTEL-CCON-2017-0596-M de 2 de agosto de 2017, CCON solicita actualización de solicitud de cambios al sistema._x000a__x000a_ARCOTEL-CCON-2017-0831-M de 10 de octubre de 2017, CCON , remite lineamientos para tramites de homologación en línea,._x000a__x000a_ARCOTEL-CPGE-2017-0327-M de 11 de octubre de 2017, remite lineamientos para trámites de homologación en línea._x000a__x000a_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El Director Técnico de Homologación de Equipos, en respuesta al  Oficio  0037-0001-ARCOTEL-AI-2018 de 23 de enero de 2018,  comunica a la Ing. Margoth Bonilla, Jefe de Equipo de Auditoría, las acciones realizadas han conducido a que el Proceso de Homologación y Certificación de Equipos actualmente cuente con un sistema automatizado e integrado, que permite ingresar la información que genera dicho proceso, desde su inicio que es la solicitud de homologación y pago del peticionario hasta la entrega del certificado de homologación emitido, logrando el manejo consolidado y confiable de la información y la generación de reportes de manera oportuna para la toma de decisiones. dando así estricto cumplimiento a la recomendación 3 del Informe de Examen U175Especial 1 1936-3-2015._x000a__x000a_Con Memorando ARCOTEL-CCDH-2018-0023-M de 27 de marzo de 2018 se remite reporte de cumplimiento de Recomendaciones de CGE"/>
    <s v="Ex SUPERTEL"/>
    <x v="1"/>
    <s v="Sistema automatizado e integrado para certificación de equipos de telecomunicaciones, que permita ingresar toda la información que genera este proceso desde su inicio que es la solicitud de homologación del peticionario hasta el pago y entrega del certificado de homologación emitido._x000a__x000a_"/>
    <s v="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CPDT notificó mediante Oficio Nro. ARCOTEL-CPDT-2018-0007-OF del 02 de febrero de 2018 que la recomendación 3 del Informe se encuentra cumplida al 100%._x000a_En dicho oficio se adjunta los evidenciables de cumplimiento y textualmente se señala:  &quot;...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quot;._x000a__x000a_Memorando ARCOTEL-CCDH-2018-0069-M de 12 de julio de 2018 _x000a__x000a_"/>
  </r>
  <r>
    <n v="107"/>
    <d v="2016-01-13T00:00:00"/>
    <s v="11936-3-2015_x000a_(DAI-AI-0296-2016)"/>
    <s v="Examen Especial administrativo financiero al trámite de solicitudes para la certificación de equipos de telecomunicaciones y a los ingresos correspondientes a este concepto, por el periodo comprendido entre el 7 de marzo de 2013 y el 31 de mayo de 2015"/>
    <n v="3"/>
    <s v="A la Directora Ejecutiva de la ARCOTEL_x000a__x000a_Dispondrá a los Directores de Certificación de Equipos y de Sistemas Informáticos, coordinen acciones, a fin de que el proceso de certificación de equipos de telecomunicaciones cuente con un sistema automatizado e integrado, que permita ingresar toda la información que genera este proceso desde su inicio que es la solicitud de homologación del peticionario hasta el pago y entrega del certificado de homologación emitido, lo que permitirá el manejo consolidado y confiable de la información y la generación de reportes de manera oportuna para la toma de decisiones._x000a_"/>
    <n v="40"/>
    <m/>
    <m/>
    <m/>
    <s v="x"/>
    <x v="2"/>
    <x v="5"/>
    <x v="5"/>
    <s v="Dirección de Sistemas Informáticos"/>
    <m/>
    <m/>
    <m/>
    <m/>
    <s v="Memorando ARCOTEL-CPGE-2017-0111-M de 07 de abril de 2017_x000a__x000a_Resolución 03-03-ARCOTEL-2017 de 10 de mayo de 2017_x000a_ACTA DE REUNIÓN C.I. 19-09-2017_x000a__x000a_Memorando ARCOTEL-CPDT-2017-0451-M de 03/10/2017_x000a_Memorando ARCOTEL-CPDT-2017-0447-M de 03/10/2017 (anexo al Memo ARCOTEL-CPDT-2017-0451-M)_x000a__x000a_Oficio  0045-0001-ARCOTEL-AI-2018 de 29 de enero de 2018_x000a_Oficio ARCOTEL-ARCOTEL-2018-0050-OF de 05 de febrero de 2018_x000a_Memorando ARCOTEL-CPDT-2018-0185-M de 16 de mayo de 2018"/>
    <s v="Anexo 4 del Informe DAI-AI-0284-2017 : Hay un Proyecto de Sistema Automatizado e Integrado de Homologaciones, para la certificación de equipos, el mismo que entrará en vigencia una vez que el Reglamento de Homologación sea aprobado por el Directorio de la ARCOTEL._x000a_Mediante memorando ARCOTEL-CPGE-2017-0111-M del 07 de abril de 2017, se verifica que en el Acta de la Segunda reunión del Comité Informático, consta el proyecto de solicitud de cambios a los Sistemas de Homologación y facturación SIFAF Y requerimientos para cumplimiento de la transitoria segunda del proyecto de Reglamento para Homologación y Certificación de Equipos Terminales de Telecomunicaciones, el cual tiene asignada la prioridad 1._x000a_Mediante Resolución de Directorio 03-03-ARCOTEL-2017 del 10 de mayo de 2017, se emite el REGLAMENTO PARA HOMOLOGACIÓN Y CERTIFICACIÓN DE EQUIPOS TERMINALES DE TELECOMUNICACIONES con el objeto de por establecer los requisitos y procedimientos para la  homologación y  certificación de  equipos  terminales  de telecomunicaciones que utilicen espectro radioeléctrico y que   se   conecten   a   redes   públicas   de telecomunicaciones; el mismo que fue publicado en el Registro Oficial el 15 de Junio de 2017._x000a_La CPDT  ha implementado el proyecto en un 60%, quedando pendiente de entrar en producción los módulos que dependen de la publicación de las nuevas tasas._x000a_Adicionalmente, lo correspondiente a la generación de reportes se encuentra en Casos de Uso._x000a_El 19 de septiembre de 2017 se realiza la Tercera Reunión el Comité Informático del año 2017, en la cual se define que  el área requirente de este proyecto es la Coordinación Técnica de Control, al respecto el ingeniero Miguel Játiva procede a explicar el status de los componentes relacionados con este proyecto, adicionalmente se menciona por parte de la Dirección de Tecnologías de la Información que se encuentra ejecutado el 41%  de este proyecto, la CPDT debe contar con la normativa debidamente aprobada por parte de la Dirección Ejecutiva de la ARCOTEL y la información que contiene las definiciones del proceso en línea que será entregada por la Coordinación Técnica de Control; para esta definición se concede el plazo de dos semanas para establecer lineamientos y su aplicación._x000a_De acuerdo a la cuarta reunión del Comité Informático realizada el 20 de Noviembre de 2017, el proyecto de Homologación se ha subdivido en tres proyectos, cuyo avance es: Homologación SIFAF al 76%, Homologación Transitoria al 37%; y, Homologación en Línea al 30%_x000a_Mediante Memo ARCOTEL-CPDT-2017-0451-M se remite reporte de cumplimiento de Recomendaciones de la CPDT, correspondiente al Tercer Trimestre 2017._x000a_Mediante Oficio  0045-0001-ARCOTEL-AI-2018 de 29 de enero de 2018 la Ing. Margoth Bonilla, Jefe de Equipo de Auditoría, solicita al Director Ejecutivo de la ARCOTEL evidenciar documentadamente el cumplimiento de la Recomendación 3 del  Informe DAI-AI-0296-2016 (11936-3-2015), considerando que esta Recomendación fue catalogada como en proceso de cumplimiento en el Informe DAI-AI-0284-2017._x000a_Mediante Oficio ARCOTEL-ARCOTEL-2018-0050-OF de 05 de febrero de 2018, el Director Ejecutivo de la ARCOTEL, en respuesta al  Oficio  0045-0001-ARCOTEL-AI-2018 de 29 de enero de 2018,  relacionado con el cumplimiento de la Recomendación 3 del  Informe DAI-AI-0296-2016 (11936-3-2015) referente a la implementación de un sistema automatizado e integrado para la certificación y homologación de equipos de telecomunicaciones, comunica a la Ing. Margoth Bonilla, Jefe de Equipo de Auditoría, sobre las acciones adoptadas por la ARCOTEL para dar cumplimiento a la referida Recomendación, puntualizando que la CPDT indica que la implementación del proyecto estará al 100% el 12 de febrero de 2018, según el cronograma de trabajo establecido para el efecto._x000a__x000a__x000a_Mediante Memo ARCOTEL-CPDT-2018-0185-M se remite reporte de cumplimiento de Recomendaciones de la CPDT correspondiente al Primer Trimestre 2018, puntualizando:_x000a_Conforme la recomendación del Informe 11936-3-2015(DAI-AI-0296-2016), la CPDT notificó mediante Oficio Nro. ARCOTEL-CPDT-2018-0007-OF del 02 de febrero que la recomendación 3 del Informe se encuentra cumplida al 100%._x000a_En dicho oficio se adjunta los evidenciables de cumplimiento._x000a_Adicionalmente Mediante Memorando Nro. ARCOTEL-CPDT-2018-0055-M se notificó a la Coordinación Técnica de Control el Cumplimiento del proyecto de Desarrollo._x000a_"/>
    <s v="Ex SUPERTEL"/>
    <x v="1"/>
    <s v="Sistema automatizado e integrado para certificación de equipos de telecomunicaciones, que permita ingresar toda la información que genera este proceso desde su inicio que es la solicitud de homologación del peticionario hasta el pago y entrega del certificado de homologación emitido._x000a__x000a_"/>
    <s v="Mediante Memo ARCOTEL-CPDT-2018-0185-M se remite reporte de cumplimiento de Recomendaciones de la CPDT correspondiente al Primer Trimestre 2018, puntualizando:_x000a_Conforme la recomendación del Informe 11936-3-2015(DAI-AI-0296-2016), la CPDT notificó mediante Oficio Nro. ARCOTEL-CPDT-2018-0007-OF del 02 de febrero de 2018 que la recomendación 3 del Informe se encuentra cumplida al 100%._x000a_En dicho oficio se adjunta los evidenciables de cumplimiento y textualmente se señala:  &quot;... el Proceso de Homologación y Certificación de Equipos actualmente cuenta con un sistema automatizado e integrado, que permite ingresar toda la información que genera este proceso desde su inicio que es la solicitud de homologación del peticionario hasta el pago y entrega del certificado de homologación emitido, dando cumplimiento a la recomendación 3 del Informe de Examen Especial 11936-3-2015&quot;._x000a__x000a_Adicionalmente Mediante Memorando Nro. ARCOTEL-CPDT-2018-0055-M se notificó a la Coordinación Técnica de Control el Cumplimiento del proyecto de Desarrollo._x000a_"/>
  </r>
  <r>
    <n v="108"/>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3"/>
    <x v="10"/>
    <x v="10"/>
    <s v="Directora Ejecutiva"/>
    <m/>
    <m/>
    <m/>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s v="Ex SUPERTEL"/>
    <x v="1"/>
    <s v="Acciones, gestiones y seguimiento para el cumplimiento de las recomendaciones de Contraloría._x000a_"/>
    <s v="Memorando ARCOTEL-DEAR-2016-0017-M de 23 de agosto de 2016_x000a__x000a_"/>
  </r>
  <r>
    <n v="109"/>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0"/>
    <x v="23"/>
    <x v="24"/>
    <s v="Coordinación General de Asesoría Jurídica"/>
    <m/>
    <m/>
    <m/>
    <m/>
    <s v="Memorando ARCOTEL-CPGE-2017-0019-M de 25 de enero de 2017_x000a_Memorando ARCOTEL-CJDP-2017-0008-M de 06 de enero de 2017_x000a_Memorando ARCOTEL-CJDP-2017-0009-M de 06 de enero de 2017_x000a_Memorando ARCOTEL-CJUR-2017-0057-M de 27 de enero de 2017_x000a_Memorando ARCOTEL-CJDP-2017-0428-M de 23 de junio de 2017_x000a_Memorando ARCOTEL-CJDP-2017-0872-M de 13 de diciembre de 2017_x000a__x000a_Memorando ARCOTEL-CJDP-2018-0232-M de 27 de marzo de 2018_x000a_Memorando ARCOTEL-CJUR-2018-0206-M de 27 de marzo de 2018_x000a__x000a_"/>
    <s v="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_x000a_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_x000a_Con Memorando ARCOTEL-CJDP-2017-0428-M de 23 de junio de 2017 se recuerda al Abg. David Carrión y Ab. José Miguel Torres efectúen las acciones, gestiones y seguimiento a fin de concretar el cumplimiento de ésta recomendación._x000a__x000a_Con Memorando ARCOTEL-CJDP-2017-0872-M de 13 de diciembre de 2017 el Director de Patrocinio y Coactivas dispone al Dr. David Manosalvas, dar cumplimiento a la recomendación del Informe DAI-AI-0301-2016._x000a__x000a_Con Memorandos ARCOTEL-CJDP-2018-0232-M de 27 de marzo de 2018 y ARCOTEL-CJUR-2018-0206-M de 27 de marzo de 2018 se remite el reporte de cumplimiento de Recomendaciones de la CGE  correspondientes a CJDP"/>
    <s v="Ex SUPERTEL"/>
    <x v="1"/>
    <s v="Acciones, gestiones y seguimiento para el cumplimiento de las recomendaciones de Contraloría._x000a_"/>
    <s v="Al momento la Dirección de Patrocinio y Coactivas no se encuentra realizando procesos de contratación, por lo cual de ser el caso, se observará la normativa legal vigente en materia de contratación pública, así como el Manual de Procedimientos de Contratación Pública de la ARCOTEL, dispuesta a través del Memorando No. ARCOTEL-CPGE-2017-0019-M de 25 de enero de 2017 _x000a_Es importante señalar que por tratarse de procesos de contratación en ejecución, con recomendaciones emitidas en otros informes de Auditoria y/o de Contraloría, relativos a las diferentes fases de contratación desde el inicio hasta la liquidación , por lo que se impartieron disposiciones con Memorando No. ARCOTEL-CJDP-2017-0008-M y ARCOTEL-CJDP-2017-009 de 06 de enero de 2017. _x000a_Con Memorando ARCOTEL-CJDP-2017-0428-M de 23 de junio de 2017 se recuerda al Abg. David Carrión y Ab. José Miguel Torres efectúen las acciones, gestiones y seguimiento a fin de concretar el cumplimiento de ésta recomendación._x000a__x000a_Con Memorando ARCOTEL-CJDP-2017-0872-M de 13 de diciembre de 2017 el Director de Patrocinio y Coactivas dispone al Dr. David Manosalvas, dar cumplimiento a la recomendación del Informe DAI-AI-0301-2016.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ARCOTEL-CJDP-2017-0872-M de 13/DIC/2017_x000a_1.- Se le recuerda el cumplimiento de la Recomendación al Abg. Davil Manosalvas_x000a_"/>
  </r>
  <r>
    <n v="110"/>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1"/>
    <x v="8"/>
    <x v="20"/>
    <s v="Coordinador General Administrativa Financiera (CAF)"/>
    <m/>
    <m/>
    <m/>
    <m/>
    <s v="Memorando ARCOTEL-CAFI-2017-0429-M de 26 de julio de 2017_x000a_Memorando ARCOTEL-CAFI-2017-0030-M de 27 de ener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CAFI-2017-0030-M de 27 de enero de 2017 mediante el cual notifica a las dirección administrativa, financiera y talento humano con el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Acciones, gestiones y seguimiento para el cumplimiento de las recomendaciones de Contraloría.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CAFI-2017-0030-M de 27 de enero de 2017 mediante el cual notifica a las dirección administrativa, financiera y talento humano con el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
  </r>
  <r>
    <n v="111"/>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2"/>
    <x v="13"/>
    <x v="13"/>
    <s v="Coordinación General de Planificación y Gestión Estratégica"/>
    <m/>
    <m/>
    <m/>
    <m/>
    <s v="Memorando ARCOTEL-DAI-2016-0019-M de 09 de agosto de 2016_x000a__x000a_Memorando ARCOTEL-CPGE-2017-0010-M de 18 de en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s v="Ex SUPERTEL"/>
    <x v="1"/>
    <s v="Acciones, gestiones y seguimiento para el cumplimiento de las recomendaciones de Contraloría._x000a_"/>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r>
  <r>
    <n v="112"/>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11"/>
    <x v="11"/>
    <s v="Coordinación Técnica de Control"/>
    <m/>
    <m/>
    <m/>
    <m/>
    <s v="Memorando ARCOTEL-DEAR-2016-0017-M de 23 de agosto de 2016_x000a_Memorando ARCOTEL-CCON-2018-0090-M de 26 de enero de 2018_x000a_Memorando ARCOTEL-CCON-2018-0291-M de 29 de marzo de 2018"/>
    <s v="La Coordinadora Técnica de Control, puso en conocimiento las recomendaciones de la Contraloría General del Estado y de la Dirección de Auditoría Interna de la ARCOTEL, mediante el Sistema de Gestión Documental Quipux, a las Direcciones Técnicas Control (CCDS, CCDE, CCDR y CCDH), y como también al personal de CCON._x000a_Las Direcciones Técnicas que pertenecen a esta Coordinación, remiten trimestralmente las acciones, gestiones y seguimiento que realizan a las recomendaciones de Auditoría bajo su responsabilidad. 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s v="Ex SUPERTEL"/>
    <x v="1"/>
    <s v="Acciones, gestiones y seguimiento para el cumplimiento de las recomendaciones de Contraloría._x000a_"/>
    <s v="La Coordinadora Técnica de Control, puso en conocimiento las recomendaciones de la Contraloría General del Estado y de la Dirección de Auditoría Interna de la ARCOTEL, mediante el Sistema de Gestión Documental Quipux, a las Direcciones Técnicas Control (CCDS, CCDE, CCDR y CCDH), y como también al personal de CCON._x000a_Las Direcciones Técnicas que pertenecen a esta Coordinación, remiten trimestralmente las acciones, gestiones y seguimiento que realizan a las recomendaciones de Auditoría bajo su responsabilidad. 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r>
  <r>
    <n v="113"/>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21"/>
    <x v="22"/>
    <s v="Coordinación Zonal 2"/>
    <m/>
    <m/>
    <m/>
    <m/>
    <s v="Documento de Presupuesto septiembre CZ2 2016_x000a__x000a_Memorando ARCOTEL-2016-0362 de 8 de noviembre de 2016_x000a__x000a_Memorando ARCOTEL-CZO2-2017-0512-M de 10 de mayo de 2017_x000a__x000a_Memorando ARCOTEL-CZO2-2017-0521-M, de 16 de mayo de 2017 _x000a_Memorando ARCOTEL - CZO2-1036-M de 28 de septiembre de 2017 (Informe de seguimiento de las recomendaciones)_x000a__x000a_Memorando ARCOTEL - CZO2-2017-1477-M de 22 de diciembre de 2017 (Informe de seguimiento de las recomendaciones)_x000a_Memorando ARCOTEL-CZO2-0203-M de 22 de febrero de 2018_x000a_Memorando ARCOTEL-CZO2-0205-M de 22 de febrero de 2018_x000a_Memorando ARCOTEL-CZO2-0206-M de 22 de febrero de 2018._x000a__x000a_Memorando ARCOTEL - CZO2-2018-0337-M de 27 de marzo de 2018  en el cual incluye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_x000a__x000a_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_x000a_Memorando ARCOTEL-CZO2-2017-0521-M, de 16 de mayo de 2017 e incluye informe de seguimiento de recomendaciones de 16 de mayo de 2017_x000a__x000a_Con Memorando ARCOTEL-CZO2-2018-0347-M de 27 de marzo de 2018 se remite el reporte de cumplimiento de Recomendaciones de CGE_x000a__x000a_"/>
    <s v="Ex SUPERTEL"/>
    <x v="1"/>
    <s v="Acciones, gestiones y seguimiento para el cumplimiento de las recomendaciones de Contraloría._x000a_"/>
    <s v="De acuerdo al Memorando ARCOTEL-DAI-2016-0019-M de 09 de agosto de 2016 se ha notificado sobre las recomendaciones del Informe 11936-1-2014  (DAI-AI-0301-2016)  con Oficio N° ARCOTEL-DAIN-2016-0013-M_x000a__x000a_Mediante memorando ARCOTEL-2016-0362 de 8 de noviembre de 2016, el Coordinador Zonal 2 con el propósito de cumplir con las recomendaciones permanentes de la CZO2, de los diferentes exámenes de  la Auditoria Interna y de la Contraloría General del Estado dispuso a la Ing. Lina Machuca responsable del cumplimiento de esta recomendación._x000a__x000a_Me permito informar que se da cumplimiento con el registro oportuno de las adquisiciones realizadas de bienes de larga duración, sin embargo en el año 2016 en razón que no se disponía de recursos en el presupuesto de la Coordinación  Zonal 2 no se adquirido bienes largo duración por lo que no ha sido necesario realizar el seguimiento al mismo, adjunto presupuesto año 2016_x000a_Memorando ARCOTEL-CZO2-2017-0521-M, de 16 de mayo de 2017 e incluye informe de seguimiento de recomendaciones de 16 de mayo de 2017_x000a__x000a_Con Memorando ARCOTEL-CZO2-2018-0347-M de 27 de marzo de 2018 se remite el reporte de cumplimiento de Recomendaciones de CGE_x000a_Memorando ARCOTEL-CZO2-2018-1051-M de 23 de julio de 2018_x000a__x000a_"/>
  </r>
  <r>
    <n v="114"/>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17"/>
    <x v="17"/>
    <s v="Coordinación Zonal 3"/>
    <m/>
    <m/>
    <m/>
    <m/>
    <s v="ARCOTEL-CZO3-2016-0274-M de 08/09/2016_x000a_ARCOTEL-CZO3-2016-0394-M de 28/09/2016_x000a_ARCOTEL-CZO3-2016-0399-M de 29/09/2016_x000a_ARCOTEL-CZO3-2016-0497-M de 11/10/2016_x000a_ARCOTEL-CZO3-2016-0496-M de 11/10/2016_x000a_ARCOTEL-CZO3-2016-0403-M de 29/09/2016_x000a_ARCOTEL-CZO3-2016-0357-M de 22/09/2016_x000a_ARCOTEL-CZO3-2017-1234-M de 11/09/2017_x000a_ARCOTEL-CZO3-2017-1235-M de 11/09/2017_x000a_ARCOTEL-CZO3-2017-1236-M de 11/09/2017_x000a_ARCOTEL-CZO3-2017-1387-M de 06/10/2017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
    <s v="Ex SUPERTEL"/>
    <x v="1"/>
    <s v="Acciones, gestiones y seguimiento para el cumplimiento de las recomendaciones de Contraloría.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
  </r>
  <r>
    <n v="115"/>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24"/>
    <x v="25"/>
    <s v="Coordinación Zonal 4"/>
    <m/>
    <m/>
    <m/>
    <m/>
    <s v="Memorando ARCOTEL-DAI-2016-0015-M de 09 de agosto de 2016  _x000a_Memorando Nro. ARCOTEL-CZO4-2016-0128-M 16 septiembre 2016_x000a_Memorando ARCOTEL-DEAR-2016-0017-M  de 23 de agosto de 2016   _x000a_Memorando Nro. ARCOTEL-CZO4-2016-0129-M 16 septiembre 2016_x000a_Memorando ARCOTEL-CZO4-2017-0041-M de 23 de enero de 2017     _x000a_Memorando ARCOTEL-CZO4-2018-0222-M de 27 de marzo de 2018 "/>
    <s v="Con Memorando ARCOTEL-CZO4-2018-0222-M de 27 de marzo de 2018 se remite el reporte de cumplimiento de Recomendaciones de CGE"/>
    <s v="Ex SUPERTEL"/>
    <x v="1"/>
    <s v="Acciones, gestiones y seguimiento para el cumplimiento de las recomendaciones de Contraloría._x000a_"/>
    <s v="Con Memorando ARCOTEL-CZO4-2018-0222-M de 27 de marzo de 2018 se remite el reporte de cumplimiento de Recomendaciones de CGE                                                  _x000a__x000a_Memorando ARCOTEL-CZO4-2018-0513-M de 24 de julio de 2018 :  Memorando Nro. ARCOTEL-CZO4-2018-0503-M"/>
  </r>
  <r>
    <n v="116"/>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19"/>
    <x v="19"/>
    <s v="Coordinación Zonal 5"/>
    <m/>
    <m/>
    <m/>
    <m/>
    <s v="Memorando ARCOTEL-CZO5-2016-0423-M de 07 de octubre de 2016_x000a__x000a_Memorando ARCOTEL-CZO5-2018-0396-M de 21 de marzo de 2018"/>
    <s v="Con Memorando ARCOTEL-CZO5-2018-0396-M de 21 de marzo de 2018 se remite el reporte de cumplimiento de Recomendaciones de la CGE"/>
    <s v="Ex SUPERTEL"/>
    <x v="1"/>
    <s v="Acciones, gestiones y seguimiento para el cumplimiento de las recomendaciones de Contraloría._x000a_"/>
    <s v="Con Memorando ARCOTEL-CZO5-2018-0396-M de 21 de marzo de 2018 se remite el reporte de cumplimiento de Recomendaciones de la CGE_x000a_Memorando ARCOTEL-CZO5-2018-1240-M de 20 de julio de 2018 "/>
  </r>
  <r>
    <n v="117"/>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16"/>
    <x v="16"/>
    <s v="Coordinación Zonal 6"/>
    <m/>
    <m/>
    <m/>
    <m/>
    <s v="Memorando ARCOTEL-CZ6-2015-0399-M del 22-06-2015                                                     _x000a_Memorando ARCOTEL-CZ6-2016-0742-M del 06-04-2016                                                    _x000a_Memorando ARCOTEL-CZO6-2016-0293-M del 22-09-2016                                                    _x000a_Memorando ARCOTEL-CZO6-2017-0675-M del 31-03-2017                  _x000a_Memorando ARCOTEL-CZO6-2017-1517-M del 27-06-2017            _x000a_Memorando ARCOTEL-CZO6-2017-2356-M del 29-09-2017          _x000a_Memorando ARCOTEL-CZO6-2017-3129-M del 27-12-2017   _x000a__x000a_Memorando ARCOTEL-CZO6-2018-0710-M de 27 de marzo de 2018"/>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
    <s v="Ex SUPERTEL"/>
    <x v="1"/>
    <s v="Acciones, gestiones y seguimiento para el cumplimiento de las recomendaciones de Contraloría._x000a_"/>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_x000a_Memorando ARCOTEL-CZO6-2018-1883-M de 20 de julio de 2018"/>
  </r>
  <r>
    <n v="118"/>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6"/>
    <x v="25"/>
    <x v="26"/>
    <s v="Oficina Técnica de Galápagos"/>
    <m/>
    <m/>
    <m/>
    <m/>
    <s v="Memorando ARCOTEL-OTG-2016-0236-M de 29 de abril de 2016_x000a_Memorando ARCOTEL-CZ5G-2016-0112-M de 28 de septiembre de 2016_x000a_Memorando ARCOTEL-CZ5G-2017-0050-M de 13 de febrero de 2017_x000a_Memorandos ARCOTEL-CZ5G-2017-0105, ARCOTEL-CZ5G-2017-0108 y ARCOTEL-CZ5G-2017-0109_x000a_Memorando ARCOTEL-CZ5G-2018-0137-M de 28 de marzo de 2018_x000a_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
    <s v="Ex SUPERTEL"/>
    <x v="1"/>
    <s v="Acciones, gestiones y seguimiento para el cumplimiento de las recomendaciones de Contraloría.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_x000a__x000a_Con Memorando Nro. ARCOTEL-CZ5G-2018-0136-M de 28 de marzo de 2018, se realiza el seguimiento  e insiste a los servidores involucrados de la CZ5G  en el cumplimento de las recomendaciones que constan en el Informe General del Examen Especial 11936-1-2014, DAI-AI-0301-2016_x000a__x000a_Memorando ARCOTEL-CZ5G-2018-0346-M de 20 de julio de 2018 "/>
  </r>
  <r>
    <n v="119"/>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1"/>
    <x v="6"/>
    <x v="6"/>
    <s v="Dirección Administrativa"/>
    <m/>
    <m/>
    <m/>
    <m/>
    <s v="Memorando ARCOTEL-CADA-2017-0141-M de 06 de febrero de 2017_x000a__x000a_Memorando ARCOTEL-CPGE-2017-0355-M de 26 de octubre de 2017_x000a__x000a_Memorando ARCOTEL-CAFI-2017-0668-M de 07 de noviembre de 2017_x000a_"/>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isposición impartida en el citado memorando, se cumple con la recomendación. _x000a__x000a_Con Memorando ARCOTEL-CAFI-2018-0247-M de 03 de abril de 2018 la  CADA remite el reporte de cumplimiento de Recomendaciones de CGE"/>
    <s v="Ex SUPERTEL"/>
    <x v="1"/>
    <s v="Acciones, gestiones y seguimiento para el cumplimiento de las recomendaciones de Contraloría._x000a_"/>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isposición impartida en el citado memorando, se cumple con la recomendación. _x000a__x000a_Con Memorando ARCOTEL-CAFI-2018-0247-M de 03 de abril de 2018 la  CADA remite el reporte de cumplimiento de Recomendaciones de CGE"/>
  </r>
  <r>
    <n v="120"/>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26"/>
    <x v="27"/>
    <s v="Dirección de Atención al Usuario"/>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s v="Ex SUPERTEL"/>
    <x v="1"/>
    <s v="Acciones, gestiones y seguimiento para el cumplimiento de las recomendaciones de Contraloría.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Recomendación cumplida. Evidencia se constata en Memorandos emitidos por la DEAC, detallada en la Columna T de ésta matriz._x000a_"/>
  </r>
  <r>
    <n v="121"/>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22"/>
    <x v="23"/>
    <s v="Dirección de Certificación de Equipos "/>
    <m/>
    <m/>
    <m/>
    <m/>
    <s v="ARCOTEL-CCDH-2016-0053-M de 30 de septiembre de 2016_x000a_ARCOTEL-CCDH-2016-0050-M de 30 de septiembre de 2016_x000a_ARCOTEL-CCDH-2016-0051-M de 30 de septiembre 2016_x000a_ARCOTEL-CCDH-2016-0052-M de 30 de septiembre de 2016_x000a_ARCOTEL-CCDH-2016-0061-M de 7 de noviembre de 2016_x000a_ARCOTEL-CCDH-2017-0018-M de 26 de enero de 2017 _x000a_ARCOTEL-CCDH-2017-0043-M de 30 de marzo de 2017 _x000a_ARCOTEL-CCDH-2017-0071-M de 22 de junio de 2017._x000a_ARCOTEL-CCDH-2017-0098-M de 26 de septiembre de 2017._x000a_ARCOTEL-CCDH-2017-0112-M de 15 de diciembre de 2017_x000a_Memorando ARCOTEL-CCDH-2018-0023-M de 27 de marzo de 2018"/>
    <s v="Mediante memorando ARCOTEL-CCDH-2016-0053-M, se dispone a los servidores de la Dirección Técnica de Homologación de Equipos el cumplimiento de la recomendación._x000a__x000a_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_x000a__x000a_Mediante Memorando ARCOTEL-CCDH-2017-0018-M de 26 de enero de 2017 se remite el reporte consolidado del seguimiento de las recomendaciones._x000a__x000a_Mediante memorando  ARCOTEL-CCDH-2017-0043-M de 30 de marzo de 2017 se remite a la CDPS el reporte del  primer trimestre del 2017. 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s v="Ex SUPERTEL"/>
    <x v="1"/>
    <s v="Acciones, gestiones y seguimiento para el cumplimiento de las recomendaciones de Contraloría._x000a_"/>
    <s v="Mediante memorando ARCOTEL-CCDH-2016-0053-M, se dispone a los servidores de la Dirección Técnica de Homologación de Equipos el cumplimiento de la recomendación._x000a__x000a_Mediante memorandos ARCOTEL-CCDH-2016-0050-M, ARCOTEL-CCDH-2016-0051-M, ARCOTEL-CCDH-2016-0052-M y ARCOTEL-CCDH-2016-0061-M, se designa a los funcionarios de la Dirección Técnica de Homologación de equipos, responsables de la gestión y seguimiento de las diferentes recomendaciones emitidas por Auditoría y bajo responsabilidad de dicha Dirección Técnica, para lo cual deben presentar informes trimestrales sobre su cumplimiento. _x000a__x000a_Mediante Memorando ARCOTEL-CCDH-2017-0018-M de 26 de enero de 2017 se remite el reporte consolidado del seguimiento de las recomendaciones._x000a__x000a_Mediante memorando  ARCOTEL-CCDH-2017-0043-M de 30 de marzo de 2017 se remite a la CDPS el reporte del  primer trimestre del 2017. 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_x000a__x000a_Memorando ARCOTEL-CCDH-2018-0069-M de 12 de julio de 2018 "/>
  </r>
  <r>
    <n v="122"/>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7"/>
    <x v="27"/>
    <x v="28"/>
    <m/>
    <m/>
    <m/>
    <m/>
    <m/>
    <s v="Memorando ARCOTEL-CTDG-2017-0204-M de 28 de diciembre de 2017_x000a__x000a_Memorando ARCOTEL-CTDG-2018-0119-M de 02 de abril de 2018"/>
    <s v="No se han recibido recomendaciones en este periodo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s v="Ex SUPERTEL"/>
    <x v="1"/>
    <s v="Acciones, gestiones y seguimiento para el cumplimiento de las recomendaciones de Contraloría._x000a_"/>
    <s v="No se han recibido recomendaciones en este periodo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r>
  <r>
    <n v="123"/>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3"/>
    <x v="15"/>
    <x v="15"/>
    <s v="Dirección de Comunicación"/>
    <m/>
    <m/>
    <m/>
    <m/>
    <s v="ARCOTEL-DECS-2017-0093-M DE 24 DE MARZO DE 2017 ASUNTO: CUMPLIMIENTO DE RECOMENDACIONES SEÑALADA EN EL INFORME NO. 11936-2-2013 (DAI-AI-0293-2016)._x000a__x000a_ARCOTEL-DECS-2017-0001-C DE 30 DE ENERO DE 2017 ASUNTO: USO DE VEHÍCULOS OFICIALES PARA DESEMPEÑO DE FUNCIONES PÚBLICAS_x000a__x000a_ARCOTEL-DECS-2017-0016-M DE 11 DE NERO DE 2017 ASUNTO: RECOMENDACIONES ESTABLECIDAS EN EL INFORME DE GESTIÓN Y RESULTADOS DE LA PLANIFICACIÓN INSTITUCIONAL_x000a__x000a_ARCOTEL-DECS-2017-0029-M DE 27 DE ENERO DE 2017 ASUNTO: RECORDATORIO: LINEAMIENTOS PARA INICIAR UN PROCESO DE CONTRATACIÓN_x000a__x000a_ARCOTEL-DECS-2017-0046-M DE 03 DE FEBRERO DE 2017 ASUNTO: INFORME DE ACTIVIDADES NO ENVIADO_x000a__x000a_ARCOTEL-DECS-2017-0083-M DE 10 DE MARZO DE 2017 ASUNTO: CUMPLIMIENTO DE NORMAS DE CONTROL INTERNO: NORMA 500-02: CONTROLES SOBRE SISTEMAS DE INFORMACIÓN_x000a__x000a_ARCOTEL-DECS-2017-0084-M DE 10 DE MARZO DE 2017 ASUNTO: CUMPLIMIENTO DE NORMAS DE CONTROL INTERNO: NORMA 500-02: CANALES DE COMUNICACIÓN ABIERTOS_x000a__x000a_ARCOTEL-DECS-2017-0091-M DE 24 DE MARZO DE 2017 ASUNTO: PREPARACIÓN DE INFORME DE CUMPLIMIENTO DE LAS RECOMENDACIONES DE AUDITORÍA INTERNA_x000a__x000a_ARCOTEL-DECS-2017-0092-M DE 24 DE MARZO DE 2017 ASUNTO: CUMPLIMIENTO DE RECOMENDACIÓN SEÑALADA EN INFORME No. 11936-2-2013_x000a__x000a_ARCOTEL-DECS-2017-0252-M de 12 de septiembre de 2017 Asunto: Entrega de material promocional en eventos y en las unidades de atención al usuario_x000a_ARCOTEL-DECS-2018-0012-M de 05 de enero de 2018 Asunto: Recomendaciones a la gestión de la ARCOTEL emitidas por la Contraloría General del Estado y Auditoría Interna: actas de entrega-recepción de registros y archivos_x000a__x000a_Memorando ARCOTEL-DECS-2018-0080-M de 28 de marzo de 2018"/>
    <s v="Con Memorando ARCOTEL-DECS-2018-0080-M de 28 de marzo de 2018 se remite el reporte de cumplimiento de Recomendaciones de CGE"/>
    <s v="Ex SUPERTEL"/>
    <x v="1"/>
    <s v="Acciones, gestiones y seguimiento para el cumplimiento de las recomendaciones de Contraloría._x000a_"/>
    <s v="Con Memorando ARCOTEL-DECS-2018-0080-M de 28 de marzo de 2018 se remite el reporte de cumplimiento de Recomendaciones de CGE"/>
  </r>
  <r>
    <n v="124"/>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12"/>
    <x v="12"/>
    <s v="Dirección de Control de Servicios de las Telecomunicaciones"/>
    <m/>
    <m/>
    <m/>
    <m/>
    <s v="Memorando ARCOTEL-CCDS-2016-0131-M de 29 de septiembre de 2016 _x000a_Memorando ARCOTEL-CCDS-2017-0567-M de 28 de diciembre de 2017_x000a__x000a_Memorando ARCOTEL-CCDS-2018-0255-M de 04 de abril de 2018"/>
    <s v="Con Memorando Nro. ARCOTEL-CCDS-2016-0131-M, se designaron los responsables de los procesos de seguimiento de AIN y por correo electrónico se socializó el tema con los funcionarios de la CCDS_x000a__x000a_Con Memorando ARCOTEL-CCDS-2018-0255-M de 04 de abril de 2018 se remite el reporte de cumplimiento de Recomendaciones de CGE"/>
    <s v="Ex SUPERTEL"/>
    <x v="1"/>
    <s v="Acciones, gestiones y seguimiento para el cumplimiento de las recomendaciones de Contraloría._x000a_"/>
    <s v="Con Memorando Nro. ARCOTEL-CCDS-2016-0131-M, se designaron los responsables de los procesos de seguimiento de AIN y por correo electrónico se socializó el tema con los funcionarios de la CCDS_x000a__x000a_Con Memorando ARCOTEL-CCDS-2018-0255-M de 04 de abril de 2018 se remite el reporte de cumplimiento de Recomendaciones de CGE_x000a__x000a_Memorando ARCOTEL-CCDS-2018-0398-M de 20 de julio de 2018 : Con Memorando ARCOTEL-CCDS-2018-0351-M de 4 de julio de 2018, se reitera la designación de los Ings. Marlon J. Cartagena y Cristian Arce como responsables de este proceso "/>
  </r>
  <r>
    <n v="125"/>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28"/>
    <x v="29"/>
    <s v="Dirección de Control del Espectro Radioeléctrico"/>
    <m/>
    <m/>
    <m/>
    <m/>
    <s v="Memorando ARCOTEL-CCDE-2018-0198-M de 23 de marzo de 2018_x000a_Memorando ARCOTEL-CCDE-2017-0202-M de 06 de abril de 2017_x000a_Memorando ARCOTEL-CCDE-2017-0656-M de 26 de septiembre de 2017_x000a_Memorando  ARCOTEL-CCDE-2018-0235-M de 05 de abril de 2018"/>
    <s v="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_x000a__x000a_Con Memorando  ARCOTEL-CCDE-2018-0235-M de 05 de abril de 2018 se remite reporte de cumplimiento de Recomendaciones de CGE"/>
    <s v="Ex SUPERTEL"/>
    <x v="1"/>
    <s v="Acciones, gestiones y seguimiento para el cumplimiento de las recomendaciones de Contraloría._x000a_"/>
    <s v="Mediante Memorando ARCOTEL-CCON-2017-0792-M de 27 de septiembre de 2017, el Coordinador Técnico de Control  comunica al Coordinador General de Planificación y Gestión Estratégica que con Memorando ARCOTEL-CCDE-2017-0656-M del 26 de septiembre de 2017 se ha recordado al personal de la  CCDE  la obligatoriedad de  cumplimiento de las Recomendaciones de la CGE de su competencia._x000a__x000a_Con Memorando  ARCOTEL-CCDE-2018-0235-M de 05 de abril de 2018 se remite reporte de cumplimiento de Recomendaciones de CGE_x000a__x000a_Memorando ARCOTEL-CCDE-2018-0528-M de 23 de julio de 2018 "/>
  </r>
  <r>
    <n v="126"/>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3"/>
    <x v="4"/>
    <x v="4"/>
    <s v="Dirección de Documentación y Archivo"/>
    <m/>
    <m/>
    <m/>
    <m/>
    <s v="Memorando ARCOTEL-DEDA-2017-3499-M 27 de diciembre de 2017_x000a_Memorando  ARCOTEL-DEDA-2017-0002-M de  03 de enero de 2017_x000a_Memorando ARCOTEL-DEDA-2017-0195-M de 31 de enero de 2017_x000a_Memorando ARCOTEL-DEDA-2017-0203-M de 01 de febrero de 2017_x000a_Memorando ARCOTEL-DEDA-2017-0605-M de 28 de marzo de 2017_x000a_Memorando ARCOTEL-DEDA-2017-0607-M de 28 de marzo de 2017_x000a_Memorando ARCOTEL-DEDA-2017-0611-M de 28 de marzo de 2017 _x000a_Memorando ARCOTEL-DEDA-2018-0889-M de 27 de marzo de 2018_x000a__x000a_"/>
    <s v="Con Memorando ARCOTEL-DEDA-2018-0889-M de 27 de marzo de 2018 se remite el reporte de cumplimiento de Recomendaciones de CGE_x000a__x000a_Referirse a los documentos verificadores colocados en la carpeta compartida ubicada en el Servidor Institucional "/>
    <s v="Ex SUPERTEL"/>
    <x v="1"/>
    <s v="Acciones, gestiones y seguimiento para el cumplimiento de las recomendaciones de Contraloría._x000a_"/>
    <s v="Con Memorando ARCOTEL-DEDA-2018-0889-M de 27 de marzo de 2018 se remite el reporte de cumplimiento de Recomendaciones de CGE_x000a__x000a_Referirse a los documentos verificadores colocados en la carpeta compartida ubicada en el Servidor Institucional "/>
  </r>
  <r>
    <n v="127"/>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5"/>
    <x v="29"/>
    <x v="30"/>
    <s v="Dirección de Investigación Especial"/>
    <m/>
    <m/>
    <m/>
    <m/>
    <s v=" - Memorando ARCOTEL-CCDR-2016-0036-M de 29 de septiembre de 2016_x000a_ - Memorando ARCOTEL-CCON-2017-0093-M de 26 de enero de 2017_x000a_- Memorando  ARCOTEL-CCDR-2017-0016-M de 28 de junio de 2017._x000a_ - Memorando Nro. ARCOTEL-CCDR-2017-0043-M de 26 de septiembre de 2017._x000a_ - Memorando Nro. ARCOTEL-CCDR-2017-0067-M de 27 de diciembre de 2017._x000a__x000a_Memorando ARCOTEL-CCON-2018-0290-M de 29 de marzo de 2018 (CCDR)"/>
    <s v=" - Con Memorando ARCOTEL-CCDR-2016-0036-M, se socializa en la CCDR sobre las recomendaciones de Auditoría y se comunica de la persona encargada sobre el seguimiento de las recomendaciones de Auditoria._x000a_- Con Memorando No. ARCOTEL-CCON-2017-0093-M, se informa sobre cumplimiento de las recomendaciones de la Auditoría._x000a_ - Con Memorando No.  ARCOTEL-CCDR-2017-0016-M, Nro. ARCOTEL-CCDR-2017-0043-M, Nro. ARCOTEL-CCDR-2017-0043-M, se socializa al Personal CDDR sobre el cumplimiento de las recomendaciones de la CGE y de la Auditoría Interna de la Institución el encargo de la Dirección de la CCDR por la salida renuncia del Director._x000a__x000a_Con Memorando ARCOTEL-CCON-2018-0290-M de 29 de marzo de 2018 (CCDR) se remite reporte de cumplimiento de Recomendaciones de CGE"/>
    <s v="Ex SUPERTEL"/>
    <x v="1"/>
    <s v="Acciones, gestiones y seguimiento para el cumplimiento de las recomendaciones de Contraloría._x000a_"/>
    <s v=" - Con Memorando ARCOTEL-CCDR-2016-0036-M, se socializa en la CCDR sobre las recomendaciones de Auditoría y se comunica de la persona encargada sobre el seguimiento de las recomendaciones de Auditoria._x000a_- Con Memorando No. ARCOTEL-CCON-2017-0093-M, se informa sobre cumplimiento de las recomendaciones de la Auditoría._x000a_ - Con Memorando No.  ARCOTEL-CCDR-2017-0016-M, Nro. ARCOTEL-CCDR-2017-0043-M, Nro. ARCOTEL-CCDR-2017-0043-M, se socializa al Personal CDDR sobre el cumplimiento de las recomendaciones de la CGE y de la Auditoría Interna de la Institución el encargo de la Dirección de la CCDR por la salida renuncia del Director._x000a__x000a_Con Memorando ARCOTEL-CCON-2018-0290-M de 29 de marzo de 2018 (CCDR) se remite reporte de cumplimiento de Recomendaciones de CGE_x000a__x000a_Memorando ARCOTEL-CCDR-2018-0045-M de 13 de julio de 2018 "/>
  </r>
  <r>
    <n v="128"/>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4"/>
    <x v="30"/>
    <x v="31"/>
    <s v="Dirección de Planificación de las Telecomunicaciones"/>
    <m/>
    <m/>
    <m/>
    <s v="x"/>
    <s v="Con Memorando ARCOTEL-CRDM-2018-0047-M de 02 de abril de 2018 se remite el reporte de cumplimiento de Recomendaciones de CGE,  puntualizando que la Recomendación 1 del informe 11936-1-2014 (DAI-AI-0301-2016) no es competencia de la CRDM."/>
    <s v=" El motivo del informe indica&quot;&quot; examen especial al registro y administración de los bienes de Larga Duración de la SUPERTEL, lo cual no se administra en la Dirección Técnica de Estudios y Análisis Estadístico y de Mercado. Asimismo en la descripción de la recomendación indica que es con el &quot; fin de fortalecer el control interno de las áreas administrativas y financieras&quot;, sin embargo la CRDM es una unidad técnica._x000a__x000a__x000a_Con Memorando ARCOTEL-CRDM-2018-0047-M de 02 de abril de 2018 se remite el reporte de cumplimiento de Recomendaciones de CGE,  puntualizando que la Recomendación 1 del informe 11936-1-2014 (DAI-AI-0301-2016) no es competencia de la CRDM."/>
    <s v="Ex SUPERTEL"/>
    <x v="1"/>
    <s v="Acciones, gestiones y seguimiento para el cumplimiento de las recomendaciones de Contraloría._x000a_"/>
    <s v=" El motivo del informe indica&quot;&quot; examen especial al registro y administración de los bienes de Larga Duración de la SUPERTEL, lo cual no se administra en la Dirección Técnica de Estudios y Análisis Estadístico y de Mercado. Asimismo en la descripción de la recomendación indica que es con el &quot; fin de fortalecer el control interno de las áreas administrativas y financieras&quot;, sin embargo la CRDM es una unidad técnica._x000a__x000a_Con Memorando ARCOTEL-CRDM-2018-0047-M de 02 de abril de 2018 se remite el reporte de cumplimiento de Recomendaciones de CGE,  puntualizando que la Recomendación 1 del informe 11936-1-2014 (DAI-AI-0301-2016) no es competencia de la CRDM._x000a__x000a_Mediante Memorando ARCOTEL-CREG-2018-0338-M de 17 de julio de 2018 se remite el Anexo 3 que contiene los Planes de Acción para el cumplimiento de las Recomendaciones de CREG, CRDE, CRDM y CRDS. "/>
  </r>
  <r>
    <n v="129"/>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2"/>
    <x v="3"/>
    <x v="3"/>
    <s v="Dirección de Planificación y Proyectos"/>
    <m/>
    <m/>
    <m/>
    <m/>
    <s v="Memorando ARCOTEL-DAI-2016-0019-M de 09 de agosto de 2016 (evidencia de notificación)_x000a__x000a_Memorando ARCOTEL-CPDS-2017-0009-M de 23 de enero de 2017_x000a__x000a_Memorando ARCOTEL-CPGE-2017-0285-M de 14 de septiembre de 2017_x000a__x000a_Memorando ARCOTEL-CPGE-2017-0402-M de 11 de diciembre de 2017_x000a__x000a_Memorando ARCOTEL-CPDS-2018-0013-M de 25 de enero de 2018_x000a__x000a_Memorando ARCOTEL-CPDS-2018-0020-M de 01 de febrero de 2018_x000a__x000a_Memorando ARCOTEL-CPGE-2018-0125-M de 19 de marzo de 2018_x000a_Memorando ARCOTEL-CPGE-2018-0143-M de 03 de abril de 2018 "/>
    <s v="Mediante Memorando ARCOTEL-CPDS-2017-0009-M de 23 de enero de 2017, se comunica al Coordinador General de Planificación y Gestión Estratégica, entre otros aspectos,  lo siguiente: La Dirección de Planificación, Inversión, Seguimiento y Evaluación en el año 2016, elaboró dos Informes sobre la gestión y resultados de la planificación:_x000a_- Informe de Monitoreo realizado al cumplimiento de las recomendaciones emitidas por la Contraloría General del Estado y por la Dirección de Auditoría Interna de la ARCOTEL, correspondiente al segundo trimestre de 2016, remitido con memorando ARCOTEL-CPDS-2016-0004-M de 03 de agosto de 2016._x000a_- Informe de gestión y resultados de la Planificación Institucional al 15 de noviembre de 2016, enviado con memorando ARCOTEL-CPGE-2016-0129-M de 23 de noviembre de 2016.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DS-2018-0013-M de 25 de enero de 2018, el Director de la CPDS da respuesta al Oficio No. 0034-0002-ARCOTEL-AI-2018 de 18 de enero de 2018, y comunica a la Dirección de Auditoría Interna (DAI) sobre las acciones y actividades realizadas para dar cumplimiento a las Recomendaciones de la CGE 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s v="Ex SUPERTEL"/>
    <x v="1"/>
    <s v="Acciones, gestiones y seguimiento para el cumplimiento de las recomendaciones de Contraloría._x000a_"/>
    <s v="Mediante Memorando ARCOTEL-CPDS-2017-0009-M de 23 de enero de 2017, se comunica al Coordinador General de Planificación y Gestión Estratégica, entre otros aspectos,  lo siguiente: La Dirección de Planificación, Inversión, Seguimiento y Evaluación en el año 2016, elaboró dos Informes sobre la gestión y resultados de la planificación:_x000a_- Informe de Monitoreo realizado al cumplimiento de las recomendaciones emitidas por la Contraloría General del Estado y por la Dirección de Auditoría Interna de la ARCOTEL, correspondiente al segundo trimestre de 2016, remitido con memorando ARCOTEL-CPDS-2016-0004-M de 03 de agosto de 2016._x000a_- Informe de gestión y resultados de la Planificación Institucional al 15 de noviembre de 2016, enviado con memorando ARCOTEL-CPGE-2016-0129-M de 23 de noviembre de 2016.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Mediante Memorando ARCOTEL-CPDS-2018-0013-M de 25 de enero de 2018, el Director de la CPDS da respuesta al Oficio No. 0034-0002-ARCOTEL-AI-2018 de 18 de enero de 2018, y comunica a la Dirección de Auditoría Interna (DAI) sobre las acciones y actividades realizadas para dar cumplimiento a las Recomendaciones de la CGE 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r>
  <r>
    <n v="130"/>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2"/>
    <x v="2"/>
    <x v="2"/>
    <s v="Dirección de Procesos"/>
    <m/>
    <m/>
    <m/>
    <m/>
    <s v="INSTRUCTIVO PARA LA ADMINISTRACIÓN CENTRAL Y DESCONCENTRADA PARA EL USO, MANEJO Y CUSTODIA DE LOS BIENES DE LARGA DURACIÓN, BIENES DE CONTROL ADMINISTRATIVO Y TRANSPORTE DE ARCOTEL_x000a__x000a_Memorando ARCOTEL-CPGE-2017-0279-M de 11 de septiembre de 2017 (Ratificación de custodios de existencias y bienes activos fijos unidades) en atención a solicitud mediante memorando ARCOTEL-CAFI-2017-0506-M_x000a__x000a_CORREO ELECTRONICO SOCIALIZANDO A SERVIDORES DE CPDP RECOMENDACIONES DE ORGANOS DE CONTROL POR PARTE DE DIRECTOR DE PROCESOS 19_sep2017_x000a__x000a_Memo ARCOTEL-CPDG-2017-0342 de 19 de Octubre de 2017 (Actualización de los custodios administrativo y Delegado para constatación física de bienes)._x000a__x000a_Informado mediante Quipux del memorando ARCOTEL-CPGE-2018-0125-M_x000a_Seguimiento al cumplimiento de las Recomendaciones de la Contraloría General del Estado (Primer Trimestre 2018)_x000a__x000a_Memorando ARCOTEL-CPDP-2018-0054-M de 27 de marzo de 2018_x000a_"/>
    <s v="Socialización de recomendaciones a servidores CPDP_x000a__x000a_Marzo 27: Informado a todos los servidores dela CPDP mediante Quipux_x000a__x000a_Con Memorando ARCOTEL-CPDP-2018-0054-M de 27 de marzo de 2018 se remite el reporte de cumplimiento de Recomendaciones de CGE"/>
    <s v="Ex SUPERTEL"/>
    <x v="1"/>
    <s v="Acciones, gestiones y seguimiento para el cumplimiento de las recomendaciones de Contraloría._x000a_"/>
    <s v="Socialización de recomendaciones a servidores CPDP_x000a__x000a_Marzo 27: Informado a todos los servidores dela CPDP mediante Quipux_x000a__x000a_Con Memorando ARCOTEL-CPDP-2018-0054-M de 27 de marzo de 2018 se remite el reporte de cumplimiento de Recomendaciones de CGE"/>
  </r>
  <r>
    <n v="131"/>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4"/>
    <x v="9"/>
    <x v="9"/>
    <s v="Dirección de Regulación del Espectro Radioeléctrico"/>
    <m/>
    <m/>
    <m/>
    <m/>
    <s v="- Memorando ARCOTEL-CRDE-2016-0032-M de 03 de octubre de 2016_x000a__x000a_- Memorando ARCOTEL-CRDE-2017-0022-M de 31 de marzo de 2017_x000a__x000a_- Memorando Nro. ARCOTEL-CRDE-2017-0046-M de 27 de junio de 2017_x000a__x000a_- Memorando Nro. ARCOTEL-CRDE-2017-0072-M de 26 de septiembre de 2017_x000a__x000a_- Memorando Nro. ARCOTEL-CRDE-2017-0090-M de 26 de diciembre de 2017_x000a__x000a_ - Memorando ARCOTEL-CRDE-2018-0012-M de 26 de marzo de 2018"/>
    <s v="- Mediante Memorando Nro. ARCOTEL-CRDE-2016-32-M se remitió la matriz de seguimiento correspondiente al tercer trimestre de 2016._x000a__x000a_- Por correo electrónico se remitió la matriz de seguimiento correspondiente al cuarto trimestre del año 2016._x000a__x000a_- Mediante Memorando Nr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_x000a__x000a_- Mediante Memorando Nr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_x000a__x000a_ - Con Memorando ARCOTEL-CRDE-2018-0012-M de 26 de marzo de 2018 se remite el reporte de cumplimiento de Recomendaciones de la CGE"/>
    <s v="Ex SUPERTEL"/>
    <x v="1"/>
    <s v="Acciones, gestiones y seguimiento para el cumplimiento de las recomendaciones de Contraloría._x000a_"/>
    <s v="- Mediante Memorando Nro. ARCOTEL-CRDE-2016-32-M se remitió la matriz de seguimiento correspondiente al tercer trimestre de 2016._x000a__x000a_- Por correo electrónico se remitió la matriz de seguimiento correspondiente al cuarto trimestre del año 2016._x000a__x000a_- Mediante Memorando Nro.  ARCOTEL-CRDE-2017-0022-M, se remitió la matriz de seguimiento correspondiente al primer trimestre del año 2017. Adicionalmente, la citada matriz y documentación consta en la carpeta creada para la CRDE en el enlace: Z:2. Gestión de Seguimiento y Evaluación4. Informes de Recomendaciones CPDS 2017 Recomendaciones CGE._x000a__x000a_- Mediante Memorando Nro. ARCOTEL-CRDE-2017-0046-M, se remitió la matriz de seguimiento correspondiente al segundo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72-M, se remitió la matriz de seguimiento correspondiente al tercer trimestre del año 2017. Adicionalmente, la citada matriz y documentación respectiva consta en la carpeta creada para la CRDE en el enlace: Z:2. Gestión de Seguimiento y Evaluación4. Informes de Recomendaciones CPDS 2017 Recomendaciones CGE._x000a__x000a_- Mediante Memorando Nro. ARCOTEL-CRDE-2017-0090-M, se remitió la matriz de seguimiento correspondiente al cuarto trimestre del año 2017. Adicionalmente, la citada matriz y documentación respectiva consta en la carpeta creada para la CRDE en el enlace: Z:2. Gestión de Seguimiento y Evaluación4. Informes de Recomendaciones CPDS 2017 Recomendaciones CGE._x000a__x000a_ - Con Memorando ARCOTEL-CRDE-2018-0012-M de 26 de marzo de 2018 se remite el reporte de cumplimiento de Recomendaciones de la CGE_x000a__x000a_Mediante Memorando ARCOTEL-CREG-2018-0338-M de 17 de julio de 2018 se remite el Anexo 3 que contiene los Planes de Acción para el cumplimiento de las Recomendaciones de CREG, CRDE, CRDM y CRDS. "/>
  </r>
  <r>
    <n v="132"/>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2"/>
    <x v="5"/>
    <x v="5"/>
    <s v="Dirección de Sistemas Informáticos"/>
    <m/>
    <m/>
    <m/>
    <m/>
    <s v="Memorando ARCOTEL-CPDT-2017-0154-M de 20 de abril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a recomendación 1 del Informe 11936-1-2014(DAI-AI-0301-2016), la CPDT notifica que no es de responsabilidad la ejecución y cumplimiento de dicha recomendación. _x000a_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_x000a_"/>
    <s v="Ex SUPERTEL"/>
    <x v="1"/>
    <s v="Acciones, gestiones y seguimiento para el cumplimiento de las recomendaciones de Contraloría._x000a_"/>
    <s v="Mediante memorando ARCOTEL-CPDT-2017-0154-M de 20 de abril de 2017, el Director de Tecnologías de la Información y Comunicación informó y solicitó la aprobación del  Coordinador General de Planificación y Gestión Estratégica de la propuesta de implementación del Sistema de Control Interno denominado Sistema IAI - SOLUCIÓN TECNOLÓGICA PARA LA INSTALACIÓN DE IMPRESORAS Y EL REGISTRO INTERNO DE LA CPDT DE LOS INVENTARIOS INFORMÁTICOS PARA USUARIO DE LA ARCOTEL - IAI (Piloto 1) con el fin de conciliar los bienes informáticos de usuario final, donde se podrá solventar cualquier inconveniente o falta de información, con este mecanismo se garantiza dos puntos de control para la actualización y conciliación de los mismos. La implementación se ejecutará a nivel nacional, de manera desconcentrada, la actualización del inventario y registro de los ingresos, egresos y traspasos de los bienes de hardware de usuario final (Computadoras de Escritorio, Computadoras Portátiles, Teléfonos, Proyectores, UPS, Aire Acondicionado, Impresora y Scanners), conforme a las necesidades de los usuarios finales.  Cabe señalar que, en cumplimiento de la Norma de Control Interno de la Contraloría General del Estado 410-09 literal 7, se deben conciliar los inventarios con la Dirección Administrativa.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a recomendación 1 del Informe 11936-1-2014(DAI-AI-0301-2016), la CPDT notifica que no es de responsabilidad la ejecución y cumplimiento de dicha recomendación. _x000a_En el texto de la recomendación se detalla que la Directora Ejecutiva de la ARCOTEL: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_x000a_"/>
  </r>
  <r>
    <n v="133"/>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1"/>
    <x v="7"/>
    <x v="7"/>
    <s v="Dirección de Talento Humano"/>
    <m/>
    <m/>
    <m/>
    <m/>
    <s v="Memorando ARCOTEL-CADT-2017-1042-M de 28/09/2017_x000a__x000a_Memorando ARCOTEL-CAFI-2018-0227-M de 28 de marzo de 2018"/>
    <s v="CADT: La Dirección de Talento Humano cumple con las acciones, seguimiento y aplicación de recomendaciones emitidas por Auditoría. _x000a__x000a_Con Memorando ARCOTEL-CAFI-2018-0227-M de 28 de marzo de 2018 se remite reporte de cumplimiento de Recomendaciones de CGE"/>
    <s v="Ex SUPERTEL"/>
    <x v="1"/>
    <s v="Acciones, gestiones y seguimiento para el cumplimiento de las recomendaciones de Contraloría._x000a_"/>
    <s v="CADT: La Dirección de Talento Humano cumple con las acciones, seguimiento y aplicación de recomendaciones emitidas por Auditoría. _x000a__x000a_Con Memorando ARCOTEL-CAFI-2018-0227-M de 28 de marzo de 2018 se remite reporte de cumplimiento de Recomendaciones de CGE_x000a__x000a_Memorando ARCOTEL-CAFI-2018-0511-M de 16 de julio de 2018 "/>
  </r>
  <r>
    <n v="134"/>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Acciones, gestiones y seguimiento para el cumplimiento de las recomendaciones de Contraloría._x000a_"/>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35"/>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0"/>
    <x v="18"/>
    <x v="18"/>
    <s v="Dirección Jurídica de Control de Servicios de las Telecomunicaciones"/>
    <m/>
    <m/>
    <m/>
    <m/>
    <s v="1) ARCOTEL-DEAR-2016-0017-M 23/AGO/2016_x000a_2) ARCOTEL-CJUR-2017-0138-M 06/MAR/2017_x000a_3) ARCOTEL-CJDA-2017-0060-M 08/MAR/2017_x000a_4) ARCOTEL-CJDA-2017-0063-M 15/MAR/2017_x000a_5) ARCOTEL-CJUR-2017-0194-M 29/MAR/2017_x000a_6) ARCOTEL-CJUR-2017-0209-M 31/MAR/2017_x000a_7) ARCOTEL-CJUR-2017-0389-M 30/JUN/2017_x000a_8) ARCOTEL-CJUR-2017-0583-M 28/SEP/2017_x000a__x000a_ARCOTEL-CJUR-2017-0780-M de 21 de diciembre de 2017_x000a__x000a_Memorando ARCOTEL-CJDA-2018-0116-M de 21 de marzo de 2018_x000a_Memorando ARCOTEL-CJUR-2018-0206-M de 27 de marzo de 2018"/>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Con Memorandos  ARCOTEL-CJDA-2018-0116-M de 21 de marzo de 2018 y  ARCOTEL-CJUR-2018-0206-M de 27 de marzo de 2018 se remite el reporte de cumplimiento de Recomendaciones de la CGE  correspondientes a CJDA"/>
    <s v="Ex SUPERTEL"/>
    <x v="1"/>
    <s v="Acciones, gestiones y seguimiento para el cumplimiento de las recomendaciones de Contraloría._x000a_"/>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Memorando ARCOTEL-CJDA-2018-0247-M de 11 de julio de 2018:_x000a_Con Memorandos  ARCOTEL-CJDA-2018-0116-M de 21 de marzo de 2018 y  ARCOTEL-CJUR-2018-0206-M de 27 de marzo de 2018 se remite el reporte de cumplimiento de Recomendaciones de la CGE  correspondientes a CJDA_x000a_Primer Trimestre de 2018"/>
  </r>
  <r>
    <n v="136"/>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0"/>
    <x v="31"/>
    <x v="32"/>
    <s v="Dirección Jurídica de Control del Espectro Radioeléctrico "/>
    <m/>
    <m/>
    <m/>
    <m/>
    <s v="Memorando ARCOTEL-CJUR-2017-0057-M  de 27 de enero de 2017_x000a__x000a_Correo electrónico de 22 de junio de 2016_x000a__x000a_Memorando ARCOTEL-CJDI-2018-0149-M de 27 de marzo de 2018_x000a_Memorando ARCOTEL-CJUR-2018-0206-M de 27 de marzo de 2018"/>
    <s v="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_x000a__x000a_Con Memorando ARCOTEL-CJDI-2018-0149-M de 27 de marzo de 2018 y  ARCOTEL-CJUR-2018-0206-M de 27 de marzo de 2018 se remite el reporte de cumplimiento de Recomendaciones de la CGE  correspondientes a CJDI"/>
    <s v="Ex SUPERTEL"/>
    <x v="1"/>
    <s v="Acciones, gestiones y seguimiento para el cumplimiento de las recomendaciones de Contraloría._x000a_"/>
    <s v="Mediante el memorando de la referencia, el Coordinador General Jurídico dispuso el cumplimiento cabal y oportuno de las recomendaciones de la Contraloría General del Estado; disposición que a través de correo electrónico de 22 de junio de 2016, se socializó al talento humano de la Dirección de Impugnaciones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ARCOTEL-CJDI-2018-0355-M de 12 de julio  de 2018_x000a_2.- INFORME DE EVALUACION DE RECOMENDACIONES_x000a_1.- La CJDI adjunta el informe de cumplimiento de las recomendaciones_x000a_2.- Informe de cumplimiento de las recomendaciones de Auditoria Interna y Contraloria General del Estado"/>
  </r>
  <r>
    <n v="137"/>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7"/>
    <x v="32"/>
    <x v="33"/>
    <s v="Dirección Jurídica de Regulación"/>
    <m/>
    <m/>
    <m/>
    <m/>
    <s v="Memorando ARCOTEL-CTHB-2017-0257 de 31 de marzo de 2017_x000a__x000a_Memorando Nro. ARCOTEL-CTHB-2018-0284-M de 26 de marzo de 2018_x000a__x000a_Memorando ARCOTEL-CTHB-2018-0293-M de 27 de marzo de 2018"/>
    <s v="Con memorando Nro. ARCOTEL-CTHB-2017-0257-M de 31 de marzo de 2017, se puso en conocimiento de todos las unidades administrativas de la Coordinación Técnica de Títulos Habilitantes la Recomendación para el cumplimiento respectivo.   (Se adjunta copia del memorando).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s v="Ex SUPERTEL"/>
    <x v="1"/>
    <s v="Acciones, gestiones y seguimiento para el cumplimiento de las recomendaciones de Contraloría._x000a_"/>
    <s v="Con memorando Nro. ARCOTEL-CTHB-2017-0257-M de 31 de marzo de 2017, se puso en conocimiento de todos las unidades administrativas de la Coordinación Técnica de Títulos Habilitantes la Recomendación para el cumplimiento respectivo.   (Se adjunta copia del memorando).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r>
  <r>
    <n v="138"/>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7"/>
    <x v="33"/>
    <x v="34"/>
    <s v="Dirección Jurídica de Regulación"/>
    <m/>
    <m/>
    <m/>
    <m/>
    <s v="Memorando ARCOTEL-CTDE-2016-0072-M de 29 de septiembre de 2016_x000a__x000a_Memorando ARCOTEL-CTDE-2018-0311-M de 26 de marzo de 2018_x000a__x000a_Memorando ARCOTEL-CTDE-2018-0316-M de 27 de marzo de 2018"/>
    <s v="Con Memorando ARCOTEL-CTDE-2016-0072-M de 29 de septiembre de 2016, se puso en conocimiento de todos los funcionarios de la Dirección Técnica de Títulos Habilitantes del Espectro Radioeléctrico la Recomendación para el cumplimiento respectiv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s v="Ex SUPERTEL"/>
    <x v="1"/>
    <s v="Acciones, gestiones y seguimiento para el cumplimiento de las recomendaciones de Contraloría._x000a_"/>
    <s v="Con Memorando ARCOTEL-CTDE-2016-0072-M de 29 de septiembre de 2016, se puso en conocimiento de todos los funcionarios de la Dirección Técnica de Títulos Habilitantes del Espectro Radioeléctrico la Recomendación para el cumplimiento respectiv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r>
  <r>
    <n v="139"/>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7"/>
    <x v="34"/>
    <x v="35"/>
    <s v="Dirección Jurídica de Regulación"/>
    <m/>
    <m/>
    <m/>
    <m/>
    <s v="Memorando ARCOTEL-CTDS-2017-0170-M de 30 de marzo de 2017_x000a__x000a_Memorando ARCOTEL-CTDS-2018-0243-M de 20 de marzo de 2018"/>
    <s v="Con memorando Nro. ARCOTEL-CTDS-2017-0170-M de 30 de marzo de 2017, se puso en conocimiento de todos los servidores de la Dirección Técnica de Títulos Habilitantes de Servicios y Redes de Telecomunicaciones la Recomendación para el cumplimiento respectivo.  (Se adjunta copia del memorando)_x000a__x000a_Con Memorando ARCOTEL-CTDS-2018-0243-M de 20 de marzo de 2018 se remite el reporte de cumplimiento de Recomendaciones  CGE "/>
    <s v="Ex SUPERTEL"/>
    <x v="1"/>
    <s v="Acciones, gestiones y seguimiento para el cumplimiento de las recomendaciones de Contraloría._x000a_"/>
    <s v="Con memorando Nro. ARCOTEL-CTDS-2017-0170-M de 30 de marzo de 2017, se puso en conocimiento de todos los servidores de la Dirección Técnica de Títulos Habilitantes de Servicios y Redes de Telecomunicaciones la Recomendación para el cumplimiento respectivo.  (Se adjunta copia del memorando)_x000a__x000a_Con Memorando ARCOTEL-CTDS-2018-0243-M de 20 de marzo de 2018 se remite el reporte de cumplimiento de Recomendaciones  CGE "/>
  </r>
  <r>
    <n v="140"/>
    <d v="2016-01-13T00:00:00"/>
    <s v="11936-1-2014_x000a_(DAI-AI-0301-2016)"/>
    <s v="Examen Especial al registro y administración de los Bienes de Larga Duración de la SUPERTEL,  por el período comprendido entre el 1 de enero de 2011 y el 30 de noviembre de 2013 "/>
    <n v="1"/>
    <s v="A la Directora Ejecutiva de la ARCOTEL:_x000a_1. Dispondrá a los Coordinadores Generales, Coordinadores Zonales, Directores, autoridades y servidores, que tan pronto reciban las disposiciones para el cumplimiento de las recomendaciones emitidas por Auditoría, efectúen las acciones, gestiones y el seguimiento respectivo a fin de concretar su cumplimiento, sobre el cual deberán informarle su aplicación, y a través de las Intendencias Nacionales verificar su cumplimiento permanente y soporte, a fin de fortalecer el control interno de las áreas administrativas y financieras."/>
    <n v="11"/>
    <m/>
    <m/>
    <s v="x"/>
    <m/>
    <x v="7"/>
    <x v="35"/>
    <x v="36"/>
    <s v="Dirección Jurídica de Regulación"/>
    <m/>
    <m/>
    <m/>
    <m/>
    <s v="Memorando ARCOTEL-CTRP-2017-0016-M  de 31 /03/ 2017_x000a_Memorando ARCOTEL-CPGE-2017-0355-M de 26 de octubre de 2017_x000a_Memorando ARCOTEL-CTRP-2017-0457-M de 10 de noviembre de 2017_x000a_Memorando ARCOTEL-CTRP-2018-0200-M de 10 de abril de 2018"/>
    <s v="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s v="Ex SUPERTEL"/>
    <x v="1"/>
    <s v="Acciones, gestiones y seguimiento para el cumplimiento de las recomendaciones de Contraloría._x000a_"/>
    <s v="El Registro Público de Telecomunicaciones implementó un registro de la documentación física y  soporte de archivos digitales , en donde se puede evidenciar  de manera física en orden secuencial numérica  archivados los Títulos Habilitantes, así como ubicarlos en el repositorio del sistema  de archivos digitales ONBASE, con registros de datos en los sistemas SACOF y SIRATV.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141"/>
    <d v="2016-01-13T00:00:00"/>
    <s v="11936-1-2014_x000a_(DAI-AI-0301-2016)"/>
    <s v="Examen Especial al registro y administración de los Bienes de Larga Duración de la SUPERTEL,  por el período comprendido entre el 1 de enero de 2011 y el 30 de noviembre de 2013 "/>
    <n v="2"/>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7-M de 03 de abril de 2018 la  CADA remite el reporte de cumplimiento de Recomendaciones de CGE"/>
    <s v="Ex SUPERTEL"/>
    <x v="1"/>
    <s v="Proyecto de normativa  para la administración  y control adecuado de los bienes de larga duración de la SUPERTEL.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7-M de 03 de abril de 2018 la  CADA remite el reporte de cumplimiento de Recomendaciones de CGE"/>
  </r>
  <r>
    <n v="142"/>
    <d v="2016-01-13T00:00:00"/>
    <s v="11936-1-2014_x000a_(DAI-AI-0301-2016)"/>
    <s v="Examen Especial al registro y administración de los Bienes de Larga Duración de la SUPERTEL,  por el período comprendido entre el 1 de enero de 2011 y el 30 de noviembre de 2013 "/>
    <n v="2"/>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s v="x"/>
    <m/>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Proyecto de normativa  para la administración  y control adecuado de los bienes de larga duración de la SUPERTEL._x000a__x000a_"/>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43"/>
    <d v="2016-01-13T00:00:00"/>
    <s v="11936-1-2014_x000a_(DAI-AI-0301-2016)"/>
    <s v="Examen Especial al registro y administración de los Bienes de Larga Duración de la SUPERTEL,  por el período comprendido entre el 1 de enero de 2011 y el 30 de noviembre de 2013 "/>
    <n v="2"/>
    <s v="Al Intendente Nacional de Gestión:_x000a_2. Dispondrá a los Directores Nacionales Financiero Administrativo y de Planificación y Gestión de la Calidad, y a la responsable de la Unidad de Administración de Bienes y Servicios, que en el proyecto de normativa que se encuentran elaborando, se incluya lo pertinente a los aspectos observados para la administración y control adecuado de los bienes de larga duración de la SUPERTEL, considerando los instructivos y normativa de procedimientos necesarios, que contemplando responsabilidades de ejecución, supervisión y soporte, hagan eficiente la administración y control de estos bienes, con el debido respaldo en el Estatuto de Gestión Organizacional por Procesos; unificando instrucciones emitidas a nivel de comunicaciones de tal forma que permita un adecuado control a su actualización y vigencia; así como, gestión y su oportuna revisión, aprobación y socialización._x000a_"/>
    <n v="19"/>
    <m/>
    <m/>
    <s v="x"/>
    <m/>
    <x v="2"/>
    <x v="2"/>
    <x v="2"/>
    <s v="Dirección de Planificación y Proyect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
    <s v="Con la emisión del INSTRUCTIVO por parte de CADA._x000a_Recomendación estaría cumplida.  _x000a_(Referirse al documento verificador colocado en la carpeta compartida ubicada en el Servidor Institucional - CADA;  Instructivo aprobado con firma del Coordinador General Administrativo Financiero)_x000a__x000a_Sin embargo, la CPDP se encuentra en el levantamiento y diagramación de procesos, dentro de ellos los de CAFI.- BIENES DE LARGA DURACIÓN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
    <s v="Ex SUPERTEL"/>
    <x v="1"/>
    <s v="Proyecto de normativa  para la administración  y control adecuado de los bienes de larga duración de la SUPERTEL._x000a__x000a_"/>
    <s v="Con la emisión del INSTRUCTIVO por parte de CADA._x000a_Recomendación estaría cumplida.  _x000a_(Referirse al documento verificador colocado en la carpeta compartida ubicada en el Servidor Institucional - CADA;  Instructivo aprobado con firma del Coordinador General Administrativo Financiero)_x000a__x000a_Sin embargo, la CPDP se encuentra en el levantamiento y diagramación de procesos, dentro de ellos los de CAFI.- BIENES DE LARGA DURACIÓN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
  </r>
  <r>
    <n v="144"/>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ítulo XII en El artículo 32 del Instructivo para la gestión de bienes, se establece la obligatoriedad de llevar expedientes individuales de cada inmueble._x000a__x000a_Con lo expuesto, se cumpliría la actual recomendación._x000a__x000a_Con Memorando ARCOTEL-CAFI-2018-0247-M de 03 de abril de 2018 la  CADA remite el reporte de cumplimiento de Recomendaciones de CGE"/>
    <s v="Ex SUPERTEL"/>
    <x v="1"/>
    <s v="Expedientes individuales de cada inmueble, con  toda la documentación de soporte sobre el historial y el control sobre su administración._x000a__x000a_"/>
    <s v="En el Capítulo XII en El artículo 32 del Instructivo para la gestión de bienes, se establece la obligatoriedad de llevar expedientes individuales de cada inmueble._x000a__x000a_Con lo expuesto, se cumpliría la actual recomendación._x000a__x000a_Con Memorando ARCOTEL-CAFI-2018-0247-M de 03 de abril de 2018 la  CADA remite el reporte de cumplimiento de Recomendaciones de CGE"/>
  </r>
  <r>
    <n v="145"/>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Expedientes individuales de cada inmueble, con  toda la documentación de soporte sobre el historial y el control sobre su administración._x000a__x000a_"/>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46"/>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21"/>
    <x v="22"/>
    <s v="Coordinación Zonal 2"/>
    <m/>
    <m/>
    <m/>
    <m/>
    <s v="Memorando ARCOTEL-2016-0364 de 8 de noviembre de 2016_x000a__x000a_Memorando ARCOTEL-CZO2-2017-0491-M de 04 de mayo de 2017_x000a__x000a_Memorando ARCOTEL-CZO2-2017-0497-M  de 08 de mayo de 2017_x000a_Memorando ARCOTEL-CZO2-2017-0774-M  de 21 de julio de 2017_x000a_Memorando ARCOTEL-CZO2-2017-0775-M  de 21 de julio de 2017_x000a_Memorando ARCOTEL-CZO2-2017-1036-M  de 28 de septiembre de 2018_x000a__x000a_Memorando ARCOTEL - CZO2-2017-1486-M de 26 de diciembre de 2017 (Informe de seguimiento de las recomendaciones)_x000a_Memorando ARCOTEL - CZO2-2018-0343-M de 27 de MARZO de 2018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Me permito comunicar que se esta dando fiel cumplimiento  a las recomendaciones para lo cual adjunto el memorando DAM-2015-1093-M_x000a_Con el informe_x000a__x000a_Mediante Memorandos  ARCOTEL CZO2-2017-1348, 1379 y 1480, mediante los cuales se presentó los informes sobre expedientes individuales de los bienes de larga duración_x000a__x000a_Con Memorando ARCOTEL-CZO2-2018-0347-M de 27 de marzo de 2018 se remite el reporte de cumplimiento de Recomendaciones de CGE_x000a__x000a_"/>
    <s v="Ex SUPERTEL"/>
    <x v="1"/>
    <s v="Expedientes individuales de cada inmueble, con  toda la documentación de soporte sobre el historial y el control sobre su administración._x000a__x000a_"/>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Me permito comunicar que se esta dando fiel cumplimiento  a las recomendaciones para lo cual adjunto el memorando DAM-2015-1093-M_x000a_Con el informe_x000a__x000a_Mediante Memorandos  ARCOTEL CZO2-2017-1348, 1379 y 1480, mediante los cuales se presentó los informes sobre expedientes individuales de los bienes de larga duración_x000a__x000a_Con Memorando ARCOTEL-CZO2-2018-0347-M de 27 de marzo de 2018 se remite el reporte de cumplimiento de Recomendaciones de CGE_x000a_Memorando ARCOTEL-CZO2-2018-1051-M de 23 de julio de 2018_x000a__x000a_"/>
  </r>
  <r>
    <n v="147"/>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17"/>
    <x v="17"/>
    <s v="Coordinación Zonal 3"/>
    <m/>
    <m/>
    <m/>
    <m/>
    <s v="ARCOTEL-CZO3-2016-0274-M de 08/09/2016_x000a_ARCOTEL-CZO3-2016-0394-M de 28/09/2016_x000a_ARCOTEL-CZO3-2016-0497-M de 11/10/2016_x000a_ARCOTEL-CZO3-2016-0525-M de 17/10/2016_x000a_ARCOTEL-CZO3-2017-0155-M de 02/02/2017_x000a_ARCOTEL-CZO3-2017-0157-M de 02/02/2017 _x000a_Informe  IA-CZO3-2017-0022 de 2/02/2017_x000a_ARCOTEL-CZO3-2017-0582-M de 10/05/2017_x000a__x000a_Memorando ARCOTEL-CZO3-2018-0664-M de 02 de abril de 2018_x000a_Memorando ARCOTEL-CZO3-2018-0715-M de 05 de abril de 2018"/>
    <s v="Se mantiene carpetas “DOCUMENTOS INMUEBLE ARCOTEL”, la cual contiene el resumen y documentación de respaldo lo siguiente:_x000a_x Pago de Impuestos_x000a_x Escritura_x000a_x Construcciones – Remodelaciones – Ampliaciones_x000a_x Mantenimientos_x000a_x Planos_x000a_x Oficios y Trámites varios_x000a__x000a_Con Memorando ARCOTEL-CZO3-2018-0664-M de 02 de abril de 2018 se remite reporte de cumplimiento de Recomendaciones de CGE_x000a_(Con Memorando ARCOTEL-CZO3-2018-0715-M de 05 de abril de 2018 se señala que remitió Reporte mediante Memorando ARCOTEL-CZO3-2018-0664-M)"/>
    <s v="Ex SUPERTEL"/>
    <x v="1"/>
    <s v="Expedientes individuales de cada inmueble, con  toda la documentación de soporte sobre el historial y el control sobre su administración._x000a__x000a_"/>
    <s v="Se mantiene carpetas “DOCUMENTOS INMUEBLE ARCOTEL”, la cual contiene el resumen y documentación de respaldo lo siguiente:_x000a_x Pago de Impuestos_x000a_x Escritura_x000a_x Construcciones – Remodelaciones – Ampliaciones_x000a_x Mantenimientos_x000a_x Planos_x000a_x Oficios y Trámites varios_x000a__x000a_Con Memorando ARCOTEL-CZO3-2018-0664-M de 02 de abril de 2018 se remite reporte de cumplimiento de Recomendaciones de CGE_x000a_(Con Memorando ARCOTEL-CZO3-2018-0715-M de 05 de abril de 2018 se señala que remitió Reporte mediante Memorando ARCOTEL-CZO3-2018-0664-M)"/>
  </r>
  <r>
    <n v="148"/>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24"/>
    <x v="25"/>
    <s v="Coordinación Zonal 4"/>
    <m/>
    <m/>
    <m/>
    <m/>
    <s v="Memorando ARCOTEL-DAI-2016-0015-M de 09 de agosto de 2016_x000a_Memorando ARCOTEL-CZO4-2016-0126-M  de 16 de septiembre de 2016_x000a_Memorando ARCOTEL-CZO4-2017-0176-M de 10 de mayo de 2017    _x000a_Oficio Nro. ARCOTEL-CZO4-2018-0011-OF 19 enero 2018                       _x000a_Oficio Nro. ARCOTEL-CZO4-2018-0025-OF del 08 de febrero 2018_x000a__x000a_Archivos Supertel-Arcotel Fotografías  Portoviejo. Instalaciones _x000a__x000a_Memorando ARCOTEL-CZO4-2018-0222-M de 27 de marzo de 2018"/>
    <s v="Con Memorando ARCOTEL-CZO4-2018-0222-M de 27 de marzo de 2018 se remite el reporte de cumplimiento de Recomendaciones de CGE"/>
    <s v="Ex SUPERTEL"/>
    <x v="1"/>
    <s v="Expedientes individuales de cada inmueble, con  toda la documentación de soporte sobre el historial y el control sobre su administración._x000a__x000a_"/>
    <s v="Con Memorando ARCOTEL-CZO4-2018-0222-M de 27 de marzo de 2018 se remite el reporte de cumplimiento de Recomendaciones de CGE                                                                        _x000a__x000a_Memorando ARCOTEL-CZO4-2018-0513-M de 24 de julio de 2018 :  pago impuestos predial año 2018  Oficio Nro. ARCOTEL-CZO4-2018-0132-OF"/>
  </r>
  <r>
    <n v="149"/>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19"/>
    <x v="19"/>
    <s v="Coordinación Zonal 5"/>
    <m/>
    <m/>
    <m/>
    <m/>
    <s v="Memorando ARCOTEL-CZO5-2016-0423-M de 07 de octubre de 2016_x000a__x000a_Memorando ARCOTEL-CZO5-2017-0036-M de 16 de enero de 2017_x000a__x000a_Memorando ARCOTEL-CZO5-2018-0396-M de 21 de marzo de 2018"/>
    <s v="Con Memorando ARCOTEL-CZO5-2018-0396-M de 21 de marzo de 2018 se remite el reporte de cumplimiento de Recomendaciones de la CGE"/>
    <s v="Ex SUPERTEL"/>
    <x v="1"/>
    <s v="Expedientes individuales de cada inmueble, con  toda la documentación de soporte sobre el historial y el control sobre su administración._x000a__x000a_"/>
    <s v="Con Memorando ARCOTEL-CZO5-2018-0396-M de 21 de marzo de 2018 se remite el reporte de cumplimiento de Recomendaciones de la CGE_x000a_Memorando ARCOTEL-CZO5-2018-1240-M de 20 de julio de 2018 "/>
  </r>
  <r>
    <n v="150"/>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16"/>
    <x v="16"/>
    <s v="Coordinación Zonal 6"/>
    <m/>
    <m/>
    <m/>
    <m/>
    <s v="Memorando ARCOTEL-CZO6-2016-0253-M del 14-09-2016        _x000a_                                               _x000a_Memorando ARCOTEL-CZ06-2017-0115-M del 18-01-2017              _x000a_                                        _x000a_Memorando ARCOTEL-CZO6-2017-1015-M del 09-05-2017               _x000a_                                        _x000a_Oficio S/N del 12-05-2017 remite Asistente Profesional 4_x000a__x000a_Memorando ARCOTEL-CZO6-2018-0710-M de 27 de marzo de 2018"/>
    <s v="En cumplimiento de la recomendación se adjuntan los documentos indicados.  _x000a__x000a_Con Memorando ARCOTEL-CZO6-2018-0710-M de 27 de marzo de 2018 se remite el reporte de cumplimiento de Recomendaciones de la CGE."/>
    <s v="Ex SUPERTEL"/>
    <x v="1"/>
    <s v="Expedientes individuales de cada inmueble, con  toda la documentación de soporte sobre el historial y el control sobre su administración._x000a__x000a_"/>
    <s v="En cumplimiento de la recomendación se adjuntan los documentos indicados.  _x000a__x000a_Con Memorando ARCOTEL-CZO6-2018-0710-M de 27 de marzo de 2018 se remite el reporte de cumplimiento de Recomendaciones de la CGE._x000a_Memorando ARCOTEL-CZO6-2018-1883-M de 20 de julio de 2018"/>
  </r>
  <r>
    <n v="151"/>
    <d v="2016-01-13T00:00:00"/>
    <s v="11936-1-2014_x000a_(DAI-AI-0301-2016)"/>
    <s v="Examen Especial al registro y administración de los Bienes de Larga Duración de la SUPERTEL,  por el período comprendido entre el 1 de enero de 2011 y el 30 de noviembre de 2013 "/>
    <n v="3"/>
    <s v="Al Director Nacional Financiero Administrativo y a los Intendentes y Delegados Regionales:_x000a_3. Dispondrán a los administradores de los bienes de larga duración en cada proceso concentrado y desconcentrado, mantengan expedientes individuales de cada inmueble, en los que llevará toda la documentación de soporte sobre el historial y más conceptos relacionados, permitiéndoles establecer en base al mismo, un adecuado control sobre su administración._x000a_"/>
    <n v="19"/>
    <m/>
    <m/>
    <s v="x"/>
    <m/>
    <x v="6"/>
    <x v="25"/>
    <x v="26"/>
    <s v="Oficina Técnica de Galápagos"/>
    <m/>
    <m/>
    <m/>
    <m/>
    <s v="Memorando ARCOTEL-OTG-2016-0236-M de 29 de abril de 2016_x000a_Memorando ARCOTEL-DAI-2016-0019-M de 09 de agosto de 2016_x000a_Memorando ARCOTEL-CZ5G-2016-0112-M de 28 de septiembre de 2016_x000a_Memorando ARCOTEL-CZ5G-2017-0050-M de 13 de febrero de 2017_x000a_Memorandos ARCOTEL-CZ5G-2017-0105, ARCOTEL-CZ5G-2017-0108 y ARCOTEL-CZ5G-2017-0109_x000a_Memorando ARCOTEL-CZ5G-2018-0137-M de 28 de marzo de 2018"/>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
    <s v="Ex SUPERTEL"/>
    <x v="1"/>
    <s v="Expedientes individuales de cada inmueble, con  toda la documentación de soporte sobre el historial y el control sobre su administración.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Se mantiene expediente del inmueble, con toda la_x000a_documentación de soporte sobre el historial y más conceptos relacionados._x000a__x000a_Los formularios para movilización se justifican con los datos_x000a_respectivos, la información pertinente al motivo, personal que se moviliza, lugar/destino_x000a_(dependencia y dirección) y tiempo._x000a__x000a_Se llevan registros de los vehículos (con todos los datos que en relación al bien, exige la norma) y chofer asignado (fecha de vigencia de la licencia de conducir)._x000a__x000a_Con Memorando ARCOTEL-CZ5G-2018-0137-M de 28 de marzo de 2018 se remite el reporte de cumplimiento de Recomendaciones  de CGE_x000a__x000a_Con Memorando Nro. ARCOTEL-CZ5G-2018-0136-M de 28 de marzo de 2018, se realiza el seguimiento  e insiste a los servidores involucrados de la CZ5G  en el cumplimento de las recomendaciones que constan en el Informe General del Examen Especial 11936-1-2014, DAI-AI-0301-2016_x000a__x000a_Memorando ARCOTEL-CZ5G-2018-0346-M de 20 de julio de 2018 "/>
  </r>
  <r>
    <n v="152"/>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artículo 42 del citado Instructivo, se hace referencia a la obligación de llevar un registro por cada vehículo, el mismo que arroje como resultado una estadística, permitiendo llevar un adecuado control._x000a__x000a_Con la publicación del Instructivo se puede dar por cumplida la recomendación._x000a__x000a_Con Memorando ARCOTEL-CAFI-2018-0247-M de 03 de abril de 2018 la  CADA remite el reporte de cumplimiento de Recomendaciones de CGE"/>
    <s v="Ex SUPERTEL"/>
    <x v="1"/>
    <s v="Registros o expedientes individuales sobre el historial de cada vehículo para la administración del parque automotor_x000a__x000a__x000a_"/>
    <s v="En el artículo 42 del citado Instructivo, se hace referencia a la obligación de llevar un registro por cada vehículo, el mismo que arroje como resultado una estadística, permitiendo llevar un adecuado control._x000a__x000a_Con la publicación del Instructivo se puede dar por cumplida la recomendación._x000a__x000a_Con Memorando ARCOTEL-CAFI-2018-0247-M de 03 de abril de 2018 la  CADA remite el reporte de cumplimiento de Recomendaciones de CGE"/>
  </r>
  <r>
    <n v="153"/>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1"/>
    <x v="1"/>
    <x v="1"/>
    <s v="Dirección Financiera"/>
    <m/>
    <m/>
    <m/>
    <s v="x"/>
    <s v="Estatuto Orgánico de Gestión Organizacional por Procesos de la ARCOTEL  (Resolución N° 04-03-ARCOTEL-2017 de 10 de mayo de 2017 - Registro Oficial N° 13 - Edición Especial  de 14 de junio de 2017)._x000a_Memorando ARCOTEL-CPGE-2017-0355-M de 26 de octubre de 2017 _x000a_Memorando ARCOTEL-CAFI-2017-0647-M de 30 de octubre de 2017_x000a_Memorando ARCOTEL-CAFI-2018-0023-M de 12 de enero de 2018_x000a__x000a_Memorando ARCOTEL-CAFI-2018-0248-M de 03 de abril de 2018"/>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UPERTEL"/>
    <x v="1"/>
    <s v="Registros o expedientes individuales sobre el historial de cada vehículo para la administración del parque automotor_x000a__x000a__x000a_"/>
    <s v="La recomendación se realizó enfocada a la anterior estructura;  actualmente esta recomendación es de competencia de la Dirección Administra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154"/>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21"/>
    <x v="22"/>
    <s v="Coordinación Zonal 2"/>
    <m/>
    <m/>
    <m/>
    <m/>
    <s v="Memorando ARCOTEL-2016-0364 de 8 de noviembre de 2016_x000a__x000a_Documento escaneado del vehículo PEQ-641_x000a__x000a_Memorando ARCOTEL-CZO2-2017-0087-M de 19 de enero de 2017_x000a__x000a_Memorando ARCOTEL-CZO2-2017-0510-M de 09 de mayo de 2017_x000a__x000a_Plan de mantenimiento vehicular 2017 de la CZO2._x000a_Memorando ARCOTEL - CZO2-2017-1486-M de 26 de diciembre de 2017 (Informe de seguimiento de las recomendaciones)_x000a_Memorando ARCOTEL - CZO2-2018-0343-M de 27 de MARZO de 2018 (Informe de seguimiento de las recomendaciones)_x000a__x000a_Memorando ARCOTEL-CZO2-2018-0347-M de 27 de marzo de 2018"/>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En relación a esta recomendación, que esta dando fiel cumplimiento, para lo cual adjunto el documento escaneado del vehículo PEQ-641, donde se puede observar que se cuenta con la documentación individualizada por vehículo, y así se dispone de todos._x000a_Se da cumplimiento al seguimiento de esta recomendación mediante informes mensuales: _x000a__x000a_Abril AT-CZO2-A-2017-0013_x000a_Mayo AT-CZ=2-A-2017-0014_x000a_Junio AT-CZ=2-A-2017-0026_x000a_Julio AT-CZ=2-A-2017-0039_x000a_Agosto AT-CZ=2-A-2017-0029_x000a_Septiembre AT-CZ=2-A-2017-0059_x000a_Noviembre AT-CZ=2-A-2017-0081_x000a_Diciembre AT-CZ=2-A-2017-0099_x000a__x000a_Con Memorando ARCOTEL-CZO2-2018-0347-M de 27 de marzo de 2018 se remite el reporte de cumplimiento de Recomendaciones de CGE_x000a_"/>
    <s v="Ex SUPERTEL"/>
    <x v="1"/>
    <s v="Registros o expedientes individuales sobre el historial de cada vehículo para la administración del parque automotor_x000a__x000a__x000a_"/>
    <s v="De acuerdo al Memorando ARCOTEL-DAI-2016-0019-M de 09 de agosto de 2016 se ha notificado sobre las recomendaciones del Informe 11936-1-2014  (DAI-AI-0301-2016)  con Oficio N° ARCOTEL-DAIN-2016-0013-M_x000a__x000a_Mediante Memorando ARCOTEL-2016-0364 de 8 de noviembre de 2016, el Coordinador Zonal 2 con el propósito de cumplir con las recomendaciones permanentes de la CZO2, de los diferentes exámenes de  la Auditoria Interna y de la Contraloría General del Estado dispuso al Sr. Miguel Flores responsable del cumplimiento de esta recomendación._x000a__x000a_En relación a esta recomendación, que esta dando fiel cumplimiento, para lo cual adjunto el documento escaneado del vehículo PEQ-641, donde se puede observar que se cuenta con la documentación individualizada por vehículo, y así se dispone de todos._x000a_Se da cumplimiento al seguimiento de esta recomendación mediante informes mensuales: _x000a__x000a_Abril AT-CZO2-A-2017-0013_x000a_Mayo AT-CZ=2-A-2017-0014_x000a_Junio AT-CZ=2-A-2017-0026_x000a_Julio AT-CZ=2-A-2017-0039_x000a_Agosto AT-CZ=2-A-2017-0029_x000a_Septiembre AT-CZ=2-A-2017-0059_x000a_Noviembre AT-CZ=2-A-2017-0081_x000a_Diciembre AT-CZ=2-A-2017-0099_x000a__x000a_Con Memorando ARCOTEL-CZO2-2018-0347-M de 27 de marzo de 2018 se remite el reporte de cumplimiento de Recomendaciones de CGE_x000a_Memorando ARCOTEL-CZO2-2018-1051-M de 23 de julio de 2018_x000a_"/>
  </r>
  <r>
    <n v="155"/>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17"/>
    <x v="17"/>
    <s v="Coordinación Zonal 3"/>
    <m/>
    <m/>
    <m/>
    <m/>
    <s v="ARCOTEL-CZO3-2016-0274-M de 08/09/2016 _x000a_ARCOTEL-CZO3-2016-0394-M de 28/09/2016_x000a_ARCOTEL-CZO3-2016-0525-M de 17/10/2016_x000a_ARCOTEL-CZO3-2017-0155-M de 02/02/2017  _x000a_ARCOTEL-CZO3-2017-0158-M de 02/02/2017 _x000a_IA-CZO3-2017-0022 de 02/02/2017 _x000a_ARCOTEL-CZO3-2017-1012-M de 20/07/2017_x000a_ARCOTEL-CZO3-2018-500-M de 14/03/2018_x000a__x000a_Memorando ARCOTEL-CZO3-2018-0664-M de 02 de abril de 2018_x000a_Memorando ARCOTEL-CZO3-2018-0715-M de 05 de abril de 2018"/>
    <s v="En cumplimiento: se mantiene un Folder  con el historial individual por vehículo donde se incluye: ordenes de mantenimiento, respaldos de repuestos, licencias, custodios de activos fijos, matriculas, soat, etc._x000a__x000a_Con Memorando ARCOTEL-CZO3-2018-0664-M de 02 de abril de 2018 se remite reporte de cumplimiento de Recomendaciones de CGE_x000a_(Con Memorando ARCOTEL-CZO3-2018-0715-M de 05 de abril de 2018 se señala que remitió Reporte mediante Memorando ARCOTEL-CZO3-2018-0664-M)"/>
    <s v="Ex SUPERTEL"/>
    <x v="1"/>
    <s v="Registros o expedientes individuales sobre el historial de cada vehículo para la administración del parque automotor_x000a__x000a__x000a_"/>
    <s v="En cumplimiento: se mantiene un Folder  con el historial individual por vehículo donde se incluye: ordenes de mantenimiento, respaldos de repuestos, licencias, custodios de activos fijos, matriculas, soat, etc._x000a__x000a_Con Memorando ARCOTEL-CZO3-2018-0664-M de 02 de abril de 2018 se remite reporte de cumplimiento de Recomendaciones de CGE_x000a_(Con Memorando ARCOTEL-CZO3-2018-0715-M de 05 de abril de 2018 se señala que remitió Reporte mediante Memorando ARCOTEL-CZO3-2018-0664-M)"/>
  </r>
  <r>
    <n v="156"/>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24"/>
    <x v="25"/>
    <s v="Coordinación Zonal 4"/>
    <m/>
    <m/>
    <m/>
    <m/>
    <s v="Memorando ARCOTEL-DAI-2016-0015-M de 09 de agosto de 2016       _x000a_Memorando ARCOTEL-DEAR-2016-0017-M de 23 de agosto de 2016_x000a_Memorando ARCOTEL-CZO4-2016-0127-M de 16 de septiembre de 2016     MUESTRA EXPEDIENTE_x000a_Memorando ARCOTEL-CZO4-2017-0254-M de 28 de junio de 2017      _x000a_Memorando Nro. ARCOTEL-CZO4-2017-0451-M   26 septiembre 2017 _x000a_Memorando ARCOTEL-CZO4-2018-0222-M de 27 de marzo de 2018_x000a_"/>
    <s v="Con Memorando ARCOTEL-CZO4-2018-0222-M de 27 de marzo de 2018 se remite el reporte de cumplimiento de Recomendaciones de CGE"/>
    <s v="Ex SUPERTEL"/>
    <x v="1"/>
    <s v="Registros o expedientes individuales sobre el historial de cada vehículo para la administración del parque automotor_x000a__x000a__x000a_"/>
    <s v="Con Memorando ARCOTEL-CZO4-2018-0222-M de 27 de marzo de 2018 se remite el reporte de cumplimiento de Recomendaciones de CGE                                                 _x000a__x000a_Memorando ARCOTEL-CZO4-2018-0513-M de 24 de julio de 2018 :  MEMORANDO ARCOTEL-CZO4-2018-0510-M"/>
  </r>
  <r>
    <n v="157"/>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19"/>
    <x v="19"/>
    <s v="Coordinación Zonal 5"/>
    <m/>
    <m/>
    <m/>
    <m/>
    <s v="Memorando ARCOTEL-CZO5-2016-0423-M de 07 de octubre de 2016_x000a__x000a_Memorando ARCOTEL-CZO5-2017-0038-M de 16 de enero de 2017_x000a__x000a_Memorando ARCOTEL-CZO5-2017-0050-M de 17 de enero de 2017_x000a__x000a_Memorando ARCOTEL-CZO5-2017-0083-M de 20 de enero de 2017_x000a__x000a_Memorando ARCOTEL-CZO5-2018-0396-M de 21 de marzo de 2018"/>
    <s v="Con Memorando ARCOTEL-CZO5-2018-0396-M de 21 de marzo de 2018 se remite el reporte de cumplimiento de Recomendaciones de la CGE"/>
    <s v="Ex SUPERTEL"/>
    <x v="1"/>
    <s v="Registros o expedientes individuales sobre el historial de cada vehículo para la administración del parque automotor_x000a__x000a__x000a_"/>
    <s v="Con Memorando ARCOTEL-CZO5-2018-0396-M de 21 de marzo de 2018 se remite el reporte de cumplimiento de Recomendaciones de la CGE_x000a_Memorando ARCOTEL-CZO5-2018-1240-M de 20 de julio de 2018 "/>
  </r>
  <r>
    <n v="158"/>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16"/>
    <x v="16"/>
    <s v="Coordinación Zonal 6"/>
    <m/>
    <m/>
    <m/>
    <m/>
    <s v="Memorando ARCOTEL-CZO6-2016-0253-M del 14-09-2016                                                       _x000a__x000a_Memorando ARCOTEL-CZ06-2017-0115-M del 18-01-2017     _x000a__x000a_Memorando ARCOTEL-CZO6-2018-0710-M de 27 de marzo de 2018                              "/>
    <s v="En cumplimiento de la recomendación se adjuntan los memorandos indicados.  _x000a__x000a_Con Memorando ARCOTEL-CZO6-2018-0710-M de 27 de marzo de 2018 se remite el reporte de cumplimiento de Recomendaciones de la CGE."/>
    <s v="Ex SUPERTEL"/>
    <x v="1"/>
    <s v="Registros o expedientes individuales sobre el historial de cada vehículo para la administración del parque automotor_x000a__x000a__x000a_"/>
    <s v="En cumplimiento de la recomendación se adjuntan los memorandos indicados.  _x000a__x000a_Con Memorando ARCOTEL-CZO6-2018-0710-M de 27 de marzo de 2018 se remite el reporte de cumplimiento de Recomendaciones de la CGE._x000a_Memorando ARCOTEL-CZO6-2018-1883-M de 20 de julio de 2018"/>
  </r>
  <r>
    <n v="159"/>
    <d v="2016-01-13T00:00:00"/>
    <s v="11936-1-2014_x000a_(DAI-AI-0301-2016)"/>
    <s v="Examen Especial al registro y administración de los Bienes de Larga Duración de la SUPERTEL,  por el período comprendido entre el 1 de enero de 2011 y el 30 de noviembre de 2013 "/>
    <n v="4"/>
    <s v="Al Director Nacional Financiero Administrativo y a los Intendentes y Delegados Regionales:_x000a_4. Dispondrán a los responsables de la administración del parque automotor en cada proceso concentrado y desconcentrado, implementen y/o mantengan registros o expedientes individuales sobre el historial de cada vehículo, en el que se registre su adquisición, mantenimientos preventivos y correctivos, cambios de repuestos, pagos por matrículas, pagos del SOAT y otras observaciones relevantes, permitiéndoles su adecuado control a través de esta herramienta._x000a_"/>
    <n v="19"/>
    <m/>
    <m/>
    <s v="x"/>
    <m/>
    <x v="6"/>
    <x v="25"/>
    <x v="26"/>
    <s v="Oficina Técnica de Galápagos"/>
    <m/>
    <m/>
    <m/>
    <m/>
    <s v="Memorando ARCOTEL-OTG-2016-0236-M de 29 de abril de 2016_x000a_Memorando ARCOTEL-DAI-2016-0019-M de 09 de agosto de 2016_x000a_Memorando ARCOTEL-CZ5G-2016-0112-M de 28 de septiembre de 2016_x000a_Memorando ARCOTEL-CZ5G-2017-0050-M de 13 de febrero de 2017_x000a_Memorandos ARCOTEL-CZ5G-2017-0105, ARCOTEL-CZ5G-2017-0108 y ARCOTEL-CZ5G-2017-0109_x000a_Memorando ARCOTEL-CZ5G-2018-0137-M de 28 de marzo de 2018_x000a_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Con Memorando ARCOTEL-CZ5G-2018-0137-M de 28 de marzo de 2018 se remite el reporte de cumplimiento de Recomendaciones  de CGE"/>
    <s v="Ex SUPERTEL"/>
    <x v="1"/>
    <s v="Registros o expedientes individuales sobre el historial de cada vehículo para la administración del parque automotor_x000a__x000a__x000a_"/>
    <s v="Mediante  Memorando ARCOTEL-CZ5G-2016-0112-M de 28 de septiembre de 2016,  se dio a conocer a los servidores de la OTG respecto al examen (DAI-AI-0301-2016), Generando responsabilidades individuales y disponiendo el cumplimiento estricto de las recomendaciones en el ámbito de sus competencias._x000a__x000a_Mediante Memorando ARCOTEL-CZ5G-2017-0050-M de 13 de febrero de 2017, se solicitó a la personal financiero, administrativo y jurídico de la CZ5G, responsables del cumplimiento de las recomendaciones con respecto al Informe General del Examen Especial 11936-1-2014, DAI-AI-0301-2016, emitir un informe detallado de las acciones con sus documentos verificadores, que han realizado para solventar y acatar las recomendaciones correspondientes al examen especial._x000a__x000a_Con Memorandos ARCOTEL-CZ5G-2017-0105, ARCOTEL-CZ5G-2017-0108 y ARCOTEL-CZ5G-2017-0109, se informa al Responsable de la Oficina Técnica Galápagos, que se ha dado cumplimiento a las observaciones respecto al Informe General del Examen Especial 11936-1-2014, DAI-AI-0301-2016, que corresponden a la CZ5G._x000a__x000a_Con Memorando ARCOTEL-CZ5G-2018-0137-M de 28 de marzo de 2018 se remite el reporte de cumplimiento de Recomendaciones  de CGE_x000a__x000a_Con Memorando Nro. ARCOTEL-CZ5G-2018-0136-M de 28 de marzo de 2018, se realiza el seguimiento  e insiste a los servidores involucrados de la CZ5G  en el cumplimento de las recomendaciones que constan en el Informe General del Examen Especial 11936-1-2014, DAI-AI-0301-2016_x000a__x000a_Memorando ARCOTEL-CZ5G-2018-0346-M de 20 de julio de 2018 "/>
  </r>
  <r>
    <n v="160"/>
    <d v="2016-01-13T00:00:00"/>
    <s v="11936-1-2014_x000a_(DAI-AI-0301-2016)"/>
    <s v="Examen Especial al registro y administración de los Bienes de Larga Duración de la SUPERTEL,  por el período comprendido entre el 1 de enero de 2011 y el 30 de noviembre de 2013 "/>
    <n v="5"/>
    <s v="Al Coordinador General Administrativo Financiero:_x000a_5. Dispondrá al Director Administrativo emitir instrucciones en cuanto a las funciones y actividades que deben efectuar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_x000a__x000a_"/>
    <n v="22"/>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Instrucciones en cuanto a las funciones y actividades de los profesionales encargados de la administración de los bienes en las diferentes Coordinaciones Zonales y Oficinas Técnicas, evitando que quien registre y administre el Sistema Automatizado de Control de Activos Fijos, efectúe la toma física anual de los bienes, así como evaluará y requerirá reportes del cumplimiento de esas instrucciones.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61"/>
    <d v="2016-01-13T00:00:00"/>
    <s v="11936-1-2014_x000a_(DAI-AI-0301-2016)"/>
    <s v="Examen Especial al registro y administración de los Bienes de Larga Duración de la SUPERTEL,  por el período comprendido entre el 1 de enero de 2011 y el 30 de noviembre de 2013 "/>
    <n v="6"/>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s v="x"/>
    <m/>
    <x v="3"/>
    <x v="10"/>
    <x v="10"/>
    <s v="Directora Ejecutiva"/>
    <m/>
    <m/>
    <s v="X"/>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s v="Ex SUPERTEL"/>
    <x v="1"/>
    <s v="Actualizar el proceso del Reglamento Orgánico de Gestión Organizacional por Procesos, en lo referente al ingreso y administración de bienes requisados, incluyendo los que se  encuentren  en la fase pre procesal o procesal, y sin sentencia._x000a__x000a_"/>
    <s v="Memorando ARCOTEL-DEAR-2016-0017-M de 23 de agosto de 2016_x000a__x000a_"/>
  </r>
  <r>
    <n v="162"/>
    <d v="2016-01-13T00:00:00"/>
    <s v="11936-1-2014_x000a_(DAI-AI-0301-2016)"/>
    <s v="Examen Especial al registro y administración de los Bienes de Larga Duración de la SUPERTEL,  por el período comprendido entre el 1 de enero de 2011 y el 30 de noviembre de 2013 "/>
    <n v="6"/>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s v="x"/>
    <m/>
    <x v="0"/>
    <x v="23"/>
    <x v="24"/>
    <s v="Coordinación General de Asesoría Jurídica"/>
    <m/>
    <m/>
    <s v=" "/>
    <m/>
    <s v="Memorando ARCOTEL-CJUR-2017-0136-M de 06 de marzo de 2017_x000a_Memorando ARCOTEL-CJUR-2017-0157-M de 10 de marzo de 2017_x000a_Memorando ARCOTEL-CJUR-2017-0220-M de 06 de abril de 2017_x000a_Memorando ARCOTEL-CPGE-2017-0348-M de 19 de octubre de 2017_x000a__x000a_Memorando ARCOTEL-CPGE-2018-0132-M de 23 de marzo de 2018 _x000a_Memorando ARCOTEL-CJUR-2018-0207-M de 27 de marzo de 2018 _x000a__x000a_1_Memorando ARCOTEL-CJDP-2017-0550-M de 13 de septiembre de 2017_x000a_2_Memorando ARCOTEL-DDAI-AI-2018-0033-M de 14 de marzo de 2018_x000a_3_Memorando ARCOTEL-CJDP-2018-0215-M de 20 de marzo de 2018_x000a_4_Memorando ARCOTEL-CJDP-2018-0229-M de 23 de marzo de 2018_x000a__x000a_Memorando ARCOTEL-CJUR-2018-0206-M de 27 de marzo de 2018 _x000a__x000a__x000a_"/>
    <s v="De acuerdo con el Estatuto Orgánico por Procesos le corresponde a la Coordinación Administrativa Financiera y a la Dirección de Patrocinio y Coactivas dar cumplimiento a ésta a recomendación                                   _x000a_Mediante Memorando ARCOTEL-CJUR-2017-0136-M de 6 de marzo de 2017, el señor Coordinador General Jurídico dispone a la Dirección de Patrocinio y Coactivas, dar cumplimiento oportuno a las recomendaciones._x000a_Mediante Memorando ARCOTEL-CJUR-2017-0157-M de 10 de marzo de 2017 el, Coordinador General Jurídico, insiste en que la Dirección de Patrocinio y Coactivas de cumplimiento a la citada recomendación ._x000a_ Mediante correo electrónico el Director de Patrocinio y Coactivas, Dr. José Luis Peñaherrera solicita a la Ing. Mariam López se sirva disponer que un funcionario de esa Dirección colabore directamente con el Ab. José Miguel Torres para el cumplimiento de esta recomendación.  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Con Memorando ARCOTEL-CJUR-2017-0550-M de 13 de septiembre de 2017, el Abg. Edgar Flores Coordinador General Jurídico, insiste a la Coordinación Administrativa Financiera,  en la necesidad de informar sobre el tema en mención.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
    <s v="Ex SUPERTEL"/>
    <x v="0"/>
    <s v="Actualizar el proceso del Reglamento Orgánico de Gestión Organizacional por Procesos, en lo referente al ingreso y administración de bienes requisados, incluyendo los que se  encuentren  en la fase pre procesal o procesal, y sin sentencia._x000a__x000a_"/>
    <s v="De acuerdo con el Estatuto Orgánico por Procesos le corresponde a la Coordinación Administrativa Financiera y a la Dirección de Patrocinio y Coactivas dar cumplimiento a ésta a recomendación                                   _x000a_Mediante Memorando ARCOTEL-CJUR-2017-0136-M de 6 de marzo de 2017, el señor Coordinador General Jurídico dispone a la Dirección de Patrocinio y Coactivas, dar cumplimiento oportuno a las recomendaciones._x000a_Mediante Memorando ARCOTEL-CJUR-2017-0157-M de 10 de marzo de 2017 el, Coordinador General Jurídico, insiste en que la Dirección de Patrocinio y Coactivas de cumplimiento a la citada recomendación ._x000a_ Mediante correo electrónico el Director de Patrocinio y Coactivas, Dr. José Luis Peñaherrera solicita a la Ing. Mariam López se sirva disponer que un funcionario de esa Dirección colabore directamente con el Ab. José Miguel Torres para el cumplimiento de esta recomendación.  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Con Memorando ARCOTEL-CJUR-2017-0550-M de 13 de septiembre de 2017, el Abg. Edgar Flores Coordinador General Jurídico, insiste a la Coordinación Administrativa Financiera,  en la necesidad de informar sobre el tema en mención.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_x000a__x000a_Memorando ARCOTEL-CJDP-2018-0469-M de 12 de julio de 2018:_x000a_1.-ARCOTEL-CJUR-2018-0207-M de 27 de marzo de 2018_x000a_2.-ARCOTEL-CJDP-2018-0359-M de 9 de mayo de 2018_x000a_3.-ARCOTEL-CAFI-2018-0396-M de 6 de junio de 2018_x000a_1.- Se asignan las recomendaciones a la CJDP_x000a_2.- Se realiza la consulta a CAFI a fin de incluir las recomendaciones en la Normativa (instructivo o reglamento)_x000a_3.- CAFI solicita remitir las políticas internas_x000a__x000a__x000a_"/>
  </r>
  <r>
    <n v="163"/>
    <d v="2016-01-13T00:00:00"/>
    <s v="11936-1-2014_x000a_(DAI-AI-0301-2016)"/>
    <s v="Examen Especial al registro y administración de los Bienes de Larga Duración de la SUPERTEL,  por el período comprendido entre el 1 de enero de 2011 y el 30 de noviembre de 2013 "/>
    <n v="6"/>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s v="x"/>
    <m/>
    <x v="1"/>
    <x v="8"/>
    <x v="20"/>
    <s v="Coordinación General de Asesoría Jurídica"/>
    <m/>
    <m/>
    <s v=" "/>
    <m/>
    <s v="Memorando ARCOTEL-DAI-2016-0007-M de 09 de agosto de 2016_x000a_Memorandos ARCOTEL-DAI-2016-0008-M y ARCOTEL-DAI-2016-0009-M de 09 de agosto de 2016_x000a_Memorando ARCOTEL-CAFI-2017-0116-M de 09 de marzo de 2017_x000a_Memorando ARCOTEL-CAFI-2017-0146-M de 24 de marzo de 2017_x000a_Memorando ARCOTEL-CJUR-2017-0220-M de 06 de abril de 2017_x000a_Memorando ARCOTEL-CJUR-2017-0550-M de 13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DAI-2016-0007-M de 09 de agosto de 2016, el Auditor General remitió al Coordinador General Administrativo Financiero de la ARCOTEL un ejemplar del Informe DAI-AI-0301-2016 (11936-1-2014)._x000a__x000a_El Auditor General mediante Memorandos ARCOTEL-DAI-2016-0008-M y ARCOTEL-DAI-2016-0009-M de 09 de agosto de 2016, también remitió a la Dirección Administrativa y a la Dirección Financiera un ejemplar del Informe DAI-AI-0301-2016 (11936-1-2014). _x000a__x000a_Mediante Memorando ARCOTEL-CAFI-2017-0116-M de 09 de marzo de 2017 el Coordinador General Administrativo Financiero remite al Coordinador General Jurídico, Encargado, el Proyecto Reglamento Bienes y Transporte para su revisión y validación.  Posteriormente, mediante Memorando ARCOTEL-CAFI-2017-0146-M de 24 de marzo de 2017, el Coordinador General Administrativo Financiero solicita al Coordinador General Jurídico, Encargado, se informe el estado de revisión del Reglamento Interno Bienes de la ARCOTEL. _x000a_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_x000a_Con Memorando ARCOTEL-CJUR-2017-0550-M de 13 de septiembre de 2017, el Abg. Edgar Flores Coordinador General Jurídico, insiste a la Coordinación Administrativa Financiera,  en la necesidad de informar sobre el tema en mención.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Actualizar el proceso del Reglamento Orgánico de Gestión Organizacional por Procesos, en lo referente al ingreso y administración de bienes requisados, incluyendo los que se  encuentren  en la fase pre procesal o procesal, y sin sentencia._x000a__x000a_"/>
    <s v="Mediante Memorando ARCOTEL-DAI-2016-0007-M de 09 de agosto de 2016, el Auditor General remitió al Coordinador General Administrativo Financiero de la ARCOTEL un ejemplar del Informe DAI-AI-0301-2016 (11936-1-2014)._x000a__x000a_El Auditor General mediante Memorandos ARCOTEL-DAI-2016-0008-M y ARCOTEL-DAI-2016-0009-M de 09 de agosto de 2016, también remitió a la Dirección Administrativa y a la Dirección Financiera un ejemplar del Informe DAI-AI-0301-2016 (11936-1-2014). _x000a__x000a_Mediante Memorando ARCOTEL-CAFI-2017-0116-M de 09 de marzo de 2017 el Coordinador General Administrativo Financiero remite al Coordinador General Jurídico, Encargado, el Proyecto Reglamento Bienes y Transporte para su revisión y validación.  Posteriormente, mediante Memorando ARCOTEL-CAFI-2017-0146-M de 24 de marzo de 2017, el Coordinador General Administrativo Financiero solicita al Coordinador General Jurídico, Encargado, se informe el estado de revisión del Reglamento Interno Bienes de la ARCOTEL. _x000a__x000a_Con Memorando ARCOTEL-CJUR-2017-0220-M de 06 de abril de 2017, el Coordinador General Jurídico remite al Coordinador General Administrativo Financiero el Reglamento Interno para revisión, sin que hasta la fecha se haya recibido una comunicación formal con las observaciones que fueran del caso._x000a__x000a_Con Memorando ARCOTEL-CJUR-2017-0550-M de 13 de septiembre de 2017, el Abg. Edgar Flores Coordinador General Jurídico, insiste a la Coordinación Administrativa Financiera,  en la necesidad de informar sobre el tema en mención.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_x000a__x000a_Con Memorando ARCOTEL-CAFI-2018-0240-M de 02 de abril de 2018 se remite el reporte de cumplimiento de Recomendaciones de CGE_x000a_(Con Memorando ARCOTEL-CAFI-2018-0249-M de 03 de abril de 2018 se señala que remitió Reporte mediante ARCOTEL-CAFI-2018-0240-M)"/>
  </r>
  <r>
    <n v="164"/>
    <d v="2016-01-13T00:00:00"/>
    <s v="11936-1-2014_x000a_(DAI-AI-0301-2016)"/>
    <s v="Examen Especial al registro y administración de los Bienes de Larga Duración de la SUPERTEL,  por el período comprendido entre el 1 de enero de 2011 y el 30 de noviembre de 2013 "/>
    <n v="6"/>
    <s v="A la Directora Ejecutiva de la ARCOTEL:_x000a_6. Dispondrá al Coordinador General de Asesoría Jurídica y al Coordinador General de Planificación y Gestión Estratégica, revisen, actualicen y soporten el proceso y las responsabilidades constantes en el Reglamento Orgánico de Gestión Organizacional por Procesos, en lo referente al ingreso y administración de bienes requisados, considerando los procedimientos a aplicar, en caso de que proceda su devolución a los propietarios, y la consideración definitiva como bienes institucionales, observando todos los aspectos técnicos y jurídicos que sean aplicables, a fin de que sean consecuentes con las leyes que se relacionan, así como, promuevan y elaboren la norma de procedimiento que considere las instrucciones necesarias para asegurar su adecuado cumplimiento; gestionando su aprobación, socialización y aplicación, aspecto este último sobre el cual supervisarán el cumplimiento permanente en el ámbito de sus competencias las Direcciones involucradas, los Coordinadores Zonales y responsables de las Oficinas Técnicas. Para el efecto se tendrá en cuenta lo relativo a los bienes requisados cuyo trámite se encuentre en la fase pre procesal o procesal, y sin sentencia, los mismos que sin embargo de encontrarse embodegados en las dependencias Institucionales, se mantienen sin registro, custodio y control, de tal forma que se disponga su administración conforme las disposiciones legales relativas a bienes de terceros en poder del Sector Público y otras aplicables de ser el caso._x000a_"/>
    <n v="40"/>
    <m/>
    <m/>
    <s v="x"/>
    <m/>
    <x v="2"/>
    <x v="13"/>
    <x v="13"/>
    <s v="Coordinación General de Planificación y Gestión Estratégica"/>
    <m/>
    <m/>
    <m/>
    <s v="x"/>
    <s v="Memorando ARCOTEL-DAI-2016-0019-M de 09 de agosto de 2016_x000a_Memorando ARCOTEL-CPGE-2017-0010-M de 18 de enero de 2017_x000a_Memorando ARCOTEL-CPDS-2017-0006-M de 20 de enero de 2017_x000a_Memorando ARCOTEL-CPGE-2017-0285-M de 14 de septiembre de 2017_x000a_Memorando ARCOTEL-CPGE-2017-0348-M de 19 de octubre de 2017_x000a_Memorando ARCOTEL-CPGE-2017-0402-M de 11 de diciembre de 2017_x000a_Memorando ARCOTEL-CPGE-2018-0125-M de 19 de marzo de 2018_x000a_Memorando ARCOTEL-CPGE-2018-0132-M de 23 de marzo de 2018 _x000a_Memorando ARCOTEL-CJUR-2018-0207-M de 27 de marzo de 2018 "/>
    <s v="No es competencia de la Dirección de Planificación, Inversión, Seguimiento y Evaluación,  de acuerdo a las atribuciones establecidas en el Estatuto Orgánico de Gestión Organizacional por Procesos de la ARCOTEL (comunicado mediante Memorando ARCOTEL-CPDS-2017-0006-M de 20 de enero de 2017)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Por tanto no es competencia de CPGE sino de CJDP_x000a__x000a_Mediante Memorando ARCOTEL-CJUR-2018-0207-M de 27 de marzo de 2018 se da respuesta al memorando ARCOTEL-CPGE-2018-0132-M y el Coordinador General Jurídico manifiesta que en relación a la Recomendación 6 del Informe DAI-AI-0301-2016 la Dirección de Patrocinio y Coactivas se servirá implementar las acciones pertinentes, y que de la misma forma, para la Recomendación 7 del Informe DAI-AI-0301-2016 la Dirección de Patrocinio y Coactivas se servirá dar cumplimiento de acuerdo a sus atribuciones y responsabilidades, puntualizando que se debe proceder a cambiar las “siglas responsable” de CJUR a CJDP”._x000a_"/>
    <s v="Ex SUPERTEL"/>
    <x v="1"/>
    <s v="Actualizar el proceso del Reglamento Orgánico de Gestión Organizacional por Procesos, en lo referente al ingreso y administración de bienes requisados, incluyendo los que se  encuentren  en la fase pre procesal o procesal, y sin sentencia._x000a__x000a_"/>
    <s v="No es competencia de la Dirección de Planificación, Inversión, Seguimiento y Evaluación,  de acuerdo a las atribuciones establecidas en el Estatuto Orgánico de Gestión Organizacional por Procesos de la ARCOTEL (comunicado mediante Memorando ARCOTEL-CPDS-2017-0006-M de 20 de enero de 2017)_x000a_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La Recomendación 6 se encuentra en proceso de cumplimiento debido a que se encuentra en elaboración el “REGLAMENTO INTERNO PARA LA ADMINISTRACIÓN, DESCONCENTRACIÓN, USO, MANEJO Y CUSTODIA DE LOS BIENES DE LARGA DURACIÓN Y BIENES DE CONTROL ADMINISTRATIVO DE LA AGENCIA DE REGULACIÓN Y CONTROL DE LAS TELECOMUNICACIONES” documento que contempla el procedimiento para el proceso de los bienes requisad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2-M de 23 de marzo de 2018 se comunica al Coordinador General Jurídico que  la Coordinación de Planificación y Gestión Estratégica considera que le corresponde a la Dirección de Patrocinio y Coactivas (CJDP) el cumplimiento de la Recomendación 6 del Informe DAI-AI-0301-2016, en concordancia con la Recomendación 5 del Informe DNAI-AI-0197-2018 aprobado el 26 de febrero de 2018, cuyos contenidos son similares y se refieren a bienes requisados o incautados en su oportunidad, cuando ésta era una competencia de la ex Superintendencia de Telecomunicaciones.  Por tanto no es competencia de CPGE sino de CJDP_x000a__x000a_Mediante Memorando ARCOTEL-CJUR-2018-0207-M de 27 de marzo de 2018 se da respuesta al memorando ARCOTEL-CPGE-2018-0132-M y el Coordinador General Jurídico manifiesta que en relación a la Recomendación 6 del Informe DAI-AI-0301-2016 la Dirección de Patrocinio y Coactivas se servirá implementar las acciones pertinentes, y que de la misma forma, para la Recomendación 7 del Informe DAI-AI-0301-2016 la Dirección de Patrocinio y Coactivas se servirá dar cumplimiento de acuerdo a sus atribuciones y responsabilidades, puntualizando que se debe proceder a cambiar las “siglas responsable” de CJUR a CJDP”._x000a_"/>
  </r>
  <r>
    <n v="165"/>
    <d v="2016-01-13T00:00:00"/>
    <s v="11936-1-2014_x000a_(DAI-AI-0301-2016)"/>
    <s v="Examen Especial al registro y administración de los Bienes de Larga Duración de la SUPERTEL,  por el período comprendido entre el 1 de enero de 2011 y el 30 de noviembre de 2013 "/>
    <n v="7"/>
    <s v="A la Directora Ejecutiva de la ARCOTEL:_x000a_7. Dispondrá al Coordinador General de Asesoría Jurídica con el soporte suficiente de la información actualizada sobre el estado de todos los procesos llevados tanto en la administración de Quito, como en las Coordinaciones Zonales, se gestione el procedimiento correspondiente a través de la Coordinación General Administrativa Financiera - área de Bienes y Servicios, para el tramite definitivo de aquellos equipos que por haber concluido su proceso legal correspondan ser administrados como bienes institucionales, así como gestionen la administración pertinente como bienes de terceros, para aquellos cuyo proceso legal no haya concluido pero que permanecen en las bodegas de las diferentes dependencias en la Institución._x000a_"/>
    <n v="40"/>
    <m/>
    <m/>
    <s v="x"/>
    <m/>
    <x v="3"/>
    <x v="10"/>
    <x v="10"/>
    <s v="Directora Ejecutiva"/>
    <m/>
    <m/>
    <m/>
    <m/>
    <s v="Memorando ARCOTEL-DEAR-2016-0017-M de 23 de agosto de 2016_x000a__x000a_"/>
    <s v="Mediante Memorando ARCOTEL-DEAR-2016-0017-M de 23 de agosto de 2016, la Directora Ejecutiva de ARCOTEL, en relación a las Recomendaciones 1, 6 y 7 del Informe DAI-AI-0301-2016  (11936-1-2014), comunica al Coordinador General Administrativo Financiero, al Responsable de la Unidad de Comunicación Social, al Responsable de la Unidad de Gestión Documental y Archivo, al Responsable de la Unidad de Atención al Consumidor de Servicios de Telecomunicaciones, al Coordinador General Jurídico, al Coordinador Técnico de Regulación, al Coordinador Técnico de Títulos Habilitantes, a la Coordinadora Técnica de Control, al Coordinador Zonal 2, al Coordinador Zonal 3 Encargado, al Coordinador Zonal 4, al Coordinador Zonal 5, a la Coordinadora Zonal 6 Encargada,  al Responsable Oficina Técnica Galápagos y al Coordinador General de Planificación y Gestión Estratégica  lo siguiente:  De acuerdo con lo dispuesto en los Artículos 31 número 12, 77 número 1 letra c) y 92 de la Ley Orgánica de la Contraloría General del Estado, es necesario que las antes señaladas recomendaciones se apliquen de manera inmediata y con carácter de obligatorio pues su inobservancia será sancionada. De igual manera se deberá informar a la Dirección de Planificación, Inversión, Seguimiento y Evaluación respecto de las acciones adoptadas para la implantación de las mismas._x000a_"/>
    <s v="Ex SUPERTEL"/>
    <x v="1"/>
    <s v="Procedimiento para  aquellos equipos que por haber concluido su proceso legal correspondan ser administrados como bienes institucionales._x000a__x000a_"/>
    <s v="Memorando ARCOTEL-DEAR-2016-0017-M de 23 de agosto de 2016_x000a__x000a_"/>
  </r>
  <r>
    <n v="166"/>
    <d v="2016-01-13T00:00:00"/>
    <s v="11936-1-2014_x000a_(DAI-AI-0301-2016)"/>
    <s v="Examen Especial al registro y administración de los Bienes de Larga Duración de la SUPERTEL,  por el período comprendido entre el 1 de enero de 2011 y el 30 de noviembre de 2013 "/>
    <n v="7"/>
    <s v="A la Directora Ejecutiva de la ARCOTEL:_x000a_7. Dispondrá al Coordinador General de Asesoría Jurídica con el soporte suficiente de la información actualizada sobre el estado de todos los procesos llevados tanto en la administración de Quito, como en las Coordinaciones Zonales, se gestione el procedimiento correspondiente a través de la Coordinación General Administrativa Financiera - área de Bienes y Servicios, para el tramite definitivo de aquellos equipos que por haber concluido su proceso legal correspondan ser administrados como bienes institucionales, así como gestionen la administración pertinente como bienes de terceros, para aquellos cuyo proceso legal no haya concluido pero que permanecen en las bodegas de las diferentes dependencias en la Institución._x000a_"/>
    <n v="40"/>
    <m/>
    <m/>
    <s v="x"/>
    <m/>
    <x v="0"/>
    <x v="23"/>
    <x v="24"/>
    <s v="Coordinación General de Asesoría Jurídica"/>
    <m/>
    <m/>
    <m/>
    <m/>
    <s v="Memorando ARCOTEL-CJUR-2016-0289-M de 15 de diciembre de 2016_x000a_Memorando ARCOTEL-CJUR-2017-0136-M de 06 de marzo de 2017_x000a_Memorando ARCOTEL-CJUR-2017-0157-M de 10 de marzo de 2017_x000a__x000a_Correo electrónico de 14 de marzo de 2017, del Dr. José Luis Peñaherrera_x000a_Correo electrónico de 17 de marzo de 2017, de la Oficina Técnica Galápagos_x000a_Correo electrónico de 21 de marzo de 2017., de la Coordinación Zonal 3_x000a_Correo electrónico de 15 de septiembre de 2017, del Dr. José Luis Peñaherrera._x000a__x000a_Memorando ARCOTEL-CPGE-2017-0348-M de 19 de octubre de 2017._x000a_Memorando Nro. ARCOTEL-CJDP-2017-0695-M de 16 de octubre de 2017_x000a_Oficio Nro. ARCOTEL-CJDP-2017-0827-OF de 20 de octubre de 2017_x000a_ARCOTEL-CJUR-2017-0647-M de 20 de octubre de 2017._x000a_Memorando Nro. ARCOTEL-CJUR-2017-0673-M de 30 de octubre de 2017, _x000a__x000a_Correo electrónico de 31 de octubre de 2017_x000a__x000a_Oficio No. ARCOTEL-CJDP-2017-0836-OF de 01 de noviembre de 2017_x000a_Memorando No. ARCOTEL-CJDP-2017-0802-M de 17 de noviembre de 2017_x000a_Memorando ARCOTEL-CJUR-2018-0207-M de 27 de marzo de 2018 _x000a__x000a_1_Memorando ARCOTEL-CJDP-2017-0550-M de 13 de septiembre de 2017_x000a_2_Memorando ARCOTEL-DDAI-AI-2018-0033-M de 14 de marzo de 2018_x000a_3_Memorando ARCOTEL-CJDP-2018-0215-M de 20 de marzo de 2018_x000a_4_Memorando ARCOTEL-CJDP-2018-0229-M de 23 de marzo de 2018_x000a__x000a_Memorando ARCOTEL-CJUR-2018-0206-M de 27 de marzo de 2018 "/>
    <s v="De acuerdo con el Estatuto Orgánico por Procesos le corresponde a la Dirección de Patrocinio y Coactivas dar cumplimiento a ésta a recomendación                                       _x000a__x000a_Mediante Memorando ARCOTEL-CJUR-2016-0289-M de 15 de diciembre de 2016, el señor Coordinador General Jurídico dispone a la Dirección de Patrocinio y Coactivas, dar cumplimiento oportuno a esta recomendación._x000a__x000a_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_x000a__x000a_Mediante Memorando ARCOTEL-CJUR-2017-0157-M de 10 de marzo de 2017, el  Coordinador General Jurídico, dispone que la Dirección de Patrocinio y Coactivas de cumplimiento a la citada recomendación.     _x000a__x000a_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_x000a__x000a_Mediante correo electrónico de 17 de marzo de 2017 la Oficina Técnica Galápagos remite CATASTRO de juicios por clausuras y requisas.  _x000a_  _x000a_Mediante correo electrónico de 21 de marzo de 2017 la Coordinación Zonal 3 remite CATASTRO de juicios por clausuras y requisas._x000a__x000a_El Dr. José Luis Peñaherrera solicita a los Coordinadores de las Zonales 2, 4, 5 y 6, instruir a sus Unidades Jurídicas que se dé cumplimiento al correo enviado el 14 de marzo de 2017 (infra) y que hasta la presente fecha no  se ha contestado.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_x000a_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_x000a_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 _x000a__x000a_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
    <s v="Ex SUPERTEL"/>
    <x v="0"/>
    <s v="Procedimiento para  aquellos equipos que por haber concluido su proceso legal correspondan ser administrados como bienes institucionales._x000a__x000a_"/>
    <s v="De acuerdo con el Estatuto Orgánico por Procesos le corresponde a la Dirección de Patrocinio y Coactivas dar cumplimiento a ésta a recomendación                                       _x000a__x000a_Mediante Memorando ARCOTEL-CJUR-2016-0289-M de 15 de diciembre de 2016, el señor Coordinador General Jurídico dispone a la Dirección de Patrocinio y Coactivas, dar cumplimiento oportuno a esta recomendación._x000a__x000a_Mediante  Memorando ARCOTEL-CJUR-2017-0136-M de 6 de marzo de 2017, el señor Coordinador General Jurídico dispone a la Dirección de Patrocinio y Coactivas, dar cumplimiento oportuno a las recomendaciones en relación a la matriz enviada por la Dirección de Planificación, Inversión, Seguimiento y Evaluación._x000a__x000a_Mediante Memorando ARCOTEL-CJUR-2017-0157-M de 10 de marzo de 2017, el  Coordinador General Jurídico, dispone que la Dirección de Patrocinio y Coactivas de cumplimiento a la citada recomendación.     _x000a__x000a_Mediante correo electrónico el Dr. José Luis Peñaherrera, Director de Patrocinio y Coactivas, solicita a las Coordinaciones Zonales, actualicen la matriz anexada a fin de contar con un catastro de clausuras y requisas de equipos estableciendo el estado actual de los procesos judiciales._x000a__x000a_Mediante correo electrónico de 17 de marzo de 2017 la Oficina Técnica Galápagos remite CATASTRO de juicios por clausuras y requisas.  _x000a_  _x000a_Mediante correo electrónico de 21 de marzo de 2017 la Coordinación Zonal 3 remite CATASTRO de juicios por clausuras y requisas._x000a__x000a_El Dr. José Luis Peñaherrera solicita a los Coordinadores de las Zonales 2, 4, 5 y 6, instruir a sus Unidades Jurídicas que se dé cumplimiento al correo enviado el 14 de marzo de 2017 (infra) y que hasta la presente fecha no  se ha contestado._x000a_Mediante Memorando ARCOTEL-CPGE-2017-0348-M de 19 de octubre de 2017, el Coordinador General de Planificación y Gestión Estratégica da respuesta al Oficio No. 0102-0004-ARCOTEL-AI-2017 de 06 de octubre de 2017,  e informa a la Ing. Margoth Bonilla sobre el cumplimiento de las Recomendaciones 6 y 7 del Informe DAI-AI-0301-2016 (11936-1-2014), puntualizando lo siguiente:  A la fecha la Recomendación 7 se encuentra en proceso de implementación o cumplimiento._x000a_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_x000a_Con Memorando No. ARCOTEL-CJDP-2017-0802-M de 17 de noviembre de 2017, el Dr. José Luis Peñaherrera da contestación al Oficio No. 0242-0004El Dr. José Luis Peñaherrera solicita a los  Coordinadores de las Zonales 2, 4, 5 y 6, instruir a sus Unidades Jurídicas que se dé cumplimiento al correo enviado el 14 de marzo de 2017 (infra) y que hasta la presente fecha no  se ha contestado._x000a_ A través del Memorando Nro. ARCOTEL-CJDP-2017-0695-M de 16 de octubre de 2017, el Dr. José Luis Peñaherrera V., insiste a los Coordinadores Zonales 2,4,5 en la necesidad de informar sobre la Recomendación DAI-AI-0301-2016 numeral 7, toda vez que hasta la presente fecha  no se ha recibido una comunicación dando cumplimiento a la disposición solicitada._x000a_Con Oficio Nro. ARCOTEL-CJDP-2017-0827-OF de 20 de octubre de 2017, se da contestación al Oficio No. 0132-0004-ARCOTEL-AI-2017, en el que se indica que con Memorando Nro. ARCOTEL-CJUR-2017-0647-M de 20 de octubre de 2017, el señor Coordinador General Jurídico, solicitó a las Coordinaciones Zonales y Oficina Técnica de Galápagos el detalle de los juicios por concepto de clausuras y requisas de equipos a usuarios o concesionarios no autorizados de acuerdo al orden que la Contraloría indica y una vez recibida la información, se enviará de manera inmediata a la Contraloría._x000a_• Mediante Memorando Nro. ARCOTEL-CJUR-2017-0673-M de 30 de octubre de 2017, el señor Coordinador General Jurídico, solicitó a las Coordinaciones Zonales y Oficina Técnica de Galápagos: “se sirvan actualizar la información contenida en los anexos del Memorando IJR-2014-00109 de 22 de mayo de 2014, por ser un tema de trascendental importancia, se servirá enviar la información solicitada hasta el miércoles 1 de noviembre de 2017, las 11h00.”._x000a_Mediante correo electrónico de 31 de octubre de 2017, el Dr. José Luis Peñaherrera vuelve a insistir que se remita la información actualizada de los juicios por concepto de clausura y requisas de equipos a usuarios o concesionarios no autorizados, que hasta la presente fecha no se ha hecho llegar, misma que es requerida por Auditoría Interna, lo que puede llevar a determinar una responsabilidad administrativa y hasta civil. Adicionalmente solicita se actualice la información de los anexos del Memorando-IJR-2014-0109 de 22 de mayo de 2014, solicitud realizada por el señor Coordinador General Jurídico con Memorando ARCOTEL-CJUR-2017-0673-M de 30 de octubre de 2017. _x000a_Con Oficio No. ARCOTEL-CJDP-2017-0836-OF de 01 de noviembre de 2017, se remite la información solicitada por Auditoría Interna en el formato indicado por Auditoría, esto como alcance al Oficio Nro. ARCOTEL-CJDP-2017-0827-OF de 20 de octubre de 2017. _x000a__x000a_Con Memorando No. ARCOTEL-CJDP-2017-0802-M de 17 de noviembre de 2017, el Dr. José Luis Peñaherrera da contestación al Oficio No. 0242-0004-ARCOTEL-AI-2017-Comunicación de Resultados, sobre la Recomendación 7 del Informe No. DAI-AI-0301-2016, con observancia de lo que dispone el Estatuto Orgánico por Proceso_x000a__x000a_1_CJUR insiste al Coordinador General Administrativo Financiero en la revisión del Reglamento Interno de Administración Central y Desconcentrada para el uso, manejo de los Bienes de Larga Duración, Bienes de Control Administrativo y Transporte de la ARCOTEL_x000a_2_Auditor General Interno - Arcotel remite al CJDP el informe aprobado DNAI-AI-0197-2018, cuya recomendación se refiere a los bienes requisados_x000a_3_CJDP solicita a CJUR un profesional en Derecho para que asuma la responsabilidad del catastro_x000a_4_CJDP solicita a los coordinadores preparar para constatación de expedientes judiciales y equipos requisados _x000a__x000a_Con Memorando ARCOTEL-CJUR-2018-0206-M de 27 de marzo de 2018 se remite el reporte de cumplimiento de las Recomendaciones de CGE correspondiente a CJUR_x000a__x000a_Mediante Memorando ARCOTEL-CJUR-2018-0207-M de 27 de marzo de 2018 relacionado con el Memorando ARCOTEL-CPGE-2018-0132-M, el Coordinador General Jurídico comunica al Director de Patrocinio y Coactivas (CJDP) que para las Recomendaciones 6 y 7 del Informe DAI-AI-0301-2016,  la CJDP se servirá implementar las acciones pertinentes y dar cumplimiento de acuerdo a sus atribuciones y responsabilidades, puntualizando que se debe proceder a cambiar las “siglas responsable” de  CJUR  a  CJDP._x000a__x000a_Memorando ARCOTEL-CJDP-2018-0469-M de 12 de julio de 2018:_x000a_1.-ARCOTEL-CJUR-2018-0207-M de 27 de marzo de 2018_x000a_2.-ARCOTEL-CJDP-2018-0359-M de 9 de mayo de 2018_x000a_3.-ARCOTEL-CJDP-2018-0396-M de 6 de junio de 2018_x000a_1.- Se asignan las recomendaciones a la CJDP_x000a_2.- Se realiza la consulta a CAFI a fin de incluir las recomendaciones en la Normativa (instructivo o reglamento)_x000a_3.- CAFI solicita remitir las políticas internas_x000a__x000a_"/>
  </r>
  <r>
    <n v="167"/>
    <d v="2016-01-13T00:00:00"/>
    <s v="11936-1-2014_x000a_(DAI-AI-0301-2016)"/>
    <s v="Examen Especial al registro y administración de los Bienes de Larga Duración de la SUPERTEL,  por el período comprendido entre el 1 de enero de 2011 y el 30 de noviembre de 2013 "/>
    <n v="8"/>
    <s v="Al Coordinador General Administrativo Financiero:_x000a_8. Dispondrá al Director Administrativo circularice a todo el personal de la ARCOTEL, a fin de instruir sobre el proceso de baja de bienes, el mismo que lo iniciará el custodio del bien señalando la obsolescencia y fuera de uso de los bienes que se encuentren a su cargo, dejando constancia en las respectivas actas que para este propósito se elaboren, actividades que las supervisará a fin de culminar el proceso, lo que evitará que se continúe manteniendo estos bienes en las pólizas de seguros, así como se utilicen espacios físicos útiles para otros propósitos._x000a_"/>
    <n v="45"/>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Difundir e instruir sobre el control y supervisión del proceso de baja de bienes._x000a_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68"/>
    <d v="2016-01-13T00:00:00"/>
    <s v="11936-1-2014_x000a_(DAI-AI-0301-2016)"/>
    <s v="Examen Especial al registro y administración de los Bienes de Larga Duración de la SUPERTEL,  por el período comprendido entre el 1 de enero de 2011 y el 30 de noviembre de 2013 "/>
    <n v="9"/>
    <s v="Al Coordinador General Administrativo Financiero:_x000a_9. Dispondrá a los Directores Administrativo y Financiero, que en forma conjunta con la responsable de la Unidad de Administración de Bienes y Servicios Coordinadores Zonales y responsables de las Oficinas Técnicas establezcan los procedimientos que aseguren una óptima administración de los bienes de larga duración en lo que respecta al registro, custodia, utilización, traspaso e identificación de los bienes, regulando aspectos como:_x000a__x000a_9.1 Que toda movilización de bienes, que sean enviados para reparación, sea por garantía técnica u otro caso debe ser comunicada a la Unidad de Administración de Bienes y Servicios, para su adecuado registro y trámite._x000a__x000a_9.2 Cuando, como resultado de la inspección técnica, se comprobare que los bienes no pueden ser reparados, esta novedad debe ser comunicada a la Unidad de Administración de Bienes y Servicios y remitir los equipos con el fin de iniciar el proceso de baja._x000a__x000a_9.3 Cuando, por necesidades de uso y mejor servicio, los bienes deben ser trasladados a otra Unidad, debe igualmente comunicarse, para proceder al registro de cambio de custodio._x000a__x000a_"/>
    <n v="52"/>
    <m/>
    <m/>
    <s v="x"/>
    <m/>
    <x v="1"/>
    <x v="8"/>
    <x v="20"/>
    <s v="Coordinador General Administrativa Financiera (CAF)"/>
    <m/>
    <m/>
    <s v="X"/>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Procedimientos para la administración de los bienes de larga duración en lo que respecta al registro, custodia, utilización, traspaso e identificación de los bienes._x000a_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69"/>
    <d v="2016-01-13T00:00:00"/>
    <s v="11936-1-2014_x000a_(DAI-AI-0301-2016)"/>
    <s v="Examen Especial al registro y administración de los Bienes de Larga Duración de la SUPERTEL,  por el período comprendido entre el 1 de enero de 2011 y el 30 de noviembre de 2013 "/>
    <n v="10"/>
    <s v="Al Coordinador General Administrativo Financiero:_x000a_10. Dispondrá a los Directores Administrativo Financiero, que en forma conjunta con la responsable de la Unidad de Administración de Bienes y Servicios establezcan los lineamientos y procedimientos por escrito de forma clara que puedan ser comprendidos fácilmente por e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_x000a_"/>
    <n v="53"/>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Lineamientos y procedimientos al  personal que interviene en la toma física de los bienes, previos al inicio de cada constatación y estableciendo que de esta diligencia se elaborará un acta y las diferencias que se obtengan durante el proceso de constatación física y conciliación con la información contable, serán investigadas y luego se registrarán los ajustes respectivos.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0"/>
    <d v="2016-01-13T00:00:00"/>
    <s v="11936-1-2014_x000a_(DAI-AI-0301-2016)"/>
    <s v="Examen Especial al registro y administración de los Bienes de Larga Duración de la SUPERTEL,  por el período comprendido entre el 1 de enero de 2011 y el 30 de noviembre de 2013 "/>
    <n v="11"/>
    <s v="Al Coordinador General Administrativo Financiero:_x000a_11. Dispondrá al Director Administrativo, programe, gestione y supervise se efectúen por parte del área de Bienes y Servicios, responsable de este proceso, anualmente constataciones físicas de los bienes institucionales, de las cuales le informarán las novedades encontradas, a fin de que sirviendo como insumo, se actualicen y depuren los inventarios y registros; actividad cuya ejecución también será de su supervisión debidamente evidenciada._x000a_"/>
    <n v="53"/>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Constataciones físicas anuales de los bienes institucionales."/>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1"/>
    <d v="2016-01-13T00:00:00"/>
    <s v="11936-1-2014_x000a_(DAI-AI-0301-2016)"/>
    <s v="Examen Especial al registro y administración de los Bienes de Larga Duración de la SUPERTEL,  por el período comprendido entre el 1 de enero de 2011 y el 30 de noviembre de 2013 "/>
    <n v="12"/>
    <s v="Al Coordinador General Administrativo Financiero:_x000a_12. Dispondrá a los responsable de la Administración de Activos Fijos, elaboren en forma oportuna las actas de entrega-recepción, previa la entrega o retiro de los bienes asignados a los custodios directos, actas que serán debidamente numeradas, en las que se hará constar la descripción de los bienes, su codificación, valor y legalización por parte de los servidores que participen en esa diligencia._x000a__x000a_"/>
    <n v="53"/>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Actas de entrega-recepción, previa la entrega o retiro de los bienes asignados a los custodios directos."/>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2"/>
    <d v="2016-01-13T00:00:00"/>
    <s v="11936-1-2014_x000a_(DAI-AI-0301-2016)"/>
    <s v="Examen Especial al registro y administración de los Bienes de Larga Duración de la SUPERTEL,  por el período comprendido entre el 1 de enero de 2011 y el 30 de noviembre de 2013 "/>
    <n v="13"/>
    <s v="Al Coordinador General Administrativo Financiero:_x000a_13. Dispondrá a los Coordinadores Zonales y responsables de las Oficinas Técnicas, supervisen y efectúen el seguimiento permanente al cumplimiento y aplicación de las disposiciones emitidas, para la administración de los equipos técnicos entre las cuales se incluya el control al adecuado uso del sistema SADEQ, y verificando el cumplimiento de los objetivos que motivaron su implementación. Requerirá informes periódicos de novedades y cumplimiento, que apoyen la gestión y decisiones que requieran adoptarse._x000a_"/>
    <n v="61"/>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Seguimiento permanente al cumplimiento y aplicación de las disposiciones emitidas para la administración de equipos técnicos  y  el control al uso del sistema SADEQ.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3"/>
    <d v="2016-01-13T00:00:00"/>
    <s v="11936-1-2014_x000a_(DAI-AI-0301-2016)"/>
    <s v="Examen Especial al registro y administración de los Bienes de Larga Duración de la SUPERTEL,  por el período comprendido entre el 1 de enero de 2011 y el 30 de noviembre de 2013 "/>
    <n v="14"/>
    <s v="Al Coordinador General de Planificación y Gestión Estratégica:_x000a_14. Dispondrá al Director de Sistemas Informáticos, estudie e 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_x000a_"/>
    <n v="61"/>
    <m/>
    <m/>
    <s v="x"/>
    <m/>
    <x v="2"/>
    <x v="13"/>
    <x v="13"/>
    <s v="Coordinación General de Planificación y Gestión Estratégica"/>
    <m/>
    <m/>
    <s v="X"/>
    <m/>
    <s v="Memorando ARCOTEL-DAI-2016-0019-M de 09 de agosto de 2016_x000a__x000a_Memorando ARCOTEL-DEAR-2016-0018-M de 23 de agosto de 2016_x000a__x000a_Memorando ARCOTEL-CPGE-2017-0010-M de 18 de enero de 2017_x000a__x000a_Memorando ARCOTEL-CPDS-2017-0006-M de 20 de enero de 2017_x000a__x000a_Memorando ARCOTEL-CPDT-2017-0120-M de 28 de marzo de 2017 (No aplica)_x000a__x000a_Memorando ARCOTEL-CPGE-2017-0106-M de 31 de marzo de 2017  (No aplica)_x000a__x000a_Memorando ARCOTEL-CPGE-2018-0125-M de 19 de marzo de 2018"/>
    <s v="En el Memorando ARCOTEL-CPGE-2017-0106-M de 31 de marzo de 2017, enviado a la Dirección de Auditoría Interna, se señala:   … &quot;No Aplica&quot;, debido a que, al tener que usar obligatoriamente el eSBYE, ya no es pertinente realizar las modificaciones al Sistema de Administración de Equipos (SADEQ) mencionado en el apartado &quot;Falta de regulación y aplicación de procedimientos, que aseguren una administración y control adecuado de los equipos técnicos&quot;  del informe DAI-AI-0301-2016.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Ex SUPERTEL"/>
    <x v="1"/>
    <s v="Incorpore las modificaciones que debidamente analizadas con el concurso de la responsable de la Unidad de Administración de Bienes y Servicios, en base a los requerimientos de sus usuarios en las diferentes dependencias administrativas técnicas, permitan cumplir su objetivo; asegurando su implementación y capacitación, soportando en evidencia documental lo pertinente._x000a_"/>
    <s v="En el Memorando ARCOTEL-CPGE-2017-0106-M de 31 de marzo de 2017, enviado a la Dirección de Auditoría Interna, se señala:   … &quot;No Aplica&quot;, debido a que, al tener que usar obligatoriamente el eSBYE, ya no es pertinente realizar las modificaciones al Sistema de Administración de Equipos (SADEQ) mencionado en el apartado &quot;Falta de regulación y aplicación de procedimientos, que aseguren una administración y control adecuado de los equipos técnicos&quot;  del informe DAI-AI-0301-2016.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r>
  <r>
    <n v="174"/>
    <d v="2016-01-13T00:00:00"/>
    <s v="11936-1-2014_x000a_(DAI-AI-0301-2016)"/>
    <s v="Examen Especial al registro y administración de los Bienes de Larga Duración de la SUPERTEL,  por el período comprendido entre el 1 de enero de 2011 y el 30 de noviembre de 2013 "/>
    <n v="15"/>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Procedimiento que regularice la conciliación de inventarios mantenidos por las dependencias administrativas técnica.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5"/>
    <d v="2016-01-13T00:00:00"/>
    <s v="11936-1-2014_x000a_(DAI-AI-0301-2016)"/>
    <s v="Examen Especial al registro y administración de los Bienes de Larga Duración de la SUPERTEL,  por el período comprendido entre el 1 de enero de 2011 y el 30 de noviembre de 2013 "/>
    <n v="15"/>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s v="x"/>
    <m/>
    <x v="2"/>
    <x v="2"/>
    <x v="2"/>
    <s v="Director de Proces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_x000a_Memorando ARCOTEL-CPDP-2018-0055-M de 27 de marzo de 2018 _x000a__x000a__x000a__x000a_"/>
    <s v="CPDP se encuentra en el levantamiento y diagramación de procesos, dentro de ellos los de CAFI.- BIENES DE LARGA DURACIÓN (Administrativo-Financiero), de conformidad a las nuevas competencias del Estatuto Orgánico de Gestión Organizacional por Procesos de la ARCOTEL._x000a__x000a_Marzo 27: Al concluir cronograma de trabajo para levantamiento de procesos 30 de abril 2018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s v="Ex SUPERTEL"/>
    <x v="0"/>
    <s v="Procedimiento que regularice la conciliación de inventarios mantenidos por las dependencias administrativas técnica._x000a__x000a_"/>
    <s v="CPDP se encuentra en el levantamiento y diagramación de procesos, dentro de ellos los de CAFI.- BIENES DE LARGA DURACIÓN (Administrativo-Financiero), de conformidad a las nuevas competencias del Estatuto Orgánico de Gestión Organizacional por Procesos de la ARCOTEL._x000a__x000a_Marzo 27: Al concluir cronograma de trabajo para levantamiento de procesos 30 de abril 2018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_x000a__x000a_Memorando ARCOTEL-CPDP-2018-0125-M de 12 de julio de 2018_x000a_Julio 12: Conforme directrices de CPDS se remite a CPGE Plan de Acción a fin de dar cumplimiento de esta Recomendación._x000a__x000a_Memorando ARCOTEL-CPDP-2018-0143-M del 27 de agosto de 2018, el Director de Procesos, Calidad, Servicios y Cambio y Cultura informa que para el cumplimiento de la recomendación se acordó documentar un procedimiento para la Conciliación de Inventarios, mismo que fue aprobado por la dicha Dirección, para aplicación por  parte de las unidades involucradas."/>
  </r>
  <r>
    <n v="176"/>
    <d v="2016-01-13T00:00:00"/>
    <s v="11936-1-2014_x000a_(DAI-AI-0301-2016)"/>
    <s v="Examen Especial al registro y administración de los Bienes de Larga Duración de la SUPERTEL,  por el período comprendido entre el 1 de enero de 2011 y el 30 de noviembre de 2013 "/>
    <n v="15"/>
    <s v="A los Coordinadores Generales Administrativo Financiero y de Planificación y Gestión Estratégica:_x000a_15. Gestionen y regularicen con el concurso de la Dirección de Procesos, el procedimiento que regularice la conciliación de los inventarios mantenidos por las dependencias administrativas técnica, observando la periodicidad que la Dirección Financiera, considere necesaria para garantizar la oportuna actualización de sus registros de bienes y contables._x000a_"/>
    <n v="61"/>
    <m/>
    <m/>
    <s v="x"/>
    <m/>
    <x v="2"/>
    <x v="13"/>
    <x v="13"/>
    <s v="Coordinación General de Planificación y Gestión Estratégica"/>
    <m/>
    <m/>
    <m/>
    <s v="x"/>
    <s v="Memorando ARCOTEL-DAI-2016-0019-M de 09 de agosto de 2016  _x000a__x000a_Memorando ARCOTEL-CPGE-2016-0020-M de 17 de agosto de 2016_x000a__x000a_Memorando ARCOTEL-DEAR-2016-0018-M de 23 de agosto de 2016_x000a__x000a_Memorando ARCOTEL-CPGE-2017-0010-M de 18 de enero de 2017_x000a__x000a_Memorando ARCOTEL-CPDS-2017-0006-M de 20 de enero de 2017_x000a__x000a_Memorandos ARCOTEL-CAFI-2017-0105-M y ARCOTEL-CAFI-2017-0147-M de 04 y 24 de marzo de 2017_x000a__x000a_Memorando ARCOTEL-CPGE-2017-0106-M de 31 de marzo de 2017_x000a__x000a_Memorando ARCOTEL-CPGE-2018-0125-M de 19 de marzo de 2018_x000a__x000a_Memorando ARCOTEL-CPGE-2018-0131-M de 23 de marzo de 2018_x000a__x000a_Memorando ARCOTEL-CPDP-2018-0055-M de 27 de marzo de 2018 "/>
    <s v="Corresponde a la Dirección de Asesoría Jurídica revisar las propuestas de reglamentos_x000a__x000a_En el Memorando ARCOTEL-CPGE-2017-0106-M de 31 de marzo de 2017, enviado a la Dirección de Auditoría Interna, se señala:   … Con memorando ARCOTEL-CPGE-2017-0105-M de 31 de marzo de 2017 (relacionado con proyecto de Reglamento Interno Para la Administración, Desconcentración, Uso, Manejo y Custodia de los Bienes de Larga Duración y Bienes de Control Administrativo de la ARCOTEL, elaborado por la Dirección Administrativa), el Coordinador General de Planificación y Gestión Estratégica indicó al Coordinador General Administrativo Financiero que de conformidad al numeral 1.3.2.2. letra g) del Estatuto Orgánico de Gestión Organizacional por Procesos, le corresponde a la Dirección de Asesoría Jurídica revisar las propuestas de reglament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s v="Ex SUPERTEL"/>
    <x v="1"/>
    <s v="Procedimiento que regularice la conciliación de inventarios mantenidos por las dependencias administrativas técnica._x000a__x000a_"/>
    <s v="Corresponde a la Dirección de Asesoría Jurídica revisar las propuestas de reglamentos_x000a__x000a_En el Memorando ARCOTEL-CPGE-2017-0106-M de 31 de marzo de 2017, enviado a la Dirección de Auditoría Interna, se señala:   … Con memorando ARCOTEL-CPGE-2017-0105-M de 31 de marzo de 2017 (relacionado con proyecto de Reglamento Interno Para la Administración, Desconcentración, Uso, Manejo y Custodia de los Bienes de Larga Duración y Bienes de Control Administrativo de la ARCOTEL, elaborado por la Dirección Administrativa), el Coordinador General de Planificación y Gestión Estratégica indicó al Coordinador General Administrativo Financiero que de conformidad al numeral 1.3.2.2. letra g) del Estatuto Orgánico de Gestión Organizacional por Procesos, le corresponde a la Dirección de Asesoría Jurídica revisar las propuestas de reglament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r>
  <r>
    <n v="177"/>
    <d v="2016-01-13T00:00:00"/>
    <s v="11936-1-2014_x000a_(DAI-AI-0301-2016)"/>
    <s v="Examen Especial al registro y administración de los Bienes de Larga Duración de la SUPERTEL,  por el período comprendido entre el 1 de enero de 2011 y el 30 de noviembre de 2013 "/>
    <n v="16"/>
    <s v="Al Coordinador General Administrativo Financiero:_x000a_16. Dispondrá al Director Administrativo, establezca los procedimientos y formatos estandarizados necesarios para le ejecución y control de la movilización de los vehículos institucionales, considerando que:_x000a__x000a_• Las dependencias que requieren la movilización, son quienes deben justificar con los datos respectivos, la información pertinente al motivo, personal que se moviliza, lugar/destino (dependencia y dirección) y tiempo._x000a__x000a_• Las dependencias o servidores administradores del parque automotor llevarán registros del vehículo (con todos los datos que en relación al bien, exige la norma) y chofer asignado (fecha de vigencia de la licencia de conducir) aspecto que deberá contemplar la autorización de movilizaciones la verificación física que el servidor porta el documento._x000a__x000a_El Coordinador General Administrativo financiero verificará su cumplimiento, estableciendo mecanismos de supervisión a su aplicación, a partir de su emisión._x000a_"/>
    <n v="69"/>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
    <s v="Ex SUPERTEL"/>
    <x v="1"/>
    <s v="Procedimientos y formatos estandarizados para le ejecución y control de la movilización de los vehículos institucionales.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
  </r>
  <r>
    <n v="178"/>
    <d v="2016-01-13T00:00:00"/>
    <s v="11936-1-2014_x000a_(DAI-AI-0301-2016)"/>
    <s v="Examen Especial al registro y administración de los Bienes de Larga Duración de la SUPERTEL,  por el período comprendido entre el 1 de enero de 2011 y el 30 de noviembre de 2013 "/>
    <n v="17"/>
    <s v="Al Coordinador General Administrativo Financiero:_x000a_17. Dispondrá al Director Administrativo, regularice la situación de identificación de los vehículos con el respectivo logotipo institucional, verificando los casos en que por ser necesario deban exceptuarse de su uso, se cuente con la autorización de la máxima autoridad en la que se revele las razones para no portarlo._x000a_"/>
    <n v="70"/>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Regularizar la situación de identificación de los vehículos con el respectivo logotipo institucional, verificando los casos en que por ser necesario deban exceptuarse de su uso, se cuente con la autorización de la máxima autoridad en la que se revele las razones para no portarlo.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79"/>
    <d v="2016-01-13T00:00:00"/>
    <s v="11936-1-2014_x000a_(DAI-AI-0301-2016)"/>
    <s v="Examen Especial al registro y administración de los Bienes de Larga Duración de la SUPERTEL,  por el período comprendido entre el 1 de enero de 2011 y el 30 de noviembre de 2013 "/>
    <n v="18"/>
    <s v="Al Coordinador General Administrativo Financiero:_x000a_18. Dispondrá al Director Administrativo que a través de la Unidad de Administración de Bienes y Servicios, se emitan los lineamientos a fin de estandarizar en el ámbito nacional, los formularios correspondientes al ingreso a bodega, los mismos que deberán ser pre impresos y pre numerados lo que facilitará el control posterior._x000a_"/>
    <n v="75"/>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Lineamientos a fin de estandarizar en el ámbito nacional, los formularios correspondientes al ingreso a bodega."/>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80"/>
    <d v="2016-01-13T00:00:00"/>
    <s v="11936-1-2014_x000a_(DAI-AI-0301-2016)"/>
    <s v="Examen Especial al registro y administración de los Bienes de Larga Duración de la SUPERTEL,  por el período comprendido entre el 1 de enero de 2011 y el 30 de noviembre de 2013 "/>
    <n v="19"/>
    <s v="Al Coordinador General Administrativo Financiero:_x000a_19. Dispondrá al Director Financiero, a la Contadora General y a los servidores responsables del proceso administrativo y financiero en la Administración Regional, verifiquen previo el pago, que la documentación de respaldo de los bienes de larga duración, cuente con el Ingreso a Bodega en soporte a la verificación de conformidad de los bienes como responsabilidad del Bodeguero-Guardalmacén o quien haga sus veces._x000a_"/>
    <n v="75"/>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Verificar previo el pago, que la documentación de respaldo de los bienes de larga duración, cuente con el Ingreso a Bodega en soporte a la verificación de conformidad de los bienes como responsabilidad del Bodeguero-Guardalmacén o quien haga sus veces.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81"/>
    <d v="2016-01-13T00:00:00"/>
    <s v="11936-1-2014_x000a_(DAI-AI-0301-2016)"/>
    <s v="Examen Especial al registro y administración de los Bienes de Larga Duración de la SUPERTEL,  por el período comprendido entre el 1 de enero de 2011 y el 30 de noviembre de 2013 "/>
    <n v="20"/>
    <s v="Al Coordinador General de Planificación y Gestión Estratégica:_x000a_20. Dispondrá al Director de Procesos, realice el levantamiento del proceso y tiempos para la baja de bienes de larga duración, a partir del reporte por parte del custodio o servidor ejecutor de constatación física, del mal estado, obsolescencia o condición de bien en desuso, y considerando todos los pasos a seguir y soportes para su adecuado y legal tratamiento, estableciendo tiempos razonables para cada fase, actividad y tarea hasta su conclusión oportuna._x000a_"/>
    <n v="82"/>
    <m/>
    <m/>
    <s v="x"/>
    <m/>
    <x v="2"/>
    <x v="13"/>
    <x v="13"/>
    <s v="Coordinación General de Planificación y Gestión Estratégica"/>
    <m/>
    <m/>
    <m/>
    <s v="x"/>
    <s v="Memorando ARCOTEL-DAI-2016-0019-M de 09 de agosto de 2016 _x000a__x000a_Memorando ARCOTEL-DEAR-2016-0018-M de 23 de agosto de 2016_x000a__x000a_Memorando ARCOTEL-CPGE-2017-0010-M de 18 de enero de 2017_x000a__x000a_Memorando ARCOTEL-CPDS-2017-0006-M de 20 de enero de 2017_x000a__x000a_Memorando ARCOTEL-CPGE-2018-0125-M de 19 de marzo de 2018_x000a__x000a_Memorando ARCOTEL-CPGE-2018-0131-M de 23 de marzo de 2018_x000a__x000a_Memorando ARCOTEL-CPDP-2018-0055-M de 27 de marzo de 2018 "/>
    <s v="Competencia de la Dirección de Procesos_x000a__x000a_Mediante Memorando ARCOTEL-CPGE-2017-0010-M de 18 de enero de 2017, el Coordinador General de Planificación y Gestión Estratégica comunica al a la Directora de Procesos, Calidad, Servicios y Cambio y Cultura Organizacional  que de acuerdo con lo dispuesto la Ley Orgánica de la Contraloría General del Estado, es necesario que esta Recomendación se apliquen de manera inmediata y con carácter de obligatorio, y  que deberá informar a la Dirección de Planificación, Inversión, Seguimiento y Evaluación respecto de las acciones adoptadas._x000a__x000a_Mediante Memorando ARCOTEL-CPDS-2017-0006-M de 20 de enero de 2017, se informa al Coordinador General de Planificación y Gestión Estratégica que en el Estatuto Orgánico de Gestión Organizacional por Procesos de la ARCOTEL se detallan las atribuciones y  responsabilidades de las Unidades Administrativas de la ARCOTEL, concluyendo que esta Recomendación no es competencia de la Dirección de Planificación, Inversión, Seguimiento y Evalu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s v="Ex SUPERTEL"/>
    <x v="1"/>
    <s v="Levantamiento del proceso y tiempos para la baja de bienes de larga duración._x000a__x000a_"/>
    <s v="Competencia de la Dirección de Procesos_x000a__x000a_Mediante Memorando ARCOTEL-CPGE-2017-0010-M de 18 de enero de 2017, el Coordinador General de Planificación y Gestión Estratégica comunica al a la Directora de Procesos, Calidad, Servicios y Cambio y Cultura Organizacional  que de acuerdo con lo dispuesto la Ley Orgánica de la Contraloría General del Estado, es necesario que esta Recomendación se apliquen de manera inmediata y con carácter de obligatorio, y  que deberá informar a la Dirección de Planificación, Inversión, Seguimiento y Evaluación respecto de las acciones adoptadas._x000a__x000a_Mediante Memorando ARCOTEL-CPDS-2017-0006-M de 20 de enero de 2017, se informa al Coordinador General de Planificación y Gestión Estratégica que en el Estatuto Orgánico de Gestión Organizacional por Procesos de la ARCOTEL se detallan las atribuciones y  responsabilidades de las Unidades Administrativas de la ARCOTEL, concluyendo que esta Recomendación no es competencia de la Dirección de Planificación, Inversión, Seguimiento y Evalu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31-M de 23 de marzo de 2018 se solicita al Director de Procesos, Calidad, Servicios y Cambio y Cultura Organizacional que  se informe sobre el avance de la gestión realizada por la Dirección a su cargo para el cumplimiento de las Recomendaciones 15 y 20 del Informe DAI-AI-0301-2016.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
  </r>
  <r>
    <n v="182"/>
    <d v="2016-01-13T00:00:00"/>
    <s v="11936-1-2014_x000a_(DAI-AI-0301-2016)"/>
    <s v="Examen Especial al registro y administración de los Bienes de Larga Duración de la SUPERTEL,  por el período comprendido entre el 1 de enero de 2011 y el 30 de noviembre de 2013 "/>
    <n v="20"/>
    <s v="Al Coordinador General de Planificación y Gestión Estratégica:_x000a_20. Dispondrá al Director de Procesos, realice el levantamiento del proceso y tiempos para la baja de bienes de larga duración, a partir del reporte por parte del custodio o servidor ejecutor de constatación física, del mal estado, obsolescencia o condición de bien en desuso, y considerando todos los pasos a seguir y soportes para su adecuado y legal tratamiento, estableciendo tiempos razonables para cada fase, actividad y tarea hasta su conclusión oportuna._x000a_"/>
    <n v="82"/>
    <m/>
    <m/>
    <s v="x"/>
    <m/>
    <x v="2"/>
    <x v="2"/>
    <x v="2"/>
    <s v="Director de Procesos"/>
    <m/>
    <m/>
    <m/>
    <m/>
    <s v="INSTRUCTIVO PARA LA ADMINISTRACIÓN CENTRAL Y DESCONCENTRADA PARA EL USO, MANEJO Y CUSTODIA DE LOS BIENES DE LARAGA DURACIÓN, BIENES DE CONTROL ADMINISTRATIVO Y TRANSPORTE DE ARCOTEL_x000a__x000a_ARCOTEL-CPDP-2018-0053-M_Talleresprocesos_Administrativo 26marzo_18_x000a__x000a_Memorando ARCOTEL-CPDP-2018-0054-M de 27 de marzo de 2018_x000a_Memorando ARCOTEL-CPDP-2018-0055-M de 27 de marzo de 2018 "/>
    <s v="CPDP se encuentra en el levantamiento y diagramación de procesos, dentro de ellos los de CAFI.- BIENES DE LARGA DURACIÓN /BAJA DE BIENES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
    <s v="Ex SUPERTEL"/>
    <x v="0"/>
    <s v="Levantamiento del proceso y tiempos para la baja de bienes de larga duración._x000a__x000a_"/>
    <s v="CPDP se encuentra en el levantamiento y diagramación de procesos, dentro de ellos los de CAFI.- BIENES DE LARGA DURACIÓN /BAJA DE BIENES (Administrativo), de conformidad a las nuevas competencias del Estatuto Orgánico de Gestión Organizacional por Procesos de la ARCOTEL._x000a__x000a_Marzo 27: Al concluir cronograma de trabajo para levantamiento de procesos 30 de abril 2018   _x000a__x000a_Con Memorando ARCOTEL-CPDP-2018-0054-M de 27 de marzo de 2018 se remite el reporte de cumplimiento de Recomendaciones de CGE_x000a__x000a_Mediante Memorando ARCOTEL-CPDP-2018-0055-M de 27 de marzo de 2018 se da respuesta al Memorando  ARCOTEL-CPGE-2018-0131-M y se informa que a la presente fecha la CPDP se encuentra realizando el levantamiento y diagramación de procesos de ARCOTEL, de conformidad al cronograma de trabajo que fuere remitido mediante Memorando ARCOTEL-2017-0147-M de 9 de noviembre de 2017 por parte del Director Ejecutivo. En dicho cronograma, el levantamiento y diagramación para la Dirección Administrativa está previsto culminar el 30 de abril del presente año, para el efecto se ha programado un taller el 29 de marzo con las unidades de la Dirección Administrativa._x000a__x000a_Memorando ARCOTEL-CPDP-2018-0125-M de 12 de julio de 2018_x000a_Julio 12: Conforme directrices de CPDS se remite a CPGE Plan de Acción a fin de dar cumplimiento de esta Recomendación."/>
  </r>
  <r>
    <n v="183"/>
    <d v="2016-01-13T00:00:00"/>
    <s v="11936-1-2014_x000a_(DAI-AI-0301-2016)"/>
    <s v="Examen Especial al registro y administración de los Bienes de Larga Duración de la SUPERTEL,  por el período comprendido entre el 1 de enero de 2011 y el 30 de noviembre de 2013 "/>
    <n v="21"/>
    <s v="Al Coordinador General Administrativo Financiero:_x000a_21. Dispondrá a todos los servidores de la Institución que en cumplimiento de sus responsabilidades notifiquen la condición del mal estado, obsolescencia o de bien en desuso, tan pronto como tengan conocimiento de las mismas, tanto a la Unidad de Administración de Bienes y Servicios como al responsable de la administración de bienes de la Unidad Administrativa a la que pertenezca, de tal forma que se proceda con el trámite debidamente regulado para el proceso de baja pertinente en los casos en que corresponda._x000a_"/>
    <n v="82"/>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Notificar la condición del mal estado, obsolescencia o de bien en desuso, tan pronto como tengan conocimiento de las mismas, tanto a la Unidad de Administración de Bienes y Servicios como al responsable de la administración de bienes de la Unidad Administrativa a la que pertenezca.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84"/>
    <d v="2016-01-13T00:00:00"/>
    <s v="11936-1-2014_x000a_(DAI-AI-0301-2016)"/>
    <s v="Examen Especial al registro y administración de los Bienes de Larga Duración de la SUPERTEL,  por el período comprendido entre el 1 de enero de 2011 y el 30 de noviembre de 2013 "/>
    <n v="22"/>
    <s v="Al Coordinador General Administrativo Financiero:_x000a_22. Dispondrá a los Directores Administrativo y Financiero, supervisen la adecuada y oportuna coordinación de acciones, entre las dependencias internas de dichas Direcciones, y las externas que correspondan, garantizando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_x000a__x000a_"/>
    <n v="82"/>
    <m/>
    <m/>
    <s v="x"/>
    <m/>
    <x v="1"/>
    <x v="8"/>
    <x v="20"/>
    <s v="Coordinador General Administrativa Financiera (CAF)"/>
    <m/>
    <m/>
    <m/>
    <m/>
    <s v="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s v="Ex SUPERTEL"/>
    <x v="1"/>
    <s v="Coordinar acciones para el registro contable oportuno por la baja de los bienes de larga duración, tan pronto se suscriban las actas de baja; así como, el trámite inmediato y con la misma prontitud para la exclusión de estos bienes de las respectivas pólizas, sin afectar el reconocimiento económico a partir de la fecha de las actas._x000a__x000a_"/>
    <s v="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
  </r>
  <r>
    <n v="185"/>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1"/>
    <s v="Recomendación 1_x000a_Al Coordinador General Administrativo Financiero_x000a_Dispondrá a la Dirección encargada de emitir la certificación de disponibilidad presupuestaria, se verifique que las necesidades de contratación se encuentren incluidas en el PAC del respectivo año con la información correcta y completa, tramitando las reformas pertinentes de manera oportuna cuando así sea requerido, respaldando también la certificación de dicha información._x000a_"/>
    <n v="16"/>
    <m/>
    <m/>
    <s v="x"/>
    <m/>
    <x v="1"/>
    <x v="8"/>
    <x v="20"/>
    <s v="Coordinador General Administrativa Financiera (CAF)"/>
    <m/>
    <m/>
    <m/>
    <m/>
    <s v="Memorando ARCOTEL-CAFI-2016-0099-M de 29 de septiembre de 2016_x000a__x000a_Con fecha abril de 2016, se expide el Manual de Procedimientos de Contratación Pública. _x000a__x000a_En la directriz general 4 se establece que las direcciones involucradas en l proceso de contratación pública deberán cumplir con la planificación institucional anual._x000a__x000a_EN la directriz General 6 se establece que solamente se cumplirán las contracciones  que constan en el PAC. _x000a__x000a_Validación de constancia de requerimiento en la Planificación, PAC y Presupuesto  (fotocopia del documento)_x000a__x000a_Memorando ARCOTEL-CPGE-2017-0355-M de 26 de octubre de 2017_x000a_Memorando ARCOTEL-CAFI-2017-0651-M de 31 de octubre de 2017_x000a__x000a_Memorando ARCOTEL-CAFI-2018-0240-M de 02 de abril de 2018_x000a_Memorando ARCOTEL-CAFI-2018-0249-M de 03 de abril de 2018_x000a_"/>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1"/>
    <s v="Verificar que las necesidades de contratación se encuentren incluidas en el PAC del respectivo año con la información correcta y completa, tramitando las reformas pertinentes de manera oportuna cuando así sea requerido, respaldando también la certificación de dicha información._x000a_"/>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
  </r>
  <r>
    <n v="186"/>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2"/>
    <s v="Recomendación 2_x000a_Al Coordinador General Administrativo Financiero_x000a_Dispondrá a los servidores responsables de los procesos de Contratación que de acuerdo a su naturaleza, consideren en los procedimientos precontractuales, todos los documentos y estudios técnicos completos que justifiquen y evidencien dicha contratación; procesos que deberán ser supervisados y verificado su cumplimiento._x000a_"/>
    <n v="23"/>
    <m/>
    <m/>
    <s v="x"/>
    <m/>
    <x v="1"/>
    <x v="8"/>
    <x v="20"/>
    <s v="Coordinador General Administrativa Financiera (CAF)"/>
    <m/>
    <m/>
    <m/>
    <m/>
    <s v="Memorando ARCOTEL-CAFI-2016-0096-M de 28 de septiembre de 2016_x000a__x000a_Memorando ARCOTEL-CAFI-2016-0102-M de 29 de septiembre de 2016_x000a__x000a_Con fecha abril de 2016, se expide el Manual de Procedimientos de Contratación Pública. _x000a__x000a_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Adicionalmente se cuenta con los formularios de estudios previos y de generación de pliegos de acuerdo al proceso de contratación._x000a__x000a_Memorando ARCOTEL-CPGE-2017-0355-M de 26 de octubre de 2017_x000a_Memorando ARCOTEL-CAFI-2017-0651-M de 31 de octubre de 2017_x000a_Memorando ARCOTEL-CADA-2017-1346-M de 08 de noviembre de 2017_x000a_Memorando ARCOTEL-CADA-2017-1347-M de 08 de noviembre de 2017_x000a_Manual de Procedimiento de Contratación Pública (PR-DAM-01)_x000a__x000a_Memorando ARCOTEL-CAFI-2018-0240-M de 02 de abril de 2018_x000a_Memorando ARCOTEL-CAFI-2018-0249-M de 03 de abril de 2018"/>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1"/>
    <s v="Los servidores responsables de los procesos de Contratación deben considerar en los procedimientos precontractuales, todos los documentos y estudios técnicos completos que justifiquen y evidencien dicha contratación; procesos que deberán ser supervisados y verificado su cumplimiento._x000a_"/>
    <s v="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
  </r>
  <r>
    <n v="187"/>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3"/>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s v="x"/>
    <m/>
    <x v="3"/>
    <x v="10"/>
    <x v="10"/>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s v="Ex SUPERTEL"/>
    <x v="1"/>
    <s v="Cuando producto de los estudios previos se determine la probabilidad de no existencia de capacidad técnica o experiencia nacional, se aplique el procedimiento dispuesto para el efecto previo a la definición del Régimen de Contratación con empresas extranjeras._x000a_"/>
    <s v="Memorando ARCOTEL-DEAR-2016-0058-M de 12 de noviembre de 2016"/>
  </r>
  <r>
    <n v="188"/>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3"/>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s v="x"/>
    <m/>
    <x v="1"/>
    <x v="6"/>
    <x v="6"/>
    <s v="Dirección Administrativa"/>
    <m/>
    <m/>
    <m/>
    <m/>
    <s v="Manual de Procedimientos de Contratación Pública (abril-2016)_x000a__x000a_Estatuto Orgánico de Gestión Organizacional por Procesos de la ARCOTEL  (Resolución N° 04-03-ARCOTEL-2017 de 10 de mayo de 2017 - Registro Oficial N° 13 - Edición Especial  de 14 de junio de 2017)_x000a__x000a_Formularios de estudios previos y de generación de pliegos de acuerdo al proceso de contratación._x000a__x000a_Memorando ARCOTEL-CPGE-2017-0355-M de 26 de octubre de 2017_x000a__x000a_Memorando ARCOTEL-CAFI-2017-0668-M de 07 de noviembre de 2017"/>
    <s v="Con fecha abril de 2016, se expide el Manual de Procedimientos de Contratación Pública. _x000a_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Cuando producto de los estudios previos se determine la probabilidad de no existencia de capacidad técnica o experiencia nacional, se aplique el procedimiento dispuesto para el efecto previo a la definición del Régimen de Contratación con empresas extranjeras._x000a_"/>
    <s v="Con fecha abril de 2016, se expide el Manual de Procedimientos de Contratación Pública.   En la Directriz general No. 5 se establece la necesidad de que para iniciar un proceso de contratación pública, las Unidades Requirentes deberán presentar los formularios respectivo, tanto de estudios previos, como de generación de pliegos, de acuerdo al proceso de contratación._x000a__x000a_Adicionalmente en el Estatuto de Gestión Organizacional por Procesos de la ARCOTEL, en la Gestión de Contratación Pública, en el número 5 se establece que la Dirección Administrativa tiene la obligación de determinar el proceso de contratación a aplicar, de acuerdo a la naturaleza de los bienes o servicios a ser contratados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
  </r>
  <r>
    <n v="189"/>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3"/>
    <s v="Recomendación 3_x000a_A la Directora Ejecutiva de la ARCOTEL_x000a_Dispondrá a todas las Unidades Administrativas que constituyan áreas requirentes de necesidades contractuales, que cuando producto de los estudios previos se determine la probabilidad de no existencia de capacidad técnica o experiencia nacional, se aplique el procedimiento dispuesto para el efecto previo a la definición del Régimen de Contratación con empresas extranjeras._x000a_"/>
    <n v="28"/>
    <m/>
    <m/>
    <s v="x"/>
    <m/>
    <x v="0"/>
    <x v="18"/>
    <x v="18"/>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s v="Ex SUPERTEL"/>
    <x v="1"/>
    <s v="Cuando producto de los estudios previos se determine la probabilidad de no existencia de capacidad técnica o experiencia nacional, se aplique el procedimiento dispuesto para el efecto previo a la definición del Régimen de Contratación con empresas extranjeras._x000a_"/>
    <s v="Con memorando ARCOTEL-CJDA-2017-0060-M de 08 de marzo de 2017 se dispone el cumplimiento de esta recomendación_x000a__x000a_En el registro de la CJDA, en el periodo evaluado no se evidencia temática relacionada con la recomendación._x000a__x000a_"/>
  </r>
  <r>
    <n v="190"/>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4"/>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s v="x"/>
    <m/>
    <x v="3"/>
    <x v="10"/>
    <x v="10"/>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s v="Ex SUPERTEL"/>
    <x v="1"/>
    <s v="Desde la fase de estudios previos, obtener la documentación de soporte suficiente que permita verificar el cumplimiento de las condiciones en base a las cuales se definen los procedimientos de contratación a aplicarse, conforme los términos previstos legalmente._x000a_"/>
    <s v="Memorando ARCOTEL-DEAR-2016-0058-M de 12 de noviembre de 2016"/>
  </r>
  <r>
    <n v="191"/>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4"/>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s v="x"/>
    <m/>
    <x v="1"/>
    <x v="6"/>
    <x v="6"/>
    <s v="Dirección Administrativa"/>
    <m/>
    <m/>
    <m/>
    <m/>
    <s v="Manual de Procedimientos de Contratación Pública (abril-2016)_x000a__x000a_Formularios de estudios previos y de generación de pliegos de acuerdo al proceso de contratación._x000a__x000a_Memorando ARCOTEL-CPGE-2017-0355-M de 26 de octubre de 2017_x000a__x000a_Memorando ARCOTEL-CAFI-2017-0668-M de 07 de noviembre de 2017"/>
    <s v="Con fecha abril de 2016, se expide el Manual de Procedimientos de Contratación Pública._x000a_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_x000a__x000a_Adicionalmente se cuenta con los formularios de estudios previos y de generación de pliegos de acuerdo al proceso de contratación.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Desde la fase de estudios previos, obtener la documentación de soporte suficiente que permita verificar el cumplimiento de las condiciones en base a las cuales se definen los procedimientos de contratación a aplicarse, conforme los términos previstos legalmente._x000a_"/>
    <s v="Con fecha abril de 2016, se expide el Manual de Procedimientos de Contratación Pública.  En la Directriz general No. 7 se establece la necesidad de que para iniciar un proceso de contratación pública, las Unidades Requirentes deberán presentar la documentación suficiente; los formularios respectivos, tanto de estudios previos, como de generación de pliegos, de acuerdo al proceso de contratación._x000a__x000a_Adicionalmente se cuenta con los formularios de estudios previos y de generación de pliegos de acuerdo al proceso de contratación._x000a__x000a_Con la publicación del Manual de Procedimientos de Contratación Pública y el Estatuto Organizacional por Procesos de la ARCOTEL; además de los formularios para la elaboración de los estudios previos; y, el formulario para la generación de pliegos, se puede dar por cumplida la presente recomendación. "/>
  </r>
  <r>
    <n v="192"/>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4"/>
    <s v="Recomendación 4_x000a_A la Directora Ejecutiva de la ARCOTEL_x000a_Dispondrá a todos los servidores que intervengan en procesos de contratación, desde la fase de estudios previos, obtener la documentación de soporte suficiente y pertinente que permita verificar el cumplimiento de las condiciones en base a las cuales se definen los procedimientos de contratación a aplicarse, conforme los términos previstos legalmente._x000a_"/>
    <n v="47"/>
    <m/>
    <m/>
    <s v="x"/>
    <m/>
    <x v="0"/>
    <x v="18"/>
    <x v="18"/>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s v="Ex SUPERTEL"/>
    <x v="1"/>
    <s v="Desde la fase de estudios previos, obtener la documentación de soporte suficiente que permita verificar el cumplimiento de las condiciones en base a las cuales se definen los procedimientos de contratación a aplicarse, conforme los términos previstos legalmente._x000a_"/>
    <s v="Con memorando ARCOTEL-CJDA-2017-0060-M de 08 de marzo de 2017 se dispone el cumplimiento de esta recomendación_x000a__x000a_En el registro de la CJDA, en el periodo evaluado no se evidencia temática relacionada con la recomendación."/>
  </r>
  <r>
    <n v="193"/>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5"/>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s v="x"/>
    <m/>
    <x v="3"/>
    <x v="10"/>
    <x v="10"/>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s v="Ex SUPERTEL"/>
    <x v="1"/>
    <s v="El área legal encargada de la elaboración y revisión de contratos, previo al trámite de suscripción de los mismos, debe verificar que los requisitos solicitados cumplan estrictamente con las especificaciones que constan en los pliegos aprobados."/>
    <s v="Memorando ARCOTEL-DEAR-2016-0058-M de 12 de noviembre de 2016"/>
  </r>
  <r>
    <n v="194"/>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5"/>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s v="x"/>
    <m/>
    <x v="1"/>
    <x v="6"/>
    <x v="6"/>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_x000a__x000a_Con la publicación del Manual de Procedimientos de Contratación Pública y la aplicación de  los formularios de estudios previos, y de generación de pliegos;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El área legal encargada de la elaboración y revisión de contratos, previo al trámite de suscripción de los mismos, debe verificar que los requisitos solicitados cumplan estrictamente con las especificaciones que constan en los pliegos aprobados."/>
    <s v="Con fecha abril de 2016, se expide el Manual de Procedimientos de Contratación Pública._x000a_En la Directriz general No. 9 se establece la necesidad de que para iniciar un proceso de contratación pública, las Unidades Requirentes deberán presentar la documentación de sustento; los formularios respectivos, tanto de estudios previos, como de generación de pliegos, de acuerdo al proceso de contratación._x000a__x000a_Con la publicación del Manual de Procedimientos de Contratación Pública y la aplicación de  los formularios de estudios previos, y de generación de pliegos; se puede dar por cumplida la presente recomendación. _x000a_"/>
  </r>
  <r>
    <n v="195"/>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5"/>
    <s v="Recomendación 5_x000a_A la Directora Ejecutiva de la ARCOTEL_x000a_Dispondrá al área legal encargada de la elaboración y revisión de contratos, que previo al trámite de suscripción de los mismos, verifique que los requisitos solicitados para este acto administrativo, cumplan estrictamente con las especificaciones que constan en los pliegos aprobados para los respectivos procesos de contratación pública._x000a_"/>
    <n v="51"/>
    <m/>
    <m/>
    <s v="x"/>
    <m/>
    <x v="0"/>
    <x v="18"/>
    <x v="18"/>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
    <s v="Ex SUPERTEL"/>
    <x v="1"/>
    <s v="El área legal encargada de la elaboración y revisión de contratos, previo al trámite de suscripción de los mismos, debe verificar que los requisitos solicitados cumplan estrictamente con las especificaciones que constan en los pliegos aprobados."/>
    <s v="Con memorando ARCOTEL-CJDA-2017-0060-M de 08 de marzo de 2017 se dispone el cumplimiento de esta recomendación_x000a__x000a_En el registro de la CJDA, en el periodo evaluado no se evidencia temática relacionada con la recomendación."/>
  </r>
  <r>
    <n v="196"/>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6"/>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s v="x"/>
    <m/>
    <x v="3"/>
    <x v="10"/>
    <x v="10"/>
    <s v="Directora Ejecutiva"/>
    <m/>
    <m/>
    <m/>
    <m/>
    <s v="Memorando ARCOTEL-DEAR-2016-0058-M de 12 de noviembre de 2016"/>
    <s v="Mediante Memorando ARCOTEL-DEAR-2016-0058-M de 12 de noviembre de 2016, la Directora Ejecutiva de la ARCOTEL, en relación a las Recomendaciones 3, 4, 5, 6, 8 y 9 del Informe DAI-AI-0613-2016  - 11936-4-2014  (CPqD) comunica al Responsable de la Unidad de Gestión Documental y Archivo, al Coordinador General Administrativo Financiero, al Coordinador General de Planificación y Gestión Estratégica, al Coordinador Técnico de Regulación, al Coordinador General Jurídico, al Coordinador Técnico de Títulos Habilitantes, al Coordinador Zonal 2, al Coordinador Zonal 3 Encargado, al Coordinador Zonal 4, al Coordinador Zonal 5, al Coordinador Zonal 6, al Responsable Oficina Técnica Galápagos, al Responsable de la Unidad de Atención al Consumidor de Servicios de Telecomunicaciones, al Responsable de la Unidad de Comunicación Social y a la Coordinadora Técnica de Control, lo siguiente: “Agradeceré tomar conocimiento de estas recomendaciones y disponer su aplicación inmediata, así como informar a la Dirección de Planificación, Inversión, Seguimiento y Evaluación respecto de las acciones adoptadas para su cumplimiento”."/>
    <s v="Ex SUPERTEL"/>
    <x v="1"/>
    <s v="Los Administradores de Contratos deben vigilar y supervisar el cumplimiento permanente y oportuno de cada una de las estipulaciones constantes en las cláusulas contractuales conforme los términos establecidos en las mismas."/>
    <s v="Memorando ARCOTEL-DEAR-2016-0058-M de 12 de noviembre de 2016"/>
  </r>
  <r>
    <n v="197"/>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6"/>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s v="x"/>
    <m/>
    <x v="1"/>
    <x v="6"/>
    <x v="6"/>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_x000a__x000a_Con la publicación del Manual de Procedimientos de Contratación Pública; se puede dar por cumplida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Los Administradores de Contratos deben vigilar y supervisar el cumplimiento permanente y oportuno de cada una de las estipulaciones constantes en las cláusulas contractuales conforme los términos establecidos en las mismas."/>
    <s v="Con fecha abril de 2016, se expide el Manual de Procedimientos de Contratación Pública. En la Directriz general No. 10 se establece la necesidad de que para iniciar un proceso de contratación pública, las Unidades Requirentes deberán presentar la documentación justificativa; los formularios respectivos, tanto de estudios previos, como de generación de pliegos, de acuerdo al proceso de contratación._x000a__x000a_Con la publicación del Manual de Procedimientos de Contratación Pública; se puede dar por cumplida la presente recomendación. _x000a_"/>
  </r>
  <r>
    <n v="198"/>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6"/>
    <s v="Recomendación 6_x000a_La Directora Ejecutiva de la ARCOTEL_x000a_Dispondrá a los Administradores de Contratos, vigilen, supervisen y exijan desde la suscripción del contrato, el cumplimiento permanente y oportuno de cada una de las estipulaciones constantes en las cláusulas contractuales conforme los términos establecidos en las mismas, con la finalidad de garantizar a cabalidad su ejecución oportuna conforme objetivos institucionales._x000a_"/>
    <n v="64"/>
    <m/>
    <m/>
    <s v="x"/>
    <m/>
    <x v="0"/>
    <x v="18"/>
    <x v="18"/>
    <s v="Directora Ejecutiva"/>
    <m/>
    <m/>
    <m/>
    <m/>
    <s v="1) ARCOTEL-DEAR-2016-0058-M 12/NOV/2016_x000a_2) ARCOTEL-CJUR-2016-0242-M 23/NOV/2016_x000a_3) ARCOTEL-CJDA-2016-0154-M 29/NOV2016_x000a_4) ARCOTEL-CJDA-2016-0155-M 29/NOV/2016_x000a_5) ARCOTEL-CJUR-2017-0009-M 10/ENE/2017_x000a_6) ARCOTEL-CJUR-2017-0138-M 06/MAR/2017_x000a_7) ARCOTEL-CJDA-2017-0060-M 08/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DA-2017-0060-M de 08 de marzo de 2017 se dispone el cumplimiento de esta recomendación_x000a__x000a_Conforme al Registro de la CJDA, en el período evaluado no se evidencia temática relacionada con la recomendación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_x000a__x000a_Referirse a los documentos verificadores colocados en la carpeta compartida ubicada en el Servidor Institucional "/>
    <s v="Ex SUPERTEL"/>
    <x v="1"/>
    <s v="Los Administradores de Contratos deben vigilar y supervisar el cumplimiento permanente y oportuno de cada una de las estipulaciones constantes en las cláusulas contractuales conforme los términos establecidos en las mismas."/>
    <s v="Con memorando ARCOTEL-CJDA-2017-0060-M de 08 de marzo de 2017 se dispone el cumplimiento de esta recomendación_x000a__x000a_En el registro de la CJDA, en el periodo evaluado no se evidencia temática relacionada con la recomendación."/>
  </r>
  <r>
    <n v="199"/>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5"/>
    <x v="11"/>
    <x v="11"/>
    <s v="Coordinación Técnica de Control"/>
    <m/>
    <m/>
    <m/>
    <m/>
    <s v="Memorando ARCOTEL-CAFI-2016-0102-M de 29 de septiembre de 2016_x000a__x000a_ARCOTEL-CCON-2016-0265-M de 26 de octubre de 2016_x000a__x000a_Memorando ARCOTEL-CADA-2017-1346-M de 08 de noviembre de 2017_x000a_Memorando ARCOTEL-CADA-2017-1347-M de 08 de noviembre de 2017_x000a_Manual de Procedimiento de Contratación Pública (PR-DAM-01)_x000a__x000a_Memorando ARCOTEL-CCON-2018-0090-M de 26 de enero de 2018_x000a_Memorando ARCOTEL-CCON-2018-0291-M de 29 de marzo de 2018"/>
    <s v="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Esta Coordinación Técnica de Control, dispuso a las Direcciones Técnicas de Control, que es necesario que se aplique de manera inmediata con carácter de obligatorio la recomendación que constan en el mencionado informe anteriormente descrita, ya que, su inobservancia será sancionada; razón por la cual, se solicitó informar sobre las acciones realizadas para el cumplimiento de la recomendación indicada en este memorando._x000a_Las Direcciones Técnicas que pertenecen a esta Coordinación, remiten trimestralmente el seguimiento que realizan a esta recomendación."/>
  </r>
  <r>
    <n v="200"/>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5"/>
    <x v="22"/>
    <x v="23"/>
    <s v="Dirección de Certificación de Equipos "/>
    <m/>
    <m/>
    <m/>
    <m/>
    <s v="Memorando ARCOTEL-CAFI-2016-0102-M de 29 de septiembre de 2016_x000a_ARCOTEL-CCDH-2016-0062-M de 7 de noviembre de 2016_x000a_ARCOTEL-CCDH-2016-0061-M de 7 de noviembre de 2016_x000a_ARCOTEL-CCDH-2017-0018-M de 26 de enero de 2017 _x000a_ARCOTEL-CCDH-2017-0043-M de 30 de marzo de 2017 _x000a_ARCOTEL-CCDH-2017-0071-M de 22 de junio de 2017 _x000a_ARCOTEL-CCDH-2017-0098-M de 26 de septiembre de 2017_x000a_ARCOTEL-CCDH-2017-0112-M de 15 de diciembre de 2017_x000a__x000a_Memorando ARCOTEL-CADA-2017-1346-M de 08 de noviembre de 2017_x000a_Memorando ARCOTEL-CADA-2017-1347-M de 08 de noviembre de 2017_x000a_Manual de Procedimiento de Contratación Pública (PR-DAM-01)_x000a_Memorando ARCOTEL-CCDH-2018-0023-M de 27 de marzo de 2018"/>
    <s v="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_x000a__x000a_Con memorando ARCOTEL-CCDH-2016-0061-M, adicionalmente se designa a los servidores Iván Castillo (principal) y Augusta Rengel (alterno)  para el seguimiento del cumplimiento y evaluación de esta Recomendación, a través de informes trimestrales._x000a__x000a_Mediante Memorando ARCOTEL-CCDH-2017-0018-M de 26 de enero de 2017 se remite el reporte consolidado del seguimiento de las recomendaciones._x000a__x000a_Mediante memorando  ARCOTEL-CCDH-2017-0043-M de 30 de marzo de 2017 se remite a la CPDS el reporte del  primer trimestre del 2017.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Mediante Memorando ARCOTEL-CCDH-2016-0062-M de 07 de noviembre de 2016, el Director Técnico de Homologación de Equipos, comunica a la Coordinadora Técnica de Control,  que mediante memorando Nro. ARCOTEL-CCDH-2016-0061-M, se ha dispuesto a los todos los servidores de la Dirección Técnica de Homologación de Equipos, el cumplimiento de esta recomendación._x000a__x000a_Con memorando ARCOTEL-CCDH-2016-0061-M, adicionalmente se designa a los servidores Iván Castillo (principal) y Augusta Rengel (alterno)  para el seguimiento del cumplimiento y evaluación de esta Recomendación, a través de informes trimestrales._x000a__x000a_Memorando ARCOTEL-CCDH-2018-0069-M de 12 de julio de 2018 "/>
  </r>
  <r>
    <n v="201"/>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21"/>
    <x v="22"/>
    <m/>
    <m/>
    <m/>
    <m/>
    <m/>
    <s v="Memorando ARCOTEL-CAFI-2016-0102-M de 29 de septiembre de 2016_x000a__x000a_Memorando ARCOTEL-CZO2-2016-0362-M de 8 de noviembre de 2016_x000a_Memorando ARCOTEL-CZO2-2017-0521-M  de 16 de mayo de 2017 _x000a_Memorando ARCOTEL-CZO2-2017-0665-M de 29 junio de 2017_x000a_Memorando ARCOTEL - CZO2-1036-M de 28 de septiembre de 2017 (Informe de seguimiento de las recomendaciones)_x000a__x000a_Memorando ARCOTEL-CADA-2017-1346-M de 08 de noviembre de 2017_x000a_Memorando ARCOTEL-CADA-2017-1347-M de 08 de noviembre de 2017_x000a_Manual de Procedimiento de Contratación Pública (PR-DAM-01)_x000a__x000a_Memorando ARCOTEL - CZO2-2017-1477-M de 22 de diciembre de 2017 (Informe de seguimiento de las recomendaciones)._x000a__x000a_Memorando ARCOTEL - CZO2-2018-0337-M de 23 de marzo de 2018  en el cual incluye Informe de seguimiento de las recomendaciones._x000a_Memorando ARCOTEL-CZO2-2018-0339-M._x000a__x000a_Memorando ARCOTEL-CZO2-2018-0347-M de 27 de marzo de 2018"/>
    <s v="Con Memorando ARCOTEL-CZO2-2018-0347-M de 27 de marzo de 2018 se remite el reporte de cumplimiento de Recomendaciones de CGE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Con Memorando ARCOTEL-CZO2-2018-0347-M de 27 de marzo de 2018 se remite el reporte de cumplimiento de Recomendaciones de CGE_x000a_Memorando ARCOTEL-CZO2-2018-1051-M de 23 de julio de 2018_x000a__x000a_"/>
  </r>
  <r>
    <n v="202"/>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17"/>
    <x v="17"/>
    <s v="Coordinación Zonal 3"/>
    <m/>
    <m/>
    <m/>
    <m/>
    <s v="Memorando ARCOTEL-CAFI-2016-0102-M de 29 de septiembre de 2016_x000a__x000a_ARCOTEL-CZO3-2016-0524-M de 17/10/2016 _x000a_ARCOTEL-CZO3-2016-0626-M de 09/11/2016_x000a_ARCOTEL-CZO3-2016-0855-M de 20/12/2016_x000a_ARCOTEL-CZO3-2016-0869-M de 22/10/2016_x000a_ARCOTEL-CZO3-2017-0195-M de 10/02/2017_x000a_ARCOTEL-CZO3-2017-0049-OF de 22/02/2017_x000a_ARCOTEL-DEDA-2017-003562-E de 03/03/2017_x000a__x000a_Memorando ARCOTEL-DAI-2016-0044-M de 21 de septiembre de 2016_x000a_Memorando ARCOTEL-DAI-2016-0039-M de 21 de septiembre de 2016_x000a__x000a_Memorando ARCOTEL-CADA-2017-1346-M de 08 de noviembre de 2017_x000a_Memorando ARCOTEL-CADA-2017-1347-M de 08 de noviembre de 2017_x000a_Manual de Procedimiento de Contratación Pública (PR-DAM-01)_x000a__x000a_ARCOTEL-CZO3-2017-1387-M de 6/10/2017_x000a_ARCOTEL-CZO3-2018-0188-M de 31/012018_x000a_ARCOTEL-CZO3-2018-0302-M de 21/02/2018_x000a_ARCOTEL-CZO3-2018-0350-M de 28/02/2018_x000a__x000a_Memorando ARCOTEL-CZO3-2018-0664-M de 02 de abril de 2018_x000a_Memorando ARCOTEL-CZO3-2018-0715-M de 05 de abril de 2018"/>
    <s v="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Con Memorando ARCOTEL-CZO3-2018-0664-M de 02 de abril de 2018 se remite reporte de cumplimiento de Recomendaciones de CGE_x000a_(Con Memorando ARCOTEL-CZO3-2018-0715-M de 05 de abril de 2018 se señala que remitió Reporte mediante Memorando ARCOTEL-CZO3-2018-0664-M)_x000a__x000a_"/>
  </r>
  <r>
    <n v="203"/>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24"/>
    <x v="25"/>
    <m/>
    <m/>
    <m/>
    <m/>
    <m/>
    <s v="Memorando ARCOTEL-DAI-2016-0044-M de 21 de septiembre de 2016    _x000a_Memorando ARCOTEL-DAI-2016-0040-M de 21 de septiembre de 2016_x000a_Memorando ARCOTEL-CAFI-2016-0102-M de 29 de septiembre de 2016_x000a_Memorando ARCOTEL-DEAR-2016-0058-M de 12 de noviembre de 2016_x000a__x000a_Memorando ARCOTEL-CZO4-2017-0239-M de 21 de junio de 2017_x000a_Memorando ARCOTEL-CZO4-2017-0035-M de 20 de enero de 2017                                               _x000a_Memorando Nro. ARCOTEL-CZO4-2017-0317-M     01 agosto 2017  _x000a_Memorando Nro. ARCOTEL-CZO4-2017-0377-M 29 agosto 2017_x000a__x000a_Memorando ARCOTEL-CADA-2017-1346-M de 08 de noviembre de 2017_x000a_Memorando ARCOTEL-CADA-2017-1347-M de 08 de noviembre de 2017_x000a_Manual de Procedimiento de Contratación Pública (PR-DAM-01)   ejemplo etapas  proceso usando sistema Quipux_x000a__x000a_Memorando ARCOTEL-CZO4-2018-0222-M de 27 de marzo de 2018"/>
    <s v="Con Memorando ARCOTEL-CZO4-2018-0222-M de 27 de marzo de 2018 se remite el reporte de cumplimiento de Recomendaciones de CGE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Con Memorando ARCOTEL-CZO4-2018-0222-M de 27 de marzo de 2018 se remite el reporte de cumplimiento de Recomendaciones de CGE_x000a__x000a_Memorando ARCOTEL-CZO4-2018-0513-M de 24 de julio de 2018 :  Memorando Nro. ARCOTEL-CZO4-2018-0474-M"/>
  </r>
  <r>
    <n v="204"/>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19"/>
    <x v="19"/>
    <s v="Coordinación Zonal 5"/>
    <m/>
    <m/>
    <m/>
    <m/>
    <s v="Memorando ARCOTEL-DAI-2016-0044-M de 21 de septiembre de 2016_x000a_Memorando ARCOTEL-DAI-2016-0041-M de 21 de septiembre de 2016_x000a_Memorando ARCOTEL-CAFI-2016-0102-M de 29 de septiembre de 2016_x000a_Memorando ARCOTEL-DEAR-2016-0058-M de 12 de noviembre de 2016_x000a__x000a_Memorando ARCOTEL-CZO5-2016-0461-M de 14 de octubre de2016_x000a__x000a_Memorando ARCOTEL-CADA-2017-1346-M de 08 de noviembre de 2017_x000a_Memorando ARCOTEL-CADA-2017-1347-M de 08 de noviembre de 2017_x000a_Manual de Procedimiento de Contratación Pública (PR-DAM-01)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Con Memorando ARCOTEL-CZO5-2018-0396-M de 21 de marzo de 2018 se remite el reporte de cumplimiento de Recomendaciones de la CGE_x000a_Memorando ARCOTEL-CZO5-2018-1240-M de 20 de julio de 2018 "/>
  </r>
  <r>
    <n v="205"/>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25"/>
    <x v="26"/>
    <m/>
    <m/>
    <m/>
    <m/>
    <m/>
    <s v="Memorando ARCOTEL-DAI-2016-0044-M de 21 de septiembre de 2016_x000a_Memorando ARCOTEL-DAI-2016-0043-M de 21 de septiembre de 2016_x000a_Memorando ARCOTEL-CAFI-2016-0102-M de 29 de septiembre de 2016_x000a_Memorando ARCOTEL-DEAR-2016-0058-M de 12 de noviembre de 2016_x000a_Memorando ARCOTEL-CZ5G-2017-0258-M de 29 de junio de 2017_x000a_Memorando ARCOTEL-CADA-2017-1346-M de 08 de noviembre de 2017_x000a_Memorando ARCOTEL-CADA-2017-1347-M de 08 de noviembre de 2017_x000a_Manual de Procedimiento de Contratación Pública (PR-DAM-01)_x000a_Memorando ARCOTEL-CZ5G-2018-0137-M de 28 de marzo de 2018"/>
    <s v="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_x000a__x000a_Con Memorando ARCOTEL-CZ5G-2018-0137-M de 28 de marzo de 2018 se remite el reporte de cumplimiento de Recomendaciones  de CGE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Mediante Memorando ARCOTEL-CZ5G-2017-0258-M de 29 de junio de 2017, se dispuso a los servidores involucrados en los procesos contractuales y administradores de contrato que se utilice el sistema documental oficial de la institución para la administración de los mismos y las fases previas garantizando la formalidad de los procesos _x000a__x000a_Con Memorando ARCOTEL-CZ5G-2018-0137-M de 28 de marzo de 2018 se remite el reporte de cumplimiento de Recomendaciones  de CGE_x000a__x000a_Memorando ARCOTEL-CZ5G-2018-0346-M de 20 de julio de 2018 _x000a__x000a_"/>
  </r>
  <r>
    <n v="206"/>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7"/>
    <s v="Recomendación 7_x000a_A los Coordinadores Generales, Directores Nacionales, Intendentes y Delegados Regionales y/o Zonales, responsables de las áreas requirentes y Administradores de Contratos:_x000a_Cumplirán, dispondrán y controlarán que la documentación interna o externa generada producto de los procedimientos contractuales en sus distintas fases, desde su planificación (preparación), ejecución hasta su recepción, liquidación y evaluación posterior, se lo realice utilizando el Sistema Documental establecido para uso obligatorio de todas las Unidades Administrativas de la ARCOTEL, garantizando la formalidad y adecuado respaldo de las acciones, decisiones y operaciones de la entidad._x000a_"/>
    <n v="71"/>
    <m/>
    <m/>
    <s v="x"/>
    <m/>
    <x v="6"/>
    <x v="16"/>
    <x v="16"/>
    <s v="Coordinación Zonal 6"/>
    <m/>
    <m/>
    <m/>
    <m/>
    <s v="Memorando ARCOTEL-DAI-2016-0044-M de 21 de septiembre de 2016_x000a_Memorando ARCOTEL-DAI-2016-0042-M de 21 de septiembre de 2016_x000a_Memorando ARCOTEL-CAFI-2016-0102-M de 29 de septiembre de 2016_x000a_Memorando ARCOTEL-DEAR-2016-0058-M de 12 de noviembre de 2016_x000a__x000a_Memorando ARCOTEL-CZO6-2016-0473-M del 14-10-2016           _x000a_Memorando ARCOTEL-CZO6-2017-0589-M del 22-03-2017                                                      _x000a_Memorando ARCOTEL-CZO6-2017-0957-M del 04-05-2017   _x000a__x000a_Memorando ARCOTEL-CADA-2017-1346-M de 08 de noviembre de 2017_x000a_Memorando ARCOTEL-CADA-2017-1347-M de 08 de noviembre de 2017_x000a_Manual de Procedimiento de Contratación Pública (PR-DAM-01) Memorando ARCOTEL-CZO6-2018-0243-M del 31-01-2018   _x000a__x000a_Memorando ARCOTEL-CZO6-2018-0710-M de 27 de marzo de 2018"/>
    <s v="Se adjunta documentación de dos procesos de contratación referente al cumplimiento de la recomendación. _x000a__x000a_Con Memorando ARCOTEL-CZO6-2018-0710-M de 27 de marzo de 2018 se remite el reporte de cumplimiento de Recomendaciones de la CGE._x000a__x000a_Referirse a los documentos verificadores colocados en la carpeta compartida ubicada en el Servidor Institucional "/>
    <s v="Ex SUPERTEL"/>
    <x v="1"/>
    <s v="Los responsables de las áreas requirentes y Administradores de Contratos deben cumplir y controlar que la documentación interna o externa generada producto de los procedimientos contractuales en sus distintas fases, desde su planificación, ejecución hasta su recepción, liquidación y evaluación posterior, se lo realice utilizando el Sistema Documental establecido para uso obligatorio de todas las Unidades Administrativas de la ARCOTEL, garantizando la formalidad y adecuado respaldo de las decisiones y operaciones de la entidad._x000a_"/>
    <s v="Se adjunta documentación de procesos de contratación referente al cumplimiento de la recomendación. _x000a__x000a_Con Memorando ARCOTEL-CZO6-2018-0710-M de 27 de marzo de 2018 se remite el reporte de cumplimiento de Recomendaciones de la CGE._x000a_Memorando ARCOTEL-CZO6-2018-1883-M de 20 de julio de 2018_x000a__x000a_"/>
  </r>
  <r>
    <n v="207"/>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8"/>
    <s v="Recomendación 8_x000a_A la Directora Ejecutiva de la ARCOTEL_x000a_Dispondrá a la Directora de Gestión Documental y Archivo, emita las instrucciones formales pertinentes a todas las Unidades Administrativas, y específicamente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 así como, efectúe la supervisión periódica, que asegure su cumplimiento._x000a_"/>
    <n v="71"/>
    <m/>
    <m/>
    <s v="x"/>
    <m/>
    <x v="3"/>
    <x v="4"/>
    <x v="4"/>
    <s v="Dirección de Documentación y Archivo"/>
    <m/>
    <m/>
    <m/>
    <m/>
    <s v="ARCOTEL-DEDA-2018-0728-M de 28 de febrero de 2018_x000a_Memorando ARCOTEL-DGDA-2015-1284-M de 30 de octubre de 2015 _x000a_Memorando ARCOTEL-DGDA-2016-1310-M de 26 de mayo de 2016 _x000a_Memorando  ARCOTEL-DEDA-2017-0002-M de  03 de enero de 2017 _x000a_Memorando ARCOTEL-DEDA-2018-0889-M de 27 de marzo de 2018_x000a__x000a_"/>
    <s v="A la fecha se encuentra en elaboración y verificación el informe a la gestión documental de los procesos de contratación pública._x000a_Con Memorando ARCOTEL-DEDA-2018-0889-M de 27 de marzo de 2018 se remite el reporte de cumplimiento de Recomendaciones de CGE_x000a__x000a_Referirse a los documentos verificadores colocados en la carpeta compartida ubicada en el Servidor Institucional "/>
    <s v="Ex SUPERTEL"/>
    <x v="1"/>
    <s v="Emitir instrucciones formales al área encargada de los procesos de contratación pública, asegurando que la documentación de soporte y respaldo a los mismos, cuenten con información suficiente, pertinente, organizada y ordenada, sustentando su propiedad, legalidad y veracidad, manteniendo el archivo adecuado que permita su conservación y custodia."/>
    <s v="A la fecha se encuentra en elaboración y verificación el informe a la gestión documental de los procesos de contratación pública._x000a_Con Memorando ARCOTEL-DEDA-2018-0889-M de 27 de marzo de 2018 se remite el reporte de cumplimiento de Recomendaciones de CGE."/>
  </r>
  <r>
    <n v="208"/>
    <d v="2016-01-26T00:00:00"/>
    <s v="11936-4-2014  (DAI-AI-0613-2016) CPqD"/>
    <s v="Examen Especial al procesos precontractual, contractual y ejecución del contrato “Proyecto de diseño e implementación de un sistema de mejoramiento continuo para cimentar la gestión de la calidad Total en la Superintendencia de telecomunicaciones” por el periodo comprendido entre el 1 de enero de 2001 y el 30 de septiembre de 2014"/>
    <n v="9"/>
    <s v="Recomendación 9_x000a_A la Directora Ejecutiva de la ARCOTEL_x000a_Dispondrá a la Directora de Gestión Documental y Archivo, supervise la utilización del Sistema Documental, por parte de todos los órganos administrativos de la ARCOTEL, considerando que a través del mismo se formalizará y dejará constancia sobre la generación y entrega de información a través de los otros medios de comunicación que por facilidades requieran utilizarse, principalmente cuando dicha información se relacione con documentación o información sustentatoria de transacciones financieras, operaciones administrativas o decisiones institucionales, tales como las relativas a los soportes de los estudios previos, a !a administración y ejecución de contratos, de tal forma que esté disponible para fines del control concurrente y posterior, así como para información de otros usuarios autorizados._x000a_"/>
    <n v="72"/>
    <m/>
    <m/>
    <s v="x"/>
    <m/>
    <x v="3"/>
    <x v="4"/>
    <x v="4"/>
    <s v="Dirección de Documentación y Archivo"/>
    <m/>
    <m/>
    <m/>
    <m/>
    <s v="ARCOTEL-DEDA-2018-0728-M de 28 de febrero de 2018_x000a_Memorando ARCOTEL-DGDA-2015-1284-M de 30 de octubre de 2015_x000a_Memorando ARCOTEL-DGDA-2016-1310-M de 26 de mayo de 2016 _x000a_Memorando  ARCOTEL-DEDA-2017-0002-M de  03 de enero de 2017_x000a_Memorando ARCOTEL-DEDA-2018-0889-M de 27 de marzo de 2018"/>
    <s v="A la fecha se encuentra en elaboración y verificación el informe a la gestión documental de los procesos de contratación pública._x000a_Con Memorando ARCOTEL-DEDA-2018-0889-M de 27 de marzo de 2018 se remite el reporte de cumplimiento de Recomendaciones de CGE_x000a__x000a_Referirse a los documentos verificadores colocados en la carpeta compartida ubicada en el Servidor Institucional "/>
    <s v="Ex SUPERTEL"/>
    <x v="1"/>
    <s v="Supervisar la utilización del Sistema Documental por parte de todos los órganos administrativos de la ARCOTEL, considerando que a través del mismo se formalizará y dejará constancia sobre la generación y entrega de información, principalmente cuando se relacione con documentación o información sustentatoria de transacciones financieras, operaciones administrativas o decisiones institucionales, tales como las relativas a los soportes de los estudios previos, a !a administración y ejecución de contratos."/>
    <s v="A la fecha se encuentra en elaboración y verificación el informe a la gestión documental de los procesos de contratación pública._x000a_Con Memorando ARCOTEL-DEDA-2018-0889-M de 27 de marzo de 2018 se remite el reporte de cumplimiento de Recomendaciones de CGE."/>
  </r>
  <r>
    <n v="209"/>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s v="x"/>
    <m/>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s v="Memorando ARCOTEL-DAI-2017-0024-M de 09 de marzo de 2017 (notificación DEAR)_x000a__x000a_Memorando ARCOTEL-ARCOTEL-2017-0036-M de 20 de marzo de 2017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r>
  <r>
    <n v="210"/>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s v="x"/>
    <m/>
    <x v="1"/>
    <x v="8"/>
    <x v="20"/>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0"/>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_x000a_CZO5:  Mediante Circular ARCOTEL-CZO5-2018-0001-C de 23 de julio de 2018, el Coordinador Zonal 5, en relación a la Recomendación 1 del Informe 0004-ARCOTEL-AI-2016  (DAI-AI-0066-2017) solicita a la Licenciada Angélica Quintana, Asistente Profesional 4, y a la Contadora Mariana Barros, Especialista Jefe 1, como responsables de las actividades de talento humano y seguimiento de Recomendaciones CGE de la CZO5, que en virtud de lo dispuesto por el Coordinador General Administrativo Financiero en la Circular ARCOTEL-CAFI-2018-0005-C, considerar y dar estricto cumplimiento a la recomendación indicada en el Informe 0004-ARCOTEL-AI-2016 (DAI-AI-0066-2017)._x000a__x000a__x000a_"/>
  </r>
  <r>
    <n v="211"/>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s v="x"/>
    <m/>
    <x v="2"/>
    <x v="13"/>
    <x v="13"/>
    <m/>
    <m/>
    <m/>
    <m/>
    <m/>
    <s v="Memorando ARCOTEL-CPGE-2017-0095-M de 23 de marz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s v="ARCOTEL"/>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s v="Memorando ARCOTEL-CPGE-2017-0095-M de 23 de marz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r>
  <r>
    <n v="212"/>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
    <s v="A la Directora Ejecutiva dispondrá:_x000a_1. A los Coordinadores Generales Administrativo Financiero y Jurídico, que en consideración a las recomendaciones de carácter permanente contenidas en los informes de acciones de control de las Direcciones de Auditoría de la Contraloría General del Estado y de Auditoría Interna, asignen funciones y responsabilidades a los servidores en lo concerniente a las áreas a su cargo, disponiendo de manera complementaria al Coordinador de Planificación y Gestión Estratégica, asegure su implantación con evidencia de su aplicación y monitoreo._x000a_"/>
    <n v="16"/>
    <m/>
    <m/>
    <s v="x"/>
    <m/>
    <x v="0"/>
    <x v="0"/>
    <x v="0"/>
    <s v="Coordinador General Jurídico"/>
    <m/>
    <m/>
    <m/>
    <m/>
    <s v="Memorando ARCOTEL-CJUR-2017-0160-M de 14 de marzo de 2017_x000a_Memorando ARCOTEL-CJDP-2017-0238-M de 27 de abril de 2017_x000a_Memorando ARCOTEL-CADF-2017-1313-M_x000a__x000a_1_Memorando ARCOTEL-CJDP-2017-0120-M de 14 de marzo de 2017_x000a__x000a_Memorando ARCOTEL-CJUR-2018-0206-M de 27 de marzo de 2018 "/>
    <s v="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_x000a_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JDP asigna actividades a las responsables de los procesos coactivos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
    <s v="ARCOTEL"/>
    <x v="1"/>
    <s v="Asignación de funciones y responsabilidades a los servidores de las áreas a su cargo para el cumplimiento de las recomendaciones de CGE y DAI de carácter permanente,  y  de manera complementaria que el  Coordinador de Planificación y Gestión Estratégica asegure su implantación con evidencia de su aplicación y monitoreo._x000a__x000a_"/>
    <s v="Mediante Memorando Nro. ARCOTEL-CJUR-2017-0160-M, el señor Coordinador General Jurídico, dispone al  Dr. José  Luis Peñaherrera Director de Patrocinio y Coactivas disponiéndoles dar cumplimiento a las recomendaciones; a su vez con Memorando  ARCOTEL-CJDP-2017-0120-M el Dr. Peñaherrera dispone a las Dras. Cabeza y Marín dar atención oportuna a las mismas                                                                                                             _x000a_La Dra. Rosa Marín mediante memorando ARCOTEL-CJDP-2017-0238-M de 27 de abril de 2017  informa:  El contar con la herramienta informática permitirá agilidad en el trabajo y evitará los errores que muchas veces se comete como enviar más de una vez el mismo título de crédito o iniciar un proceso coactivo en base a un título de crédito que se cancela entre el envío del documento y la emisión del auto de pago. Hemos realizado el cruce de cuentas e iniciado el inventario pero en hojas Excel. La tarea concluiremos en un plazo de 15 días luego de que contemos con la herramienta señalada.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JDP asigna actividades a las responsables de los procesos coactivos_x000a__x000a_Con Memorando ARCOTEL-CJUR-2018-0206-M de 27 de marzo de 2018 se remite el reporte de cumplimiento de las Recomendaciones de CGE correspondiente a CJUR_x000a__x000a_Memorando ARCOTEL-CJUR-2018-0471-M de 16 de julio de 2018:_x000a_1.- ARCOTEL-CJDP-2017-0120-M de 14/MAR/2017_x000a_1.- Se asignaron responsabilidades; al 30 de junio de 2018 no ha variado la asignación de actividades_x000a__x000a_Mediante Circular ARCOTEL-CAFI-2018-0005-C de 20 de julio de 2018 el Coordinador General Administrativo Financiero, en relación a la Recomendación 1 del Informe 0004-ARCOTEL-AI-2016  (DAI-AI-0066-2017) comunica que es necesario que los funcionarios responsables de las Unidades Administrativas en coordinación con la Dirección de Talento Humano, asignen como una más de las atribuciones y responsabilidades de los servidores que colaboran en sus dependencias, el cumplimiento de las recomendaciones de carácter permanente contenidas en los informes de acciones de control de las Direcciones de Auditoría de la Contraloría General del Estado y de Auditoría Interna, en lo concerniente a cada Unidad Administrativa, a fin de que en forma conjunta y ordenada efectúen el estudio técnico correspondiente, observando la normativa legal que rige la administración del talento humano, precautelando que no se afecten los derechos de los servidores públicos y que dichas atribuciones y responsabilidades guarden relación con las actividades que cada servidor tiene a su cargo._x000a_"/>
  </r>
  <r>
    <n v="213"/>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2"/>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s v="Memorando ARCOTEL-DAI-2017-0024-M de 09 de marzo de 2017 (notificación DEAR)_x000a__x000a_Memorando ARCOTEL-ARCOTEL-2017-0036-M de 20 de marzo de 2017"/>
  </r>
  <r>
    <n v="214"/>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2"/>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m/>
    <s v="x"/>
    <x v="1"/>
    <x v="8"/>
    <x v="20"/>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Memorando ARCOTEL-CPGE-2017-0368-M de 07 de noviem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FI-2018-0395-M de 05 de juni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que: &quot;Mediante memorando ARCOTEL-CAFI-2017-0212-M, de 21 de abril de 2017, la_x000a_Coordinación General Administrativa Financiera, solicita postular como proyecto de inversión la adquisición e implementación de un nuevo sistema de facturación, el mismo que contenga parámetros acordes a las necesidades de la gestión financiera._x000a_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FI-2018-0395-M de 05 de junio de 2018, relacionado con la Recomendación 2 del Informe DAI-AI-0066-2017, el Coordinador General Administrativo Financiero comunica al Coordinador General de Planificación y Gestión Estratégica lo siguiente:  “Con los antecedentes expuestos, a fin de garantizar los ingresos Institucionales y continuar el normal funcionamiento respecto a la recaudación por Juicios Coactivos, mucho agradeceré a usted, indicar la fecha de producción de la Liquidación de los Juicios coactivos con su respectiva reportería esto es, liquidación de saldos a favor o en contra, y la emisión de un recibo de cobro por usuario.- Además los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_x000a_"/>
    <s v="ARCOTEL"/>
    <x v="0"/>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s v="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que: &quot;Mediante memorando ARCOTEL-CAFI-2017-0212-M, de 21 de abril de 2017, la_x000a_Coordinación General Administrativa Financiera, solicita postular como proyecto de inversión la adquisición e implementación de un nuevo sistema de facturación, el mismo que contenga parámetros acordes a las necesidades de la gestión financiera._x000a_Mediante memorando ARCOTEL-CPDS-2017-154-M de 27 de octubre del 2017, se informa al Director de Tecnologías de la Información que los proyectos de fortalecimiento institucional no se consideran prioritarios para el PAI 2018, por parte del Gobierno Central en base a la política de austeridad vigente; por tal motivo se definió el perfil de proyecto para actualizar el sistema SIFAF, mediante memorando ARCOTEL-CPGE-2018-0122-M de 19 de marzo de 2018.&quot;_x000a__x000a_Mediante memorando ARCOTEL-CAFI-2018-0210-M de 22 de marzo de 2018, el Coordinador General Administrativo Financiero, responde al Oficio N°: OF-0067-0002-ARCOTEL-AI-2018, informando las acciones tomadas respecto a la recomendación señalada.AF375"/>
  </r>
  <r>
    <n v="215"/>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2"/>
    <s v="A la Directora Ejecutiva dispondrá:_x000a_2. A los Coordinadores Generales Administrativo Financiero y de Planificación y Gestión Estratégica, que en consideración al monto de recursos que genera y a las deficiencias que presenta el Sistema de Facturación SIFAF, se realice un análisis costo beneficio institucional, que viabilice la adquisición e implantación de un nuevo sistema de facturación, el mismo que contenga parámetros contables para el registro y recaudación, que reconozca los derechos al cobro y sus registros históricos; así como abonos y saldos por facturas y por usuarios._x000a_"/>
    <n v="16"/>
    <m/>
    <m/>
    <m/>
    <s v="x"/>
    <x v="2"/>
    <x v="13"/>
    <x v="13"/>
    <s v="Coordinador General de Planificación y Gestión Estratégica"/>
    <m/>
    <m/>
    <m/>
    <m/>
    <s v="Memorando ARCOTEL-DAI-2017-0017-M de 09 de marzo de 2017 (notificación CPGE)_x000a_Memorando ARCOTEL-CPGE-2017-0087-M de 16 de marzo de 2017_x000a_Memorando ARCOTEL-ARCOTEL-2017-0036-M de 20 de marzo de 2017 _x000a_Memorando ARCOTEL-CPGE-2017-0095-M de 23 de marzo de 2017_x000a_Memorando ARCOTEL-CPGE-2017-0285-M de 14 de septiembre de 2017 _x000a_Memorando ARCOTEL-CPGE-2017-0368-M de 07 de noviembre de 2017_x000a_Memorando ARCOTEL-CPGE-2017-0402-M de 11 de diciembre de 2017_x000a_Memorando ARCOTEL-CPGE-2018-0122-M de 19 de marzo de 2018_x000a_Memorando ARCOTEL-CPGE-2018-0125-M de 19 de marzo de 2018_x000a_Memorando ARCOTEL-CPGE-2018-0128-M de 20 de marzo de 2018_x000a_Memorando ARCOTEL-CPGE-2018-0129-M de 20 de marzo de 2018_x000a_Memorando ARCOTEL-CPGE-2018-0231-M de 26 de junio de 2018"/>
    <s v="Recomendación notificada mediante Memorando ARCOTEL-ARCOTEL-2017-0036-M de 20 de marzo de 2017  a la  Coordinación General Administrativa Financiera, Unidad Administrativa responsable del cumplimiento de esta Recomendación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368-M de 07 de noviembre de 2017, el Coordinador General de Planificación y Gestión Estratégica solicitó al Coordinador General Administrativo Financiero que, previo a poner en conocimiento del Comité Informático, se delegue a uno o varios funcionarios de su Coordinación para que en conjunto con los ingenieros Luis Ibarra y Víctor Ramírez de la CPDT conformen el equipo de trabajo, cuya finalidad es la de identificar las “deficiencias que presenta el Sistema de Facturación SIFAF” a las cuales hace referencia la Recomendación 2 del Informe DAI-AI-0066-2017 (0004-ARCOTEL-AI-2016); y de ser pertinente se establezcan alternativas para solventar estas deficiencias o en su defecto se elabore el perfil de proyecto, el cual contenga el correspondiente el análisis costo beneficio institucional._x000a__x000a_Mediante Memorando  ARCOTEL-CPGE-2017-0402-M de 11 de dic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8-0122-M de 19 de marzo de 2018, relacionado con el cumplimiento de la Recomendación 2 del Informe DAI-AI-0066-2017, se comunica al Coordinador General Administrativo Financiero, con copia al Director de Tecnologías de la Información y Comunicación,  lo siguiente:_x000a_“ … me permito indicar que la CPDT realizará el desarrollo de software conforme el tiempo establecido en el punto “9. TIEMPO ESTIMADO PARA EL DESARROLLO DEL PROYECTO” del perfil de proyecto adjunto al presente Memorando._x000a_Los Hitos y Entregables referentes al punto 7, del presente proyecto, que corresponden a dar cumplimiento a la Recomendación No. 02 del informe de auditoría DAI-AI-0066-2017 se implementarán en un plazo de 37 días laborables aproximadamente._x000a_Los Hitos y Entregables relacionados con el punto 8, del presente proyecto, que corresponden a modificaciones y nuevas implementaciones definidas por la Dirección Financiera se implementarán en un plazo de 255 días laborables aproximadamente, se realizarán entregas parciales de acuerdo a la implementación de cada requerimiento”.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231-M de 26 de junio de 2018, relacionado con la Recomendación 2 del Informe DAI-AI-0066-2017, se da respuesta al Memorando ARCOTEL-CAFI-2018-0395-M con las siguientes aclaraciones:_x000a_A) Referente a la implementación técnica de liquidación de cobro vía coactivas, donde se solicitó se incorpore al aplicativo en la opción 93 del sistema de facturación SIFAF, la obtención automáticamente liquidaciones de los embargo y/o abonos por concepto de infracciones y sanciones, al respecto me permito indicar que esta funcionalidad esta implementada en el sistema SIFAF conforme el acta de puesta en producción No. 002-2018-SISTEMA-SIFAF debidamente firmada. Adicionalmente indicar que la funcionalidad implementada cierra lo solicitado en el Memorando Nro. ARCOTEL-CAFI-2017-0675-M._x000a_B) Con respecto a la solicitud que los “.. Juicios Coactivos que se encuentren cancelados en su totalidad, una vez ingresados los embargos, deberán tener un aplicativo que permita la automatización del pago es decir, reflejarse en la opción 41 del sistema SIFAF (Histórico de Facturas) el valor real del capital interés y costas judiciales, esto permitirá extraer de una manera segura y confiable la información para los requerimientos de las diversas áreas Institucionales y externas. ..” me permito indicar que la funcionada requerida no forma parte del perfil de proyecto emitido mediante Memorando Nro. ARCOTEL-CPGE-2018-0122-M, así como indicar que en el sistema SIFAF existen actualmente opciones con las cuales se puede cambiar el estado a un factura que está en proceso de cobro coactivo, y que una vez realizado el cambio, se refleja en el histórico de facturas, por lo cual me permito solicitar evaluar esta funcionalidad, previo a solicitar un nuevo requerimiento, con la designación del equipo técnico de su coordinación para la elaboración del perfil de proyecto requerido para posteriormente sea sometido a priorización del comité Informático para el desarrollo de la CPDT._x000a_"/>
    <s v="ARCOTEL"/>
    <x v="1"/>
    <s v="Análisis costo beneficio institucional que viabilice la adquisición e implantación de un nuevo sistema de facturación (en reemplazo del SIFAF), el mismo que contenga parámetros contables para el registro y recaudación, que reconozca los derechos al cobro y sus registros históricos; así como abonos y saldos por facturas y por usuarios._x000a_"/>
    <s v="Mediante Memorando ARCOTEL-CPGE-2018-0128-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Mediante Memorando ARCOTEL-CPGE-2018-0129-M de 20 de marzo de 2018 se da respuesta al Oficio Nro. 0069-0002-ARCOTEL-AI-2018 relacionado con el cumplimiento de la Recomendación 2 del Informe DAI-AI-0066-2017 referente al Sistema SIFAF, y el Coordinador General de Planificación y Gestión Estratégica comunica al Auditor Carlos Jácome que sobre la base de la información adjunta a este Memorando (Recomendación_No_02_Informe_Auditoría_DAI-AI-0066-2017.pdf) se puede evidenciar documentadamente que desde el inicio de mi gestión y luego de haber tomado conocimiento de la referida recomendación se han realizado las acciones necesarias para su cumplimiento._x000a__x000a_En la carpeta compartida ubicada en el Servidor Institucional consta el Informe Costo Beneficio SIFAF    (Link: dpp \AÑO 2018\3 Recomendaciones CGE\3.4 Unidades Administrativas ARCOTEL\Coordinación General de Planificación y Gestión Estratégica CPGE)_x000a__x000a_Mediante Memorando ARCOTEL-CPGE-2018-0286-M del 30 de julio de 2018, el Coordinador General de Planificación y Gestión Estrátegica, solicita al Director de Planificación, Inversión, Seguimiento y Evaluación, incluir el Informe Nro. ARCOTEL-CPDT-2018-004, con el objeto de cerrar el Recomendación No. 2 del Informe DAI-AI-0066-2017, y Reportar a Auditoría Interna de ARCOTEL el cumplimiento de la recomendación._x000a__x000a_Con Memorando ARCOTEL-CPGE-2018-0287 de 30 de julio de 2018, el Coordinador General de Planificación y Gestión Estratégica, notifica e indica al Coordinador General Administrativo Financiero que postular un proyecto de Inversión ante SENPLADES con el fin de cumplir la Recomendación No. 2 del Informe DAI-AI-0066-2017 no es necesaria y procedente, ya que la recomendación Nro. 2 del Informe de Auditoría DAI-AI-0066-2017 se encuentra cumplida conforme a:_x000a_1. En el Memorando Nro. ARCOTEL CPGE-2018-0122-M, se notificó el perfil de proyecto priorizado por el_x000a_Comité Informático para el cumplimiento de la recomendación No. 2 del Informe DAI-AI-0066-2017. (Ver Anexo 01.pdf) _x000a_2. En el Memorando Nro. ARCOTEL-CPGE-2018-0231-M, de 26 de julio de 2018, se remitió el documento_x000a_“Registro de Administración de Aplicaciones de” con el protocolo de pruebas, que contiene el cumplimiento de la recomendación Nro. 2 del informe de auditoría DAI-AI-0066-2017: “Abonos y saldos por facturas y por usuario”  (Ver Anexo 02.pdf). _x000a_3. El Informe Nro. ARCOTEL-CPDT-2018-004 del 28 de febrero de 2018 contienen el “ANÁLISIS COSTO BENEFICIO INSTITUCIONAL, QUE VIABILICE LA ADQUISICIÓN E IMPLANTACIÓN DE UN NUEVO SISTEMA DE FACTURACIÓN PARA LA ARCOTEL” _x000a_(Ver Anexo 03.pdf y Anexo 04.pdf), y finalmente: _x000a_4. Me permito remitir el documento “Registro de Administración de Aplicaciones” (Ver Anexo 05.pdf) que_x000a_contiene con el protocolo de pruebas firmado por la Dirección Financiera que contiene el cumplimiento de_x000a_la recomendación Nro. 2 del informe de auditoría DAI-AI-0066-2017: “Parámetros contables para el registro y recaudación , que reconozca los derechos al cobro y sus registros históricos”_x000a__x000a__x000a_Con Memorando ARCOTEL-CPGE-2018-0298-M de 06 de Agosto de 2018, el Coordinador General de Planificación y Gestión Estratégica, notifica que la Coodinación General Administrativa Financiera el cumplimiento de la Recomendación 02 del Informe de Auditoría DAI-AI-0066-2017” y de_x000a_conformidad con las atribuciones establecidas en el Estatuto Orgánico de Gestión Organizacional por_x000a_Procesos de la Agencia de Regulación y Control de las Telecomunicaciones, específicamente en el_x000a_numeral 1.3.1.1.1, acápite III, literal m, que señala como atribución de la “Dirección de Planificación,_x000a_Inversión, Seguimiento y Evaluación” la siguiente: “Controlar el cumplimiento de las recomendaciones_x000a_emitidas por los organismos de control."/>
  </r>
  <r>
    <n v="216"/>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3"/>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Depuración de los valores que se han generado en el SIFAF, sin ser cancelados; ya que no constituyen un derecho al cobro, y se emita un informe que servirá de sustento para que se realice la baja respectiva."/>
    <s v="Memorando ARCOTEL-DAI-2017-0024-M de 09 de marzo de 2017 (notificación DEAR)_x000a__x000a_Memorando ARCOTEL-ARCOTEL-2017-0036-M de 20 de marzo de 2017"/>
  </r>
  <r>
    <n v="217"/>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3"/>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m/>
    <s v="x"/>
    <x v="1"/>
    <x v="1"/>
    <x v="1"/>
    <s v="Director Financiero"/>
    <m/>
    <m/>
    <m/>
    <m/>
    <s v="Acta de Conciliación de 30 Septiembre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s v="ARCOTEL"/>
    <x v="0"/>
    <s v="Depuración de los valores que se han generado en el SIFAF, sin ser cancelados; ya que no constituyen un derecho al cobro, y se emita un informe que servirá de sustento para que se realice la baja respectiva."/>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Mediante Memorando ARCOTEL-CADF-2018-1093-M de 24 de julio de 2018 se da respuesta al Memorando ARCOTEL-CPGE-2018-0258-M de 06 de julio de 2018 y se remite el Anexo 3 que contiene el respectivo Plan de Acción de la Dirección Financiera._x000a__x000a_"/>
  </r>
  <r>
    <n v="218"/>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3"/>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m/>
    <s v="x"/>
    <x v="1"/>
    <x v="1"/>
    <x v="37"/>
    <s v="Jefe de Gestión de Cartera"/>
    <m/>
    <m/>
    <m/>
    <m/>
    <s v="Acta de Conciliación de 31 de Mayo de  2017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MEMORANDO NO. ARCOTEL-CADF-2017-0482-M DE 11 DE ABRIL DE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 No se ha realizado ningún cambio._x000a__x000a_Con Memorando ARCOTEL-CAFI-2018-0248-M de 03 de abril de 2018, la CADF remite reporte de cumplimiento de Recomendaciones de CGE_x000a_"/>
    <s v="ARCOTEL"/>
    <x v="0"/>
    <s v="Depuración de los valores que se han generado en el SIFAF, sin ser cancelados; ya que no constituyen un derecho al cobro, y se emita un informe que servirá de sustento para que se realice la baja respectiva."/>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Mediante Memorando ARCOTEL-CADF-2018-1093-M de 24 de julio de 2018 se da respuesta al Memorando ARCOTEL-CPGE-2018-0258-M de 06 de julio de 2018 y se remite el Anexo 3 que contiene el respectivo Plan de Acción de la Dirección Financiera._x000a__x000a_"/>
  </r>
  <r>
    <n v="219"/>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3"/>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m/>
    <s v="x"/>
    <x v="1"/>
    <x v="1"/>
    <x v="38"/>
    <s v="Tesorero General"/>
    <m/>
    <m/>
    <m/>
    <m/>
    <s v="Acta de Conciliación de 31 de Mayo de  2017 entre Contabilidad-Tesorería y Cartera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s v="ARCOTEL"/>
    <x v="0"/>
    <s v="Depuración de los valores que se han generado en el SIFAF, sin ser cancelados; ya que no constituyen un derecho al cobro, y se emita un informe que servirá de sustento para que se realice la baja respectiva."/>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Mediante Memorando ARCOTEL-CADF-2018-1093-M de 24 de julio de 2018 se da respuesta al Memorando ARCOTEL-CPGE-2018-0258-M de 06 de julio de 2018 y se remite el Anexo 3 que contiene el respectivo Plan de Acción de la Dirección Financiera._x000a__x000a_"/>
  </r>
  <r>
    <n v="220"/>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3"/>
    <s v="La Directora Ejecutiva de la ARCOTE L dispondrá:_x000a_3. Al Director Financiero, Jefe de Gestión de Cartera, Tesorero General y Contadora General, que en coordinación con las Direcciones Técnicas y Jurídicas realicen una depuración de los valores que se han generado en el SIFAF, sin ser cancelados; ya que no constituyen un derecho al cobro, y se emita un informe que servirá de sustento para que se realice la baja respectiva."/>
    <n v="27"/>
    <m/>
    <m/>
    <m/>
    <s v="x"/>
    <x v="1"/>
    <x v="1"/>
    <x v="39"/>
    <s v="Contadora General"/>
    <m/>
    <m/>
    <m/>
    <m/>
    <s v="Acta de Conciliación de 30 septiembre de  2017 entre Contabilidad-Tesorería y Cartera _x000a__x000a__x000a_Memorando ARCOTEL-CAFI-2017-0158-M de 28 de marzo de 2017_x000a_Memorando ARCOTEL-CADF-2017-1441-M de 10 de octubre de 2017 _x000a_Memorando ARCOTEL-CPGE-2017-0355-M de 26 de octubre de 2017 _x000a_Memorando ARCOTEL-CAFI-2017-0647-M de 30 de octubre de 2017_x000a_Memorando ARCOTEL-CAFI-2018-0023-M de 12 de enero de 2018_x000a_Memorando ARCOTEL-CADF-2018-0149-M de 29 de enero de 2018 _x000a_Memorando ARCOTEL-CTDS-2018-0147-M de 22 de febrero de 2018      Acta de conciliación de febrero de 2018 entre Contabilidad - Tesorería y Cartera_x000a__x000a_Memorando ARCOTEL-CAFI-2018-0248-M de 03 de abril de 2018"/>
    <s v="Al momento se ha coordinado con la Unidad de Contabilidad, ha presentado con corte al 31 de marzo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_x000a__x000a_Mediante Memorando ARCOTEL-CADF-2017-1441-M de 10 de octubre de 2017,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Con Memorando ARCOTEL-CAFI-2018-0248-M de 03 de abril de 2018, la CADF remite reporte de cumplimiento de Recomendaciones de CGE_x000a_"/>
    <s v="ARCOTEL"/>
    <x v="0"/>
    <s v="Depuración de los valores que se han generado en el SIFAF, sin ser cancelados; ya que no constituyen un derecho al cobro, y se emita un informe que servirá de sustento para que se realice la baja respectiva."/>
    <s v="Al momento se ha coordinado con la Unidad de Contabilidad, ha presentado con corte al 30 septiembre de 2017 un listado de valores generados en el SIFAF que en su mayoría pertenecen a derechos de concesión y servicios que los potenciales concesionarios o usuarios habituales no han sido efectivizados.  Es así que se remitieron los Memorandos Nos. ACOTEL-CAFI-2017-0110 y 0111- 0201 y 0203-M de 7 de marzo y 17 y 18 de abril 2017, dirigidos al Coordinador de Títulos habilitantes, para que realice la confirmación de que si definitivamente dichos valores vencieron el plazo de efectivizar la concesión de tal  cual servicio, para informar tanto a Contabilidad como a Tesorería General para que, previa autorización de la Dirección Financiera, procedan a los trámites pertinentes en el ámbito de sus competencias.   Con fecha 5 de septiembre de 2017 con memorando ARCOTEL-CAFI-2017-0508-M dirigido al  la Coordinación CTHB se insistió se verifique el estado de los Concesionarios morosos que constan en el SIFAF, se anexo un nuevo listado. _x000a__x000a_Se remitió Memorando Nro. ARCOTEL-CADF-2017-1441-M de 10 de octubre de 2017 dirigido a los Directores Técnicos de Títulos Habilitantes del Espectro Radioeléctrico y de Servicios y Redes de Telecomunicaciones solicitando se proceda a la revisión de los valores constantes en el SIFAF de 48 concesionarios que corresponden a los servicios de Frecuencias No Autorizadas, Radioaficionados, redes privadas, valor agregado, espectro ensanchado y derechos de concesión. De igual forma se viene efectuando cruces mensuales de información con la Unidad de Contabilidad, la última acta corresponde al mes de septiembre de 2017 y se suscribió el 06 de octubre de 2017._x000a__x000a_Mediante Memorando ARCOTEL-CADF-2018-0149-M de 29 de enero de 2018, relacionado con la Recomendación 3 del Informe 0004-ARCOTEL-AI-2016  (DAI-AI-0066-2017), el Director Financiero (E) comunica al Director Técnico de Títulos Habilitantes del Espectro Radioeléctrico y al Director Técnico de Títulos Habilitantes de los Servicios y Redes de Telecomunicaciones los siguiente:  “… con el propósito de mantener saldos reales de las cuentas por cobrar en la contabilidad institucional, agradeceré disponer a quien corresponda se establezca si dichos valores son o no exigibles de cobro real, en base a alguna acción o decisión de carácter técnico que se reflejen en la comunicación respectiva”._x000a__x000a_Mediante Memorando ARCOTEL-CTDS-2018-0147-M de 22 de febrero de 2018, relacionado con la Recomendación 3 del Informe 0004-ARCOTEL-AI-2016  (DAI-AI-0066-2017), el Director Técnico de Títulos Habilitantes de los Servicios y Redes de Telecomunicaciones comunica al Responsable de la Unidad Técnica de Registro Público lo siguiente:  “Con base a la información que consta en el memorando ARCOTEL-CADF-2018-0149-M de 29 de enero de 2018, se solicita a la Unidad de Registro Público que en el ámbito de sus competencias, revise e informe a esta Dirección si se procedió o no con la firma del acta de sujeción y si el termino otorgado en la Resoluciones ha fenecido, para proceder con el archivo de los tramites”._x000a__x000a_Mediante Memorando ARCOTEL-CADF-2018-1093-M de 24 de julio de 2018 se da respuesta al Memorando ARCOTEL-CPGE-2018-0258-M de 06 de julio de 2018 y se remite el Anexo 3 que contiene el respectivo Plan de Acción de la Dirección Financiera._x000a__x000a_"/>
  </r>
  <r>
    <n v="221"/>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4"/>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Reportes y seguridades que permitan realizar la conciliación de registros y saldos entre el SIFAF y el  e-SIGEF. "/>
    <s v="Memorando ARCOTEL-DAI-2017-0024-M de 09 de marzo de 2017 (notificación DEAR)_x000a__x000a_Memorando ARCOTEL-ARCOTEL-2017-0036-M de 20 de marzo de 2017"/>
  </r>
  <r>
    <n v="222"/>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4"/>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m/>
    <s v="x"/>
    <x v="2"/>
    <x v="5"/>
    <x v="5"/>
    <s v="Director de Tecnologías de la Información y Comunicación"/>
    <m/>
    <m/>
    <m/>
    <m/>
    <s v="Pantallas SIFAF_x000a_Pantallas de la Opción 86 del SIFAF actualizadas a octubre de 2017_x000a_Formulario de Requerimiento de implementación de la opción 86_x000a_Correo electrónico 02-03-2018: Registro de Administración de Aplicaciones_x000a_Solicitud de Activación y/o Desactivación de Funciones - Sistema SIFAF_x000a__x000a_Memorando ARCOTEL-CPDT-2017-0451-M de 03/10/2017_x000a_Memorando ARCOTEL-CPDT-2017-0447-M de 03/10/2017 (anexo al Memo ARCOTEL-CPDT-2017-0451-M)_x000a_Memorando ARCOTEL-CPDT-2018-0185-M de 16 de mayo de 2018_x000a_"/>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_x000a_"/>
    <s v="ARCOTEL"/>
    <x v="1"/>
    <s v="Reportes y seguridades que permitan realizar la conciliación de registros y saldos entre el SIFAF y el  e-SIGEF. "/>
    <s v="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_x000a_"/>
  </r>
  <r>
    <n v="223"/>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4"/>
    <s v="La Directora Ejecutiva de la ARCOTE L dispondrá:_x000a_4. Al Director de Tecnologías de la Información y Comunicación, en coordinación con el Director Financiero, implementen los reportes y las seguridades, que permitan realizar la conciliación de registros y saldos entre el SIFAF y el  e-SIGEF. "/>
    <n v="27"/>
    <m/>
    <m/>
    <m/>
    <s v="x"/>
    <x v="1"/>
    <x v="1"/>
    <x v="1"/>
    <s v="Director Financiero"/>
    <m/>
    <m/>
    <m/>
    <m/>
    <s v="Memorando ARCOTEL-CAFI-2017-0158-M de 28 de marzo de 2017_x000a_Memorando ARCOTEL-CPGE-2017-0355-M de 26 de octubre de 2017 _x000a_Memorando ARCOTEL-CAFI-2017-0647-M de 30 de octubre de 2017_x000a_Memorando ARCOTEL-CAFI-2018-0023-M de 12 de enero de 2018_x000a_Correo electrónico 02-03-2018: Cuadre e-Sigef  SIFAF_x000a_Solicitud de Activación y/o Desactivación de Funciones - Sistema SIFAF_x000a__x000a_Memorando ARCOTEL-CAFI-2018-0248-M de 03 de abril de 2018"/>
    <s v="Se encuentra trabajando con el requerimiento_x000a__x000a_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ARCOTEL"/>
    <x v="1"/>
    <s v="Reportes y seguridades que permitan realizar la conciliación de registros y saldos entre el SIFAF y el  e-SIGEF. "/>
    <s v="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_x000a_"/>
  </r>
  <r>
    <n v="224"/>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5"/>
    <s v="La Directora Ejecutiva de la ARCOTE L dispondrá:_x000a_5. Al Director de Tecnologías de la Información y Comunicación, implemente controles de acceso, seguridad, aprobación y alertas, en los sistemas informáticos SIFAF, SPECTRA y SERCOF, a fin de que la información generada por las Direcciones Técnica, Jurídica y Financiera, dispongan de un nivel de supervisión y control, a través de siglas de identificación y formatos estandarizados, conforme los requerimientos de los servidores."/>
    <n v="27"/>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Controles de acceso, seguridad, aprobación y alertas, en los sistemas informáticos SIFAF, SPECTRA y SERCOF_x000a__x000a_"/>
    <s v="Memorando ARCOTEL-DAI-2017-0024-M de 09 de marzo de 2017 (notificación DEAR)_x000a__x000a_Memorando ARCOTEL-ARCOTEL-2017-0036-M de 20 de marzo de 2017"/>
  </r>
  <r>
    <n v="225"/>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5"/>
    <s v="La Directora Ejecutiva de la ARCOTE L dispondrá:_x000a_5. Al Director de Tecnologías de la Información y Comunicación, implemente controles de acceso, seguridad, aprobación y alertas, en los sistemas informáticos SIFAF, SPECTRA y SERCOF, a fin de que la información generada por las Direcciones Técnica, Jurídica y Financiera, dispongan de un nivel de supervisión y control, a través de siglas de identificación y formatos estandarizados, conforme los requerimientos de los servidores."/>
    <n v="27"/>
    <m/>
    <m/>
    <m/>
    <s v="x"/>
    <x v="2"/>
    <x v="5"/>
    <x v="5"/>
    <s v="Director de Tecnologías de la Información y Comunicación"/>
    <m/>
    <m/>
    <m/>
    <m/>
    <s v="Formulario de activación  y/o  desactivación de funciones SIFAF_x000a_Formulario de activación  y/o  desactivación de funciones SIFAF para el período julio-septiembre 2017_x000a_Solicitud de Activación y/o Desactivación de Funciones - Sistema SIFAF_x000a__x000a_Memorando ARCOTEL-CPDT-2017-0451-M de 03/10/2017_x000a_Memorando ARCOTEL-CPDT-2017-0447-M de 03/10/2017 (anexo al Memo ARCOTEL-CPDT-2017-0451-M)_x000a__x000a_Memorando ARCOTEL-CPDT-2017-0650-M de 22 de diciembre de 2017_x000a_Memorando ARCOTEL-CPDT-2018-0185-M de 16 de mayo de 2018"/>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Para el caso del sistema SPECTRA la administración del sistema, así como el manejo de usuarios y claves la lleva un funcionario de la Dirección Técnica de Títulos Habilitantes del Espectro Radioeléctrico a través de los módulos propios del sistema SPECTRA._x000a_Para el sistema SACOF el manejo de los usuarios y contraseñas se lo hace a través de Tickets de soporte con la validación de usuarios creados en el Directorio Activo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Mediante Memo ARCOTEL-CPDT-2017-0451-M se remite reporte de cumplimiento de Recomendaciones de la CPDT, correspondiente al Tercer Trimestre 2017._x000a_La Dirección de Tecnologías de la Información y Comunicación mediante memorando No. ARCOTEL-CPDT-2017-0650-M de 22 de diciembre de 2017, solicita un Informe sobre los controles de acceso implementados en las aplicaciones institucionales.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En los Memorandos ARCOTEL-CPDT-2018-0075-M se notifica el cumplimento de la recomendación Nro. 5 del Informe 0004-ARCOTEL-AI-2016  (DAI-AI-0066-2017)._x000a__x000a_"/>
    <s v="ARCOTEL"/>
    <x v="1"/>
    <s v="Controles de acceso, seguridad, aprobación y alertas, en los sistemas informáticos SIFAF, SPECTRA y SERCOF_x000a__x000a_"/>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Para el caso del sistema SPECTRA la administración del sistema, así como el manejo de usuarios y claves la lleva un funcionario de la Dirección Técnica de Títulos Habilitantes del Espectro Radioeléctrico a través de los módulos propios del sistema SPECTRA._x000a_Para el sistema SACOF el manejo de los usuarios y contraseñas se lo hace a través de Tickets de soporte con la validación de usuarios creados en el Directorio Activo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Mediante Memo ARCOTEL-CPDT-2017-0451-M se remite reporte de cumplimiento de Recomendaciones de la CPDT, correspondiente al Tercer Trimestre 2017._x000a_La Dirección de Tecnologías de la Información y Comunicación mediante memorando No. ARCOTEL-CPDT-2017-0650-M de 22 de diciembre de 2017, solicita un Informe sobre los controles de acceso implementados en las aplicaciones institucionales._x000a__x000a_+AF386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En los Memorandos ARCOTEL-CPDT-2018-0075-M se notifica el cumplimento de la recomendación Nro. 5 del Informe 0004-ARCOTEL-AI-2016  (DAI-AI-0066-2017)._x000a__x000a_"/>
  </r>
  <r>
    <n v="226"/>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6"/>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Instructivo de Cartera Vencida para la ARCOTEL"/>
    <s v="Memorando ARCOTEL-DAI-2017-0024-M de 09 de marzo de 2017 (notificación DEAR)_x000a__x000a_Memorando ARCOTEL-ARCOTEL-2017-0036-M de 20 de marzo de 2017"/>
  </r>
  <r>
    <n v="227"/>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6"/>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m/>
    <s v="x"/>
    <x v="1"/>
    <x v="8"/>
    <x v="20"/>
    <s v="Coordinador General Administrativo Financiero"/>
    <m/>
    <m/>
    <m/>
    <m/>
    <s v="Memorando ARCOTEL-CAFI-2017-0158-M de 28 de marzo de 2017_x000a_Memorando ARCOTEL-CAFI-2017-0429-M de 26 de julio de 2017_x000a_Memorando ARCOTEL-CADF-2017-0862-M de 23 de junio de 2017 y correo electrónico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862-M de 23 de junio de 2017 y correo electrónico_x000a__x000a_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En cumplimiento a la recomendación cita, la Unidad de Cartera procedió a elaborar el Instructivo de trabajo para la recuperación de la cartera vencida de la_x000a_ARCOTEL, el mismo que fue remitido mediante memorando ARCOTEL-CADF-2017-0862-M de 23 de junio de 2017, a la Mgs. Pola Zumárraga Aguinaga en su calidad de Directora Nacional Financiera, para su respectiva revisión, análisis y aprobación del referido documento_x000a__x000a_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0"/>
    <s v="Instructivo de Cartera Vencida para la ARCOTE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862-M de 23 de junio de 2017 y correo electrónico_x000a__x000a_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En cumplimiento a la recomendación cita, la Unidad de Cartera procedió a elaborar el Instructivo de trabajo para la recuperación de la cartera vencida de la_x000a_ARCOTEL, el mismo que fue remitido mediante memorando ARCOTEL-CADF-2017-0862-M de 23 de junio de 2017, a la Mgs. Pola Zumárraga Aguinaga en su calidad de Directora Nacional Financiera, para su respectiva revisión, análisis y aprobación del referido documento_x000a__x000a_Mediante memorando ARCOTEL-CADF-2018-0233-M de 09 de febrero de 2018, el Director Financiero remite a la Dirección de Procesos, Calidad, Servicios y Cambio y Cultura Organizacional, la caracterización del proceso de Recuperación de Cartera Vencida, para que se proceda a la revisión, ajustes del ser caso y posterior aprob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228"/>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6"/>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m/>
    <s v="x"/>
    <x v="1"/>
    <x v="1"/>
    <x v="1"/>
    <s v="Director Financiero"/>
    <m/>
    <m/>
    <m/>
    <m/>
    <s v="Memorando ARCOTEL-CAFI-2017-0158-M de 28 de marzo de 2017_x000a_Memorando ARCOTEL-CADF-2017-0862-M de 23 de junio de 2017 y correo electrónico_x000a_Memorando ARCOTEL-CPGE-2017-0355-M de 26 de octubre de 2017 _x000a_Memorando ARCOTEL-CAFI-2017-0647-M de 30 de octubre de 2017_x000a_Memorando ARCOTEL-CAFI-2018-0023-M de 12 de enero de 2018_x000a__x000a_Memorando ARCOTEL-CAFI-2018-0248-M de 03 de abril de 2018"/>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El documento se halla para su revisión final en la CPGE.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ARCOTEL"/>
    <x v="0"/>
    <s v="Instructivo de Cartera Vencida para la ARCOTEL"/>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El documento se halla para su revisión final en la CPGE.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r>
  <r>
    <n v="229"/>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6"/>
    <s v="La Directora Ejecutiva de la ARCOTEL dispondrá:_x000a_6. Al Coordinador General Administrativo Financiero, Director Financiero, y Jefe de Gestión de Cartera, elaboren un Instructivo de Cartera Vencida para la ARCOTEL, en el que deberá constar el procedimiento y plazos específicos a seguir para las Cuentas por Cobrar, determinando además los responsables de su cumplimiento._x000a_"/>
    <n v="31"/>
    <m/>
    <m/>
    <m/>
    <s v="x"/>
    <x v="1"/>
    <x v="1"/>
    <x v="37"/>
    <s v="Jefe de Gestión de Cartera"/>
    <m/>
    <m/>
    <m/>
    <m/>
    <s v="Memorando ARCOTEL-CAFI-2017-0158-M de 28 de marzo de 2017_x000a_Memorando ARCOTEL-CADF-2017-0862-M de 23 de junio de 2017 y correo electrónico_x000a_Memorando ARCOTEL-CPGE-2017-0355-M de 26 de octubre de 2017 _x000a_Memorando ARCOTEL-CAFI-2017-0647-M de 30 de octubre de 2017_x000a_Memorando ARCOTEL-CAFI-2018-0023-M de 12 de enero de 2018_x000a__x000a_Memorando ARCOTEL-CAFI-2018-0248-M de 03 de abril de 2018"/>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L-CADF-2018-0233-M  de 9 de febrero de 2018 dirigido al Director de Procesos, Calidad, Servicios y Cambio y Cultura Organizacional, se envían los procesos de la unidades de las área Financiera retomando este tema._x000a__x000a_Con Memorando ARCOTEL-CAFI-2018-0248-M de 03 de abril de 2018, la CADF remite reporte de cumplimiento de Recomendaciones de CGE"/>
    <s v="ARCOTEL"/>
    <x v="0"/>
    <s v="Instructivo de Cartera Vencida para la ARCOTEL"/>
    <s v="Se han realizado un trabajo coordinado entre las Unidades de Gestión de Cartera, Contabilidad y Tesorería General a través de varias reuniones previas a la presentación de un proyecto de &quot;Instructivo para la Recuperación de Cartera Vencida y Generación de Cuentas por Cobrar&quot; mediante Memorando Nro. ARCOTEL-CADF-2017-0862-M dirigido a la Directora Financiera, quien ha dado a conocer las observaciones del caso a fin de tener un documento prácticamente definido para su presentación a la Coordinación de Planificación. Al momento el mencionado “Instructivo para la Recuperación de Cartera Vencida y Generación de Cuentas por Cobrar”, se encuentra para su última por parte de la Coordinación de Planificación, el cual será revisado de acuerdo a la prioridad dada a los requerimientos del Área Financier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L-CADF-2018-0233-M  de 9 de febrero de 2018 dirigido al Director de Procesos, Calidad, Servicios y Cambio y Cultura Organizacional, se envían los procesos de la unidades de las área Financiera retomando este tema._x000a__x000a_Con Memorando ARCOTEL-CAFI-2018-0248-M de 03 de abril de 2018, la CADF remite reporte de cumplimiento de Recomendaciones de CGE_x000a__x000a_Mediante Memorando ARCOTEL-CADF-2018-1093-M de 24 de julio de 2018 se da respuesta al Memorando ARCOTEL-CPGE-2018-0258-M de 06 de julio de 2018 y se remite el Anexo 3 que contiene el respectivo Plan de Acción de la Dirección Financiera."/>
  </r>
  <r>
    <n v="230"/>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7"/>
    <s v="El Director Financiero dispondrá:_x000a_7. Al Jefe de Gestión de Cartera, mantenga los registros de las Cuentas por Cobrar con información real, actualizada y confiable, que permita la ubicación de los deudores para fines de recuperación de la cartera vencida._x000a_"/>
    <n v="31"/>
    <m/>
    <m/>
    <s v="x"/>
    <m/>
    <x v="1"/>
    <x v="1"/>
    <x v="1"/>
    <s v="Director Financiero"/>
    <m/>
    <m/>
    <m/>
    <m/>
    <s v="Memorando ARCOTEL-CAFI-2017-0158-M de 28 de marzo de 2017_x000a_Memorandos ARCOTEL-CAFI-2017- 0275 - 0276 - 0277 - 0278 y 0279-M, de 13 de junio de 2017, y ARCOTEL-CADF-2017-0482-M de 11 de abril de 2017. _x000a_Memorando ARCOTEL-CPGE-2017-0355-M de 26 de octubre de 2017 _x000a_Memorando ARCOTEL-CAFI-2017-0647-M de 30 de octubre de 2017_x000a_Memorando ARCOTEL-CAFI-2018-0023-M de 12 de enero de 2018_x000a__x000a_Reporte de Valores y Facturas pendientes al 31-12-2017_x000a_Listado actualizado de deudores_x000a__x000a_Memorando ARCOTEL-CAFI-2018-0248-M de 03 de abril de 2018"/>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s ARCOTEL-CAFI-2017-0275-276-277-278-279-280-281-282-283-M DEL  13 DE JUNIO DE 2017. Se remitió al las distintas Coordinaciones Zonales los listados de concesionarios morosos con más de 90 días para el inicio del proceso sancionador.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Registros de las Cuentas por Cobrar que permita la ubicación de los deudores para fines de recuperación de la cartera vencida._x000a_"/>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
  </r>
  <r>
    <n v="231"/>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7"/>
    <s v="El Director Financiero dispondrá:_x000a_7. Al Jefe de Gestión de Cartera, mantenga los registros de las Cuentas por Cobrar con información real, actualizada y confiable, que permita la ubicación de los deudores para fines de recuperación de la cartera vencida._x000a_"/>
    <n v="31"/>
    <m/>
    <m/>
    <s v="x"/>
    <m/>
    <x v="1"/>
    <x v="1"/>
    <x v="37"/>
    <s v="Jefe de Gestión de Cartera"/>
    <m/>
    <m/>
    <m/>
    <m/>
    <s v="Memorando ARCOTEL-CAFI-2017-0158-M de 28 de marzo de 2017_x000a_Memorandos ARCOTEL-CAFI-2017- 0275 - 0276 - 0277 - 0278 y 0279-M, de 13 de junio de 2017, y ARCOTEL-CADF-2017-0482-M de 11 de abril de 2017. _x000a_Memorando ARCOTEL-CPGE-2017-0355-M de 26 de octubre de 2017 _x000a_Memorando ARCOTEL-CAFI-2017-0647-M de 30 de octubre de 2017_x000a_Memorando ARCOTEL-CAFI-2018-0023-M de 12 de enero de 2018_x000a__x000a_Reporte de Valores y Facturas pendientes al 31-12-2017_x000a_Listado actualizado de deudores_x000a__x000a_Memorando ARCOTEL-CAFI-2018-0248-M de 03 de abril de 2018"/>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Registros de las Cuentas por Cobrar que permita la ubicación de los deudores para fines de recuperación de la cartera vencida._x000a_"/>
    <s v="Los responsables de las Unidades de Contabilidad, Tesorería y Gestión de Cartera entre el 4 y 5 de abril suscribimos una actas, especialmente la última entre Cartera y Contabilidad, por las cuales se definieron los valores generados en el SIFAF que aún no constituyen derecho al cobro real y el listado de fracturas y resoluciones de concesionarios en mora susceptibles de iniciar el proceso sancionador, previo al inicio de la acción coactiva, para lo cual se han preparado los correspondientes listados y memorandos para su remisión a las respectivas Coordinaciones Zonales, como se demuestra en las siguientes comunicaciones:  ARCOTEL-CAFI-2017- 0275 - 0276 - 0277 - 0278 y 0279-M, de 13 de junio de 2017, y ARCOTEL-CADF-2017-0482-M de 11 de abril de 2017. Adicionalmente me permito dar a conocer  que la Coordinación General Jurídica con Memorando Nro. ARCOTEL-CJUR-2017-0179-M, nos remitió un Proyecto de Resolución para el Ejercicio de la Acción Coactiva, al cual desde el punto de vista financiero se le realizaron las correspondientes observaciones las mismas que fueron dadas a conocer a través de Memorando Nro. ARCOTEL-CAFI-2017-0183-M, el mismo que se ha visto temporalmente suspendido. Con Memorando Nro. ARCOTEL-CADF-2017-1491-M de 25 de octubre de 2017 dirigido al Director de Patrocinio y Coactivas, se remitió el listado de 36 concesionarios morosos con sus respectivas facturas (472)por los distintos servicios que administra y controla la ARCOTEL, para su cobro mediante la acción coactiva.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Con Memorando Nro. ARCOTE-CADF-2018-0416-M de 20 de marzo se envía un nuevo listado de concesionarios a Patrocinio y Coactivas. _x000a_"/>
  </r>
  <r>
    <n v="232"/>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8"/>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s v="x"/>
    <m/>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Títulos de Crédito que se encuentren vencidos según los plazos establecidos, para el inicio de la acción coactiva."/>
    <s v="Memorando ARCOTEL-DAI-2017-0024-M de 09 de marzo de 2017 (notificación DEAR)_x000a__x000a_Memorando ARCOTEL-ARCOTEL-2017-0036-M de 20 de marzo de 2017"/>
  </r>
  <r>
    <n v="233"/>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8"/>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s v="x"/>
    <m/>
    <x v="1"/>
    <x v="8"/>
    <x v="20"/>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Títulos de Crédito que se encuentren vencidos según los plazos establecidos, para el inicio de la acción coactiva."/>
    <s v="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r>
  <r>
    <n v="234"/>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8"/>
    <s v="La Directora Ejecutiva de la ARCOTEL dispondrá:_x000a_8. Al Coordinador General Administrativo Financiero y Director Financiero, remitan a la Dirección de Patrocinio y Coactivas, los Títulos de Crédito que se encuentren vencidos según los plazos establecidos, para el inicio de la acción coactiva."/>
    <n v="42"/>
    <m/>
    <m/>
    <s v="x"/>
    <m/>
    <x v="1"/>
    <x v="1"/>
    <x v="1"/>
    <s v="Director Financiero"/>
    <m/>
    <m/>
    <m/>
    <m/>
    <s v="Memorando ARCOTEL-CAFI-2017-0158-M de 28 de marzo de 2017_x000a_Memorando ARCOTEL-CPGE-2017-0355-M de 26 de octubre de 2017 _x000a_Memorando ARCOTEL-CADF-2017-1491-M de 25 de octubre de 2017_x000a_Memorando ARCOTEL-CAFI-2017-0647-M de 30 de octubre de 2017_x000a_Memorando ARCOTEL-CAFI-2018-0023-M de 12 de enero de 2018_x000a__x000a_Memorando ARCOTEL-CAFI-2018-0248-M de 03 de abril de 2018_x000a_"/>
    <s v="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Títulos de Crédito que se encuentren vencidos según los plazos establecidos, para el inicio de la acción coactiva."/>
    <s v="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r>
  <r>
    <n v="235"/>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9"/>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s v="x"/>
    <m/>
    <x v="3"/>
    <x v="10"/>
    <x v="10"/>
    <s v="Directora Ejecutiva "/>
    <m/>
    <m/>
    <m/>
    <m/>
    <s v="Memorando ARCOTEL-DAI-2017-0024-M de 09 de marzo de 2017 (notificación DEAR)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Previo a la Resolución de Baja de Títulos de Crédito, se cuente con los informes de coactivas, de gestión de cartera y de contabilidad._x000a_"/>
    <s v="Memorando ARCOTEL-DAI-2017-0024-M de 09 de marzo de 2017 (notificación DEAR)_x000a_Memorando ARCOTEL-ARCOTEL-2017-0036-M de 20 de marzo de 2017"/>
  </r>
  <r>
    <n v="236"/>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9"/>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s v="x"/>
    <m/>
    <x v="1"/>
    <x v="8"/>
    <x v="20"/>
    <s v="Coordinador General Administrativo Financiero"/>
    <m/>
    <m/>
    <m/>
    <m/>
    <s v="Memorando ARCOTEL-CAFI-2017-0158-M de 28 de marzo de 2017_x000a_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Memorando ARCOTEL-CJDP-2018-0436-M de 20 de junio de 2018_x000a_Memorando ARCOTEL-CJDP-2018-0438-M de 20 de juni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_x000a__x000a_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
    <s v="ARCOTEL"/>
    <x v="0"/>
    <s v="Previo a la Resolución de Baja de Títulos de Crédito, se cuente con los informes de coactivas, de gestión de cartera y de contabilidad.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r>
  <r>
    <n v="237"/>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9"/>
    <s v="La Directora Ejecutiva de la ARCOTEL dispondrá:_x000a_9. Al Coordinador General Administrativo Financiero y Director de Patrocinio y Coactivas, que previa a la elaboración de una Resolución de Baja de Títulos de Crédito, cuenten con los informes de coactivas, de gestión de cartera y de contabilidad._x000a_"/>
    <n v="43"/>
    <m/>
    <m/>
    <s v="x"/>
    <m/>
    <x v="0"/>
    <x v="23"/>
    <x v="24"/>
    <s v="Director de Patrocinio y Coactivas"/>
    <m/>
    <m/>
    <m/>
    <m/>
    <s v="Memorando ARCOTEL-CJUR-2017-0179-M  de 22 de marzo de 2017_x000a_Memorando ARCOTEL-CJDP-2017-0484-M de 18 de julio de 2017_x000a_Memorando ARCOTEL-CJDP-2017-0493-M de 21 de julio de 2017_x000a_Memorando ARCOTEL-CJDA-2017-0232-M de 01 de septiembre de 2017_x000a_Memorando ARCOTEL-CJDP-2017-0884-M de 15 de diciembre de 2017_x000a__x000a_1_Memorando ARCOTEL-CJDP-2018-0142-M de 22 de febrero de 2018_x000a_2_Memorando ARCOTEL-CJDP-2018-0219-M de 21 de marzo de 2018_x000a_3_Borrado de Instructivo_x000a__x000a_Memorando ARCOTEL-CJDP-2018-0232-M de 27 de marzo de 2018_x000a_Memorando ARCOTEL-CJUR-2018-0206-M de 27 de marzo de 2018_x000a_Memorando ARCOTEL-CJDP-2018-0436-M de 20 de junio de 2018_x000a_Memorando ARCOTEL-CJDP-2018-0438-M de 20 de junio de 2018"/>
    <s v="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_x000a_Con Memorando ARCOTEL-CJDP-2017-0484-M la Dra. Rosa Marín Valladares, entrega  proyecto de instructivo para conocimiento y disposición del señor Director de Patrocinio y Coactivas (de forma física carpeta de elaboración del proyecto de instructivo en 40 hojas).  _x000a_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_x000a__x000a_Con Memorando No. ARCOTEL-CJDA-2017-0232-M de 01 de septiembre de 2017, el Director de Asesoría Jurídica (E)  remite  el PROYECTO DE INSTRUCTIVO PARA EL EJERCICIO DE LA ACCIÓN COACTIVA DE_x000a_LA ARCOTEL, a través de Informe Jurídico de Revisión No ARCOTEL-CJDA-2017-0051 de 1 de septiembre de 2017, que contiene las observaciones a la propuesta de instructivo _x000a__x000a_El Director de Patrocinio y Coactivas remite  para conocimiento y aprobación del Ab. Edgar Flores Coordinador General Jurídico, sin haber tenido respuesta por parte del mencionado Coordinador._x000a__x000a_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_x000a__x000a_1_La Juez Nacional de Coactivas informa a CJDP cumplimiento de las recomendaciones_x000a_2_CJDP informa a CJUR sobre el instructivo para el ejercicio de la acción coactiva_x000a_3_Borrador del instructivo para el ejercicio de la acción coactiva _x000a__x000a_Con Memorandos ARCOTEL-CJDP-2018-0232-M de 27 de marzo de 2018 y ARCOTEL-CJUR-2018-0206-M de 27 de marzo de 2018 se remite el reporte de cumplimiento de Recomendaciones de la CGE  correspondientes a CJDP_x000a__x000a_Mediante Memorando ARCOTEL-CJDP-2018-0436-M de 20 de junio de 2018, relacionado con la Recomendación 9 del Informe 0004-ARCOTEL-AI-2016 (DAI-AI-0066-2017), el Director de Patrocinio y Coactivas remite a la Dirección Financiera el informe presentado el 18-06-2018 por la Dra. Rosa Marín, servidora de la CJDP, en el que indica el estado actual y el detalle de la gestión de cobro coercitivo de los procedimientos coactivos iniciados con fundamento en los títulos de crédito que la Dirección Financiera considera puede darse de baja._x000a__x000a_Mediante Memorando ARCOTEL-CJDP-2018-0438-M de 20 de junio de 2018, el Director de Patrocinio y Coactivas remite a la Coordinación General Financiera Administrativa el “Informe del estado actual y la gestión de cobro coercitivo…” presentado el 18-06-2018 por la Dra. Rosa Marín, servidora de la CJDP, que contiene información pormenorizada de saldos que se mantiene en cuentas por cobrar de interés para la Dirección Financiera – Unidad de Contabilidad.  "/>
    <s v="ARCOTEL"/>
    <x v="1"/>
    <s v="Previo a la Resolución de Baja de Títulos de Crédito, se cuente con los informes de coactivas, de gestión de cartera y de contabilidad._x000a_"/>
    <s v="Memorando No. ARCOTEL-CJUR-2017-0179-M de 22 de marzo de 2017, se envía al Coordinador General Administrativo Financiero el proyecto de instructivo para el ejercicio de la acción coactiva de la ARCOTEL, para revisión y observaciones pertinentes, sin que hasta la fecha se haya recibido una comunicación formal con las observaciones que fueran del caso._x000a_Con Memorando ARCOTEL-CJDP-2017-0484-M la Dra. Rosa Marín Valladares, entrega  proyecto de instructivo para conocimiento y disposición del señor Director de Patrocinio y Coactivas (de forma física carpeta de elaboración del proyecto de instructivo en 40 hojas).  _x000a_Con Memorando No. ARCOTEL-CJDP-2017-0493-M de 21 de julio de 2017, el Director de Patrocinio y Coactivas remite proyecto de instructivo para el ejercicio de la acción coactiva de la ARCOTEL, a la Directora de Asesoría Jurídica a fin de que se revise y se presente el informe respectivo, previo a poner en conocimiento del señor Director Ejecutivo. _x000a__x000a_Con Memorando No. ARCOTEL-CJDA-2017-0232-M de 01 de septiembre de 2017, el Director de Asesoría Jurídica (E)  remite  el PROYECTO DE INSTRUCTIVO PARA EL EJERCICIO DE LA ACCIÓN COACTIVA DE_x000a_LA ARCOTEL, a través de Informe Jurídico de Revisión No ARCOTEL-CJDA-2017-0051 de 1 de septiembre de 2017, que contiene las observaciones a la propuesta de instructivo _x000a__x000a_El Director de Patrocinio y Coactivas remite  para conocimiento y aprobación del Ab. Edgar Flores Coordinador General Jurídico, sin haber tenido respuesta por parte del mencionado Coordinador._x000a__x000a_Con Memorando Nro. ARCOTEL-CJDP-2017-0884-M de 15 de diciembre de 2017, el Dr. Peñaherrera, Director de Patrocinio y Coactivas remite para conocimiento y aprobación de la Dra. Estefanía De Mora actual Coordinadora General Jurídica, el Proyecto de Instructivo para el Ejercicio de la Acción Coactiva de la ARCOTEL._x000a__x000a_1_La Juez Nacional de Coactivas informa a CJDP cumplimiento de las recomendaciones_x000a_2_CJDP informa a CJUR sobre el instructivo para el ejercicio de la acción coactiva_x000a_3_Borrador del instructivo para el ejercicio de la acción coactiva 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 ARCOTEL-CJDP-2018-0436-M de 20/JUN/2018_x000a_1.- Remite informe relacionado a los Títulos de Crédito_x000a__x000a__x000a_"/>
  </r>
  <r>
    <n v="238"/>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0"/>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m/>
    <s v="x"/>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Instructivo  para el registro, control y seguimiento de las reliquidaciones."/>
    <s v="Memorando ARCOTEL-DAI-2017-0024-M de 09 de marzo de 2017 (notificación DEAR)_x000a__x000a_Memorando ARCOTEL-ARCOTEL-2017-0036-M de 20 de marzo de 2017"/>
  </r>
  <r>
    <n v="239"/>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0"/>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m/>
    <s v="x"/>
    <x v="1"/>
    <x v="8"/>
    <x v="20"/>
    <s v="Coordinador General Administrativo Financiero"/>
    <m/>
    <m/>
    <m/>
    <m/>
    <s v="Memorando ARCOTEL-CAFI-2017-0149-M de 24 de marzo de 2017_x000a_Memorando ARCOTEL-CAFI-2017-0158-M de 28 de marzo de 2017_x000a_Memorando ARCOTEL-CAFI-2017-0429-M de 26 de julio de 2017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De conformidad con la Resolución ARCOTEL-2015-R-0039 de 10 de abril de 2015, artículo 3 establece “El equipo de trabajo de liquidación y reliquidación será el_x000a_encargado de definir, actualizar y mantener la ejecución, control, seguimiento y evaluación de los procesos de liquidación y reliquidación de obligaciones económico_x000a_financiera constantes en los títulos habilitantes”; en consecuencia dicha recomendación corresponde al área técnica; sin embargo, la Dirección Financiera ha coordinado la_x000a_elaboración del instructivo, para lo cual mediante memorando ARCOTEL-CADF-2018-0254-M de 15 febrero de 2018, se remitió a la Coordinación de Planificación y Gestión Estratégica el manual de “Reliquidación de pagos por contribución de derechos de concesión variable del servicio móvil avanzado”.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0"/>
    <s v="Instructivo  para el registro, control y seguimiento de las reliquidaciones."/>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ARCOTEL-2017-0036-M de 20 de marzo de 2017_x000a__x000a_Dentro de la Matriz de la Dirección Financiera no se evidencia el cumplimiento de la recomendación_x000a_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el Director Financiero (E.) se dirige al Coordinador General Administrativo Financiero para indicarle lo siguiente respecto a esta recomendación.: &quot;De conformidad con la Resolución ARCOTEL-2015-R-0039 de 10 de abril de 2015, artículo 3 establece “El equipo de trabajo de liquidación y reliquidación será el_x000a_encargado de definir, actualizar y mantener la ejecución, control, seguimiento y evaluación de los procesos de liquidación y reliquidación de obligaciones económico_x000a_financiera constantes en los títulos habilitantes”; en consecuencia dicha recomendación corresponde al área técnica; sin embargo, la Dirección Financiera ha coordinado la_x000a_elaboración del instructivo, para lo cual mediante memorando ARCOTEL-CADF-2018-0254-M de 15 febrero de 2018, se remitió a la Coordinación de Planificación y Gestión Estratégica el manual de “Reliquidación de pagos por contribución de derechos de concesión variable del servicio móvil avanzado”.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240"/>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0"/>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m/>
    <s v="x"/>
    <x v="7"/>
    <x v="32"/>
    <x v="33"/>
    <s v="Coordinador de Control Técnico "/>
    <m/>
    <m/>
    <m/>
    <m/>
    <s v="Memorando ARCOTEL-CREG-2017-0174-M de 30 de junio de 2017_x000a__x000a_Memorando Nro. ARCOTEL-CTDG-2017-0152-M, de 19 de septiembre de 2017, mediante el cual se designa las funciones que realizará la licenciada Katia Andrade Ortiz, servidora que se integró la CTDG._x000a__x000a_Proyecto de INSTRUCTIVO DE TRABAJO PARA EL REGISTRO EN EL SISTEMA DE FACTURACIÓN (SIFAF) DE RELIQUIDACIONES POR MODIFICACIONES TÉCNICAS DE TÍTULOS HABILITANTES._x000a_Resolución Nro. ARCOTEL-2017-1031 de 26 de octubre de 2017_x000a_Memorando Nro. ARCOTEL-CTHB-2017-001-CG-M de 17 de diciembre de 2017_x000a_Informe CTDG-IRTM-001-2017 &quot;Informe de Reliquidación a las tarifas mensuales de frecuencias auxiliares&quot;_x000a_Resolución ARCOTEL-2017-1272 de 21 de diciembre de 2017_x000a_Memorando Nro. ARCOTEL-CPGE-2017-0426-M de 28 de diciembre de 2017_x000a_Memorando ARCOTEL-CTDG-2018-0008-M  de 11 de enero de 2018._x000a_Manual del Subproceso Micro 1.2: VERIFICACIÓN DE OBLIGACIONES ECONÓMICAS DE LOS SERVICIOS DE TELECOMUNICACIONES Y DE RADIODIFUSIÓN_x000a_MANUAL DEL SUBPROCESO MICRO 1.3: RELIQUIDACIÓN DE PAGOS POR CONTRIBUCIÓN DE DERECHOS DE CONCESIÓN VARIABLE DEL SERVICIO MÓVIL AVANZADO - 2,93%, remitido mediante  memorando Nro. ARCOTEL-CPDP-2018-0052-M de 23 de marzo de 2018_x000a__x000a_Memorando ARCOTEL-CTHB-2018-0293-M de 27 de marzo de 2018_x000a_Memorando ARCOTEL-CCON-2018-0441-M de 04 de mayo de 2018"/>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_x000a_Se adjunta un proyecto de instructivo para el Registro en el SIFAF de las Reliquidaciones por Modificaciones Técnicas y el memorando ARCOTEL CTDG-2017-0152-M de 19 de septiembre de 2017, designando funciones a la licenciada Katia Andrade._x000a_Resolución Nro. ARCOTEL-2017-1031 de 26 de octubre de 2017, mediante el cual se expide el Instructivo para ejecutar la transferencia al Estado, de saldos remanentes de recargas en los planes tarifarios._x000a_Memorando Nro. ARCOTEL-CTHB-2017-001-CG-M de 17 de diciembre de 2017, mediante el cual el Coordinador de Títulos Habilitantes remite a la CTDE la recomendación para cumplimiento respectivo._x000a_Informe CTDG-IRTM-001-2017 &quot;Informe de Reliquidación a las tarifas mensuales de frecuencias auxiliares&quot;_x000a_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_x000a_Memorando Nr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_x000a_Memorando ARCOTEL-CTDG-2018-0008-M  de 11 de enero de 2018, mediante el cual la CTDG solicita a la Dirección de Tecnologías de la Información y Comunicación apoyo técnico para cumplimiento de la Resolución ARCOTEL-CTDG-2018-0008-M._x000a_Manual del Subproceso Micro 1.2: VERIFICACIÓN DE OBLIGACIONES ECONÓMICAS DE LOS SERVICIOS DE TELECOMUNICACIONES Y DE RADIODIFUSIÓN Vs 1.0. código SPR-CTDG-01._x000a_MANUAL DEL SUBPROCESO MICRO 1.3: RELIQUIDACIÓN DE PAGOS POR CONTRIBUCIÓN DE DERECHOS DE CONCESIÓN VARIABLE DEL SERVICIO MÓVIL AVANZADO - 2,93%, remitido mediante  memorando Nro. ARCOTEL-CPDP-2018-0052-M de 23 de marzo de 2018_x000a__x000a_Con Memorando ARCOTEL-CTHB-2018-0293-M de 27 de marzo de 2018 se remite el reporte de cumplimiento de Recomendaciones de CGE.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s v="ARCOTEL"/>
    <x v="0"/>
    <s v="Instructivo  para el registro, control y seguimiento de las reliquidaciones."/>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_x000a_Se adjunta un proyecto de instructivo para el Registro en el SIFAF de las Reliquidaciones por Modificaciones Técnicas y el memorando ARCOTEL CTDG-2017-0152-M de 19 de septiembre de 2017, designando funciones a la licenciada Katia Andrade._x000a_Resolución Nro. ARCOTEL-2017-1031 de 26 de octubre de 2017, mediante el cual se expide el Instructivo para ejecutar la transferencia al Estado, de saldos remanentes de recargas en los planes tarifarios._x000a_Memorando Nro. ARCOTEL-CTHB-2017-001-CG-M de 17 de diciembre de 2017, mediante el cual el Coordinador de Títulos Habilitantes remite a la CTDE la recomendación para cumplimiento respectivo._x000a_Informe CTDG-IRTM-001-2017 &quot;Informe de Reliquidación a las tarifas mensuales de frecuencias auxiliares&quot;_x000a_Resolución ARCOTEL-2017-1272 de 21 de diciembre de 2017, mediante el cual el Director Ejecutivo acoge el informe CTDG-IRTM-001-2017, dispone a la Coordinación Técnica de Títulos Habilitantes, Dirección Técnica de Gestión Económica de Títulos Habilitantes que en un termino de 15 días, procedan a ejecutar las reliquidaciones de los valores que no han sido cancelado por los prestadores de servicios de radiodifusión._x000a_Memorando Nro. ARCOTEL-CPGE-2017-0426-M de 28 de diciembre de 2017, mediante el cual se pone en conocimiento que se han aprobado los procesos: a) Subproceso Micro 1.1: Liquidación de Obligaciones Económicas de los Servicios de Telecomunicaciones y de Radiodifusión; y, b) Subproceso Micro 1.4: Reliquidación de Pagos por Concentración de Mercado Art. 34 LOT._x000a_Memorando ARCOTEL-CTDG-2018-0008-M  de 11 de enero de 2018, mediante el cual la CTDG solicita a la Dirección de Tecnologías de la Información y Comunicación apoyo técnico para cumplimiento de la Resolución ARCOTEL-CTDG-2018-0008-M._x000a_Manual del Subproceso Micro 1.2: VERIFICACIÓN DE OBLIGACIONES ECONÓMICAS DE LOS SERVICIOS DE TELECOMUNICACIONES Y DE RADIODIFUSIÓN Vs 1.0. código SPR-CTDG-01._x000a_MANUAL DEL SUBPROCESO MICRO 1.3: RELIQUIDACIÓN DE PAGOS POR CONTRIBUCIÓN DE DERECHOS DE CONCESIÓN VARIABLE DEL SERVICIO MÓVIL AVANZADO - 2,93%, remitido mediante  memorando Nro. ARCOTEL-CPDP-2018-0052-M de 23 de marzo de 2018_x000a__x000a_Con Memorando ARCOTEL-CTHB-2018-0293-M de 27 de marzo de 2018 se remite el reporte de cumplimiento de Recomendaciones de CGE.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_x000a__x000a_Memorando ARCOTEL-CTHB-2018-0689-M de 13 de julio de 2018:_x000a_Manual del SUBPROCESO MICRO 1.5: RELIQUIDACIÓN DEL PAGO POR CONTRIBUCIÓN DEL 1% AL SERVICIO UNIVERSAL-ART.92 LOT particular formalizado según Memorando Nro. ARCOTEL-CPDP-2018-0096-M._x000a_Manual Subproceso Micro 1.7.- Reliquidación de Derechos de Concesión Variable de Otros Servicios de Telecomunicaciones distintos al Servicio Móvil Avanzado (Telefonía Fija 0,5%; Transporte Internacional modalidad Segmento Espacial 1% y Cable Submarino 0,5%; Telecomunicaciones Móviles por Satélite 1,5%; y, Operador Móvil Virtual 2,79%)_x000a_Manu89._x000a_Instructivo de Trabajo para el Registro en el Sistema de Facturación (SIFAF) de Reliquidaciones por Modificaciones Técnicas a Títulos Habilitantes del Espectro Radioeléctrico, memorando Nro. ARCOTEL-CPDP-2018-0090"/>
  </r>
  <r>
    <n v="241"/>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0"/>
    <s v="La Directora Ejecutiva de la ARCOTEL, dispondrá:_x000a_10. A los Coordinadores General Administrativo Financiero y de Control Técnico, elaboren un instructivo que defina los procedimientos y responsabilidades para el registro, control y seguimiento de las reliquidaciones."/>
    <n v="46"/>
    <m/>
    <m/>
    <m/>
    <s v="x"/>
    <x v="5"/>
    <x v="11"/>
    <x v="11"/>
    <s v="Coordinador de Control Técnico "/>
    <m/>
    <m/>
    <m/>
    <s v="x"/>
    <s v="Memorando ARCOTEL-CCON-2018-0090-M de 26 de enero de 2018_x000a__x000a_Correo electrónico de 01-03-2018: Observaciones CCON a seguimiento de Recomendaciones AI-CGE (fotocopia de documento)_x000a__x000a_Memorando ARCOTEL-CCON-2018-0291-M de 29 de marzo de 2018_x000a_Memorando ARCOTEL-CCON-2018-0441-M de 04 de mayo de 2018"/>
    <s v="La Coordinación Técnica de Control  no realiza procedimientos financieros, tan solo técnicos; sin embargo, la Coordinación Técnica de Títulos Habilitantes,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publicada el 14 de junio de 2017.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s v="ARCOTEL"/>
    <x v="1"/>
    <s v="Instructivo  para el registro, control y seguimiento de las reliquidaciones."/>
    <s v="La Coordinación Técnica de Control  no realiza procedimientos financieros, tan solo técnicos; sin embargo, la Coordinación Técnica de Títulos Habilitantes,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publicada el 14 de junio de 2017.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_x000a__x000a_Mediante Memorando ARCOTEL-CCON-2018-0441-M de 04 de mayo de 2018, relacionado con el cumplimiento de la recomendación 10 del Informe DAI-AI-0066-2017, el Coordinador Técnico de Control comunica al Auditor General Interno lo siguiente: Cumplo con informarle que: la misma no es aplicable a esta Coordinación Técnica de Control, en el periodo evaluado, ya que, la CCON no realiza procedimientos financieros, tan solo técnicos; sin embargo, la CTHB, en la parte III de Atribuciones y responsabilidades literal f) señala “Coordinar, monitorear y supervisar la aplicación de procedimientos para la liquidación y reliquidación de los valores establecidos en el ordenamiento jurídico vigente y en los títulos habilitantes”, conforme el Estatuto Orgánico de Gestión Organizacional por Procesos, emitido en la Res. 09-05-ARCOTEL-2016 de 19-jul-16 y que se mantuvo sin cambio en la última versión de Estatuto emitido con Res. 04-03-ARCOTEL-2017 y publicado en el RO 13 de 14-jun-17.-  Información que fue provista vía correo electrónico de 1 de marzo de 2018, a personal de su despacho, y que la ratifico por este medio."/>
  </r>
  <r>
    <n v="242"/>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1"/>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s v="x"/>
    <m/>
    <x v="1"/>
    <x v="8"/>
    <x v="20"/>
    <s v="Coordinador General Administrativo Financiero"/>
    <m/>
    <m/>
    <m/>
    <m/>
    <s v="Memorando ARCOTEL-CAFI-2017-0149-M de 24 de marzo de 2017_x000a_Memorando ARCOTEL-CAFI-2017-0158-M de 28 de marzo de 2017_x000a_Memorando ARCOTEL-CAFI-2017-0429-M de 26 de julio de 2017_x000a__x000a_Página WEB de la ARCOTEL_x000a__x000a_Memorando ARCOTEL-CPGE-2017-0355-M de 26 de octubre de 2017_x000a_Memorando ARCOTEL-CAFI-2017-0651-M de 31 de octubre de 2017_x000a_Memorando ARCOTEL-CAFI-2018-0196-M  de 16 de marzo de 2018._x000a_Memorando ARCOTEL-CAFI-2018-0198-M  de 16 de marzo de 2018._x000a_Memorando ARCOTEL-CAFI-2018-0199-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FI-2018-0316-M de 02 de mayo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Página WEB de la ARCOTEL_x000a__x000a_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e el avance o cumplimiento de las indicadas recomendaciones._x000a__x000a_Mediante Memorando ARCOTEL-CAFI-2018-0199-M el Coordinador General Financiero Administrativo notifica al Tesorero General las recomendaciones del presente informe y solicita se informe el avance o cumplimiento de las indicadas recomendaciones._x000a__x000a_Memorando ARCOTEL-CADF-2018-0414-M, el Director Financiero (E.) se dirige al Coordinador General Administrativo Financiero para indicarle lo siguiente respecto a esta recomendación.: &quot;Para dar cumplimiento a la citada recomendación se ha establecido el siguiente_x000a_procedimiento:_x000a_La Dirección Financiera recibe el informe técnico aprobado por la Máxima Autoridad, mediante el cual autoriza y dispone el cobro de valores por_x000a_reliquidaciones, según evidencia constante en memorando ARCOTEL-2017-1223-M de 9 de noviembre de 2017._x000a_La Dirección Financiera notifica al usuario el valor a cancelar, evidencia en memorando ARCOTEL-CADF-2017-0141-OF, del 15 de noviembre de 2017,_x000a_ejecutando de esta manera el control y seguimiento a la reliquidación realizada._x000a_El usuario cancela en el banco y Tesorería genera el CUR de ingresos, ejecutando las actividades de registro de la reliquid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RCOTEL"/>
    <x v="0"/>
    <s v="Registro, control y seguimiento a las cuentas por cobrar originadas por las reliquidaciones, emitidas por las áreas técnicas, hasta su recuperación."/>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Página WEB de la ARCOTEL_x000a__x000a_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e el avance o cumplimiento de las indicadas recomendaciones._x000a__x000a_Mediante Memorando ARCOTEL-CAFI-2018-0199-M el Coordinador General Financiero Administrativo notifica al Tesorero General las recomendaciones del presente informe y solicita se informe el avance o cumplimiento de las indicadas recomendaciones._x000a__x000a_Memorando ARCOTEL-CADF-2018-0414-M, el Director Financiero (E.) se dirige al Coordinador General Administrativo Financiero para indicarle lo siguiente respecto a esta recomendación.: &quot;Para dar cumplimiento a la citada recomendación se ha establecido el siguiente_x000a_procedimiento:_x000a_La Dirección Financiera recibe el informe técnico aprobado por la Máxima Autoridad, mediante el cual autoriza y dispone el cobro de valores por_x000a_reliquidaciones, según evidencia constante en memorando ARCOTEL-2017-1223-M de 9 de noviembre de 2017._x000a_La Dirección Financiera notifica al usuario el valor a cancelar, evidencia en memorando ARCOTEL-CADF-2017-0141-OF, del 15 de noviembre de 2017,_x000a_ejecutando de esta manera el control y seguimiento a la reliquidación realizada._x000a_El usuario cancela en el banco y Tesorería genera el CUR de ingresos, ejecutando las actividades de registro de la reliquidación.&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r>
  <r>
    <n v="243"/>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1"/>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s v="x"/>
    <m/>
    <x v="1"/>
    <x v="1"/>
    <x v="1"/>
    <s v="Director Financiero"/>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RCOTEL"/>
    <x v="0"/>
    <s v="Registro, control y seguimiento a las cuentas por cobrar originadas por las reliquidaciones, emitidas por las áreas técnicas, hasta su recuperación."/>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r>
  <r>
    <n v="244"/>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1"/>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s v="x"/>
    <m/>
    <x v="1"/>
    <x v="1"/>
    <x v="37"/>
    <s v="Jefe de Gestión de Cartera"/>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RCOTEL"/>
    <x v="0"/>
    <s v="Registro, control y seguimiento a las cuentas por cobrar originadas por las reliquidaciones, emitidas por las áreas técnicas, hasta su recuperación."/>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Según Estatuto Orgánico de Gestión Organizacional en Resolución 09-05-ARCOTEL-2016, las reliquidaciones están dentro de la gestión de La Unidad de Gestión Económica Financiera de Títulos Habilitantes unidad que fue creada con Resolución ARCOTEL-2015-R-0039., por lo cual el área Financiera ya no tienen competencia sobre este tema. 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r>
  <r>
    <n v="245"/>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1"/>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s v="x"/>
    <m/>
    <x v="1"/>
    <x v="1"/>
    <x v="38"/>
    <s v="Tesorero General"/>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RCOTEL"/>
    <x v="0"/>
    <s v="Registro, control y seguimiento a las cuentas por cobrar originadas por las reliquidaciones, emitidas por las áreas técnicas, hasta su recuperación."/>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r>
  <r>
    <n v="246"/>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1"/>
    <s v="El Coordinador General Administrativo Financiero, supervisará y dispondrá:_x000a_11. Al Director Financiero, Contadora General, Jefe de Gestión de Cartera y Tesorero General, efectúen un registro, control y seguimiento a las cuentas por cobrar originadas por las reliquidaciones, emitidas por las áreas técnicas, hasta su recuperación."/>
    <n v="47"/>
    <m/>
    <m/>
    <s v="x"/>
    <m/>
    <x v="1"/>
    <x v="1"/>
    <x v="39"/>
    <s v="Contadora General"/>
    <m/>
    <m/>
    <m/>
    <m/>
    <s v="Página WEB de la ARCOTEL_x000a__x000a_Memorando ARCOTEL-CAFI-2017-0158-M de 28 de marzo de 2017_x000a_Memorando ARCOTEL-CPGE-2017-0355-M de 26 de octubre de 2017 _x000a_Memorando ARCOTEL-CAFI-2017-0647-M de 30 de octubre de 2017_x000a_Memorando ARCOTEL-CAFI-2018-0023-M de 12 de enero de 2018_x000a__x000a_Memorando ARCOTEL-CAFI-2018-0248-M de 03 de abril de 2018_x000a_Memorando ARCOTEL-CAFI-2018-0316-M de 02 de mayo de 2018"/>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
    <s v="ARCOTEL"/>
    <x v="0"/>
    <s v="Registro, control y seguimiento a las cuentas por cobrar originadas por las reliquidaciones, emitidas por las áreas técnicas, hasta su recuperación."/>
    <s v="A petición de las áreas Técnicas se realizan las correspondientes reliquidaciones, las cuales afectan en más o en menos en valor de la factura del uso mensual del servicio. Cabe mencionar que dichas reliquidaciones si se registran en el SIFAF.  Se debe informar que los valores por reliquidaciones se pueden consultan en la pagina WEB de ARCOTEL y esta a disposición de los concesionarios en &quot;Consulta de Valores Pendiente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Mediante Memorando ARCOTEL-CAFI-2018-0316-M de 02 de mayo de 2018, relacionado con el cumplimiento de  la Recomendación 11 del Informe DAI-AI-0066-2017, el Coordinador General Administrativo Financiero comunica al Coordinador General de Planificación y Gestión Estratégica, con copia a Jefe de Gestión de Cartera, Contador General y  Responsable de Tesorería, lo siguiente:  “…  solicito de la manera más comedida, incorporar en la opción 41 del SIFAF un reporte en formato Excel con rango de fecha (desde-hasta) que contenga la información básica (número único, nombres y apellidos, CC/RUC, fecha de emisión, fecha de vencimiento, estado, fecha de pago, valor del servicio, valor de la reliquidación, iva, interés, total de factura, número de factura, número de trámite, concepto de la reliquidación, período de reliquidación, número de CUR, fecha del CUR y observaciones”_x000a__x000a_Mediante Memorando ARCOTEL-CADF-2018-1093-M de 24 de julio de 2018 se da respuesta al Memorando ARCOTEL-CPGE-2018-0258-M de 06 de julio de 2018 y se remite el Anexo 3 que contiene el respectivo Plan de Acción de la Dirección Financiera._x000a_"/>
  </r>
  <r>
    <n v="247"/>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2"/>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s v="x"/>
    <m/>
    <x v="3"/>
    <x v="10"/>
    <x v="10"/>
    <s v="Directora Ejecutiva "/>
    <m/>
    <m/>
    <m/>
    <m/>
    <s v="Memorando ARCOTEL-DAI-2017-0024-M de 09 de marzo de 2017 (notificación DEAR)_x000a__x000a_Memorando ARCOTEL-ARCOTEL-2017-0036-M de 20 de marz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
    <s v="ARCOTEL"/>
    <x v="1"/>
    <s v="Conciliación trimestral de los concesionarios que se encuentren con juicio coactivo e inventario."/>
    <s v="Memorando ARCOTEL-DAI-2017-0024-M de 09 de marzo de 2017 (notificación DEAR)_x000a__x000a_Memorando ARCOTEL-ARCOTEL-2017-0036-M de 20 de marzo de 2017"/>
  </r>
  <r>
    <n v="248"/>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2"/>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s v="x"/>
    <m/>
    <x v="0"/>
    <x v="23"/>
    <x v="24"/>
    <s v="Director de Patrocinio y Coactivas"/>
    <m/>
    <m/>
    <m/>
    <m/>
    <s v="Memorando Nro. ARCOTEL-CJDP-2017-0218-M_x000a_Acta de Reunión de Trabajo de 28 de abril de 2017_x000a_Acta de Conciliación del Primer Trimestre de 2017_x000a_Memorando No. ARCOTEL-CADF-2017-1203-M_x000a_Memorando Nro. ARCOTEL-CJDP-2017-0579-M_x000a_Memorando Nro ARCOTEL-CJDP-2017-0607-M_x000a_Memorando Nro. ARCOTEL-CJDP-2017-0622-M_x000a_Memorando Nro. ARCOTEL-CJDP-2017-0628-M_x000a_Memorando ARCOTEL-CJDP-2017-0644-M de 26 de septiembre de 2017_x000a_Memorando ARCOTEL-CADF-2017-1313-M_x000a_Memorando ARCOTEL-CJDP-2017-0892-M de 19 de diciembre de 2017_x000a_Memorando ARCOTEL-CJUR-2017-0780-M de 21 de diciembre de 2017_x000a_Memorando ARCOTEL-CJDP-2018-0029-M de 16 de enero de 2018_x000a__x000a_1_Acta de conciliación de 31 de diciembre 2017_x000a_2_Correo Electrónico de 11 de enero de 2018_x000a_3_CADF-2018-0042-M de 11 de enero de 2018_x000a_4_CJDP-2018-0029-M de 16 de enero de 2018_x000a_5_CADF-2018-0051-M de 12 de enero de 2018_x000a__x000a_Memorando ARCOTEL-CJDP-2018-0232-M de 27 de marzo de 2018_x000a_Memorando ARCOTEL-CJUR-2018-0206-M de 27 de marzo de 2018_x000a_Memorando ARCOTEL-CJDP-2018-0395-M de 29 de mayo de 2018"/>
    <s v="Con Memorando Nro. ARCOTEL-CJDP-2017-0218-M de 21 de abril de 2017, se solicita un Delegado del área Financiera para que conjuntamente con la Dra. Marín procedan con la conciliación e inventario de los títulos de crédito._x000a_Se anexa Acta de Reunión de Trabajo-Revisión de Requerimientos Sistema SIFAF relacionado con la integración para seguimiento de Juicios Coactivos de fecha 28 de abril de 2017, firmado por la Dra. Rosa Marín delegada de Coactivas y la Dra. Ana Muñoz delegada del área Financiera_x000a_Se anexa Acta de Conciliación de fecha 25 de mayo de 2017, con la Información de las Cuentas por Cobrar que se encuentran para el cobro por la vía coactiva del Primer Trimestre del año 2017._x000a_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_x000a_Con Memorando No. ARCOTEL-CJDP-2017-579 de 11 de septiembre de 2017 el Dr. José Luis Peñaherrera Véjar dispone a la Dra. Sandra Cabezas dar inmediato cumplimiento a ésta recomendación._x000a_   Con Memorando Nro ARCOTEL-CJDP-2017-0607-M de 19 de septiembre de 2017 el Dr. José Luis Peñaherrera Director de Patrocinio y Coactiva da contestación al Memorando No. ARCOTEL-CADF-2017-1203-M de 19 de septiembre de 2017._x000a_Con Memorando Nro. ARCOTEL-CJDP-2017-0622-M de 21 de septiembre de 2017 el Director de Patrocinio y Coactivas indica al Ing. Merizalde que no ha sido posible registrar los números de los juicios coactivos que no constan en el sistema._x000a_Mediante Memorando Nro. ARCOTEL-CJDP-2017-0628-M de 21 de septiembre de 2017 el Dr. José Luis Peñaherrera pone en conocimiento al Ing. Merizalde que revisado el sistema SIFAF, los procesos que se detallan no constan en el mencionado sistema._x000a_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_x000a_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on la suscripción del acta de conciliación se demuestra el cumplimiento de la recomendación_x000a_2_Se informa a CJUR sobre el acta de conciliación_x000a_3_Se cruza información con la Dirección Financiera_x000a_4_CJDP informa a Financiero sobre el cumplimiento de la recomendación_x000a_5_Financiero informa a la Dirección de Planificación sobre la recomendación 12 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_x000a__x000a_Mediante Memorando ARCOTEL-CJDP-2018-0395-M de 29 de mayo de 2018, relacionado con la Recomendación 12 del Informe 0004-ARCOTEL-AI-2016 (DAI-AI-0066-2017), el Director de Patrocinio y Coactivas remite al Coordinador General de Planificación y Gestión Estratégica copia fotostática del  &quot;ACTA DE CONCILIACIÓN DE LA INFORMACIÓN DE LAS CUENTAS POR COBRAR QUE SE ENCUENTRAN PARA EL COBRO POR LA VIA COACTIVA DE FACTURAS CON JUICIO, AL 31 DE MARZO DE 2018 QUE TIENEN JUICIO COACTIVO&quot;, que justifica la implementación y el cumplimiento de la recomendación por parte de la Dirección de Patrocinio y Coactivas._x000a__x000a_"/>
    <s v="ARCOTEL"/>
    <x v="1"/>
    <s v="Conciliación trimestral de los concesionarios que se encuentren con juicio coactivo e inventario."/>
    <s v="Con Memorando Nro. ARCOTEL-CJDP-2017-0218-M de 21 de abril de 2017, se solicita un Delegado del área Financiera para que conjuntamente con la Dra. Marín procedan con la conciliación e inventario de los títulos de crédito._x000a_Se anexa Acta de Reunión de Trabajo-Revisión de Requerimientos Sistema SIFAF relacionado con la integración para seguimiento de Juicios Coactivos de fecha 28 de abril de 2017, firmado por la Dra. Rosa Marín delegada de Coactivas y la Dra. Ana Muñoz delegada del área Financiera_x000a_Se anexa Acta de Conciliación de fecha 25 de mayo de 2017, con la Información de las Cuentas por Cobrar que se encuentran para el cobro por la vía coactiva del Primer Trimestre del año 2017._x000a_Con Memorando No. ARCOTEL-2017-CADF-1203-M de 23 de agosto de 2017 el Director Financiero indica a la Dra. Sandra Cabezas que se comunicaron con la Dirección de Tecnología para que incorpore un módulo para el registro de los juicios coactivos, asignando la clave de acceso a la Dra. Cabezas._x000a_Con Memorando No. ARCOTEL-CJDP-2017-579 de 11 de septiembre de 2017 el Dr. José Luis Peñaherrera Véjar dispone a la Dra. Sandra Cabezas dar inmediato cumplimiento a ésta recomendación._x000a_   Con Memorando Nro ARCOTEL-CJDP-2017-0607-M de 19 de septiembre de 2017 el Dr. José Luis Peñaherrera Director de Patrocinio y Coactiva da contestación al Memorando No. ARCOTEL-CADF-2017-1203-M de 19 de septiembre de 2017._x000a_Con Memorando Nro. ARCOTEL-CJDP-2017-0622-M de 21 de septiembre de 2017 el Director de Patrocinio y Coactivas indica al Ing. Merizalde que no ha sido posible registrar los números de los juicios coactivos que no constan en el sistema._x000a_Mediante Memorando Nro. ARCOTEL-CJDP-2017-0628-M de 21 de septiembre de 2017 el Dr. José Luis Peñaherrera pone en conocimiento al Ing. Merizalde que revisado el sistema SIFAF, los procesos que se detallan no constan en el mencionado sistema._x000a_Razón por lo cual no se ha podido realizar la conciliación del Segundo y Tercer Trimestre 2017, toda vez que por inconvenientes en el Sistema SIFAF no se ha ingresado todavía por parte de la Dirección Financiera varios títulos de crédito, como consta en el Acta de Conciliación de Información de las Cuentas por Cobrar que se encuentran para el cobro por la vía coactiva de fecha 25 de mayo de 2017, firmado por la Dra. Rosa Marín y la Dra. Ana Muñoz._x000a__x000a_Con Memorando ARCOTEL-CADF-2017-1313-M de 12 de septiembre de 2017,  el Director Financiero ( E)  Ing. Carlos Merizalde indica al Dr. José Luis Peñaherrera Véjar,  que en el &quot;transcurso de junio, julio, agosto y hasta el 06 de septiembre el aplicativo estuvo en desarrollo siendo mejorado ...constatando que a la presente fecha se encuentra el aplicativo  en condiciones para procesar la información a través del proceso &quot;Coactivo-Financiero&quot;._x000a__x000a_1_Con la suscripción del acta de conciliación se demuestra el cumplimiento de la recomendación_x000a_2_Se informa a CJUR sobre el acta de conciliación_x000a_3_Se cruza información con la Dirección Financiera_x000a_4_CJDP informa a Financiero sobre el cumplimiento de la recomendación_x000a_5_Financiero informa a la Dirección de Planificación sobre la recomendación 12 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_x000a__x000a_Mediante Memorando ARCOTEL-CJDP-2018-0395-M de 29 de mayo de 2018, relacionado con la Recomendación 12 del Informe 0004-ARCOTEL-AI-2016 (DAI-AI-0066-2017), el Director de Patrocinio y Coactivas remite al Coordinador General de Planificación y Gestión Estratégica copia fotostática del  &quot;ACTA DE CONCILIACIÓN DE LA INFORMACIÓN DE LAS CUENTAS POR COBRAR QUE SE ENCUENTRAN PARA EL COBRO POR LA VIA COACTIVA DE FACTURAS CON JUICIO, AL 31 DE MARZO DE 2018 QUE TIENEN JUICIO COACTIVO&quot;, que justifica la implementación y el cumplimiento de la recomendación por parte de la Dirección de Patrocinio y Coactivas._x000a__x000a_Memorando ARCOTEL-CJDP-2018-0469-M de 12 de julio de 2018:_x000a_1.- ACTA CONCILIACION de 18 de abril de 2018_x000a_El 18 de abril de 2018 se emite el Acta de Conciliación de las cuentas por cobrar que se encuentran para el cobro por vía coactiva_x000a__x000a__x000a_"/>
  </r>
  <r>
    <n v="249"/>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2"/>
    <s v="La Directora Ejecutiva de la ARCOTEL, dispondrá:_x000a_12. Al Director de Patrocinio y Coactivas, coordine con la Dirección Financiera, la conciliación trimestral de la información referente a los concesionarios que se encuentren con juicio coactivo, y disponga se realice un inventario de los mismos."/>
    <n v="54"/>
    <m/>
    <m/>
    <s v="x"/>
    <m/>
    <x v="1"/>
    <x v="1"/>
    <x v="1"/>
    <s v="Director Financiero"/>
    <m/>
    <m/>
    <m/>
    <m/>
    <s v="Acta de Verificación_x000a__x000a_Memorando ARCOTEL-CAFI-2017-0150-M de 24 de marzo de 2017_x000a_Memorando ARCOTEL-CAFI-2017-0158-M de 28 de marzo de 2017_x000a_Memorando ARCOTEL-CAFI-2017-0171-M de 03 de abril de 2017_x000a_Acta de Conciliación de información de cuentas por cobrar (25-05-2017)_x000a_Acta de Conciliación de información de cuentas por cobrar (24-10-2017)_x000a_Memorando ARCOTEL-CPGE-2017-0355-M de 26 de octubre de 2017 _x000a_Memorando ARCOTEL-CAFI-2017-0647-M de 30 de octubre de 2017_x000a_Memorando ARCOTEL-CADF-2018-0051-M de 12 de enero de 2018_x000a_Memorando ARCOTEL-CAFI-2018-0023-M de 12 de enero de 2018_x000a_Memorando ARCOTEL-CADF-2018-0042-M de 11 de enero de 2018_x000a_Acta de Conciliación de información de cuentas por cobrar (04-01-2018)_x000a_Memorando ARCOTEL-CADF-2018-0001-M de 03 de enero de 2018_x000a__x000a_Memorando ARCOTEL-CAFI-2018-0248-M de 03 de abril de 2018_x000a_"/>
    <s v="Se realizó un trabajo preliminar de levantamiento de juicios coactivos y cruce de cartera,  se identificó diferencias las cuales deben ser sustentadas_x000a__x000a_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_x000a_En función de dar cumplimiento de la misma se remite copia del ACTA DE CONCILIACIÓN DE LA INFORMACIÓN DE LAS CUENTAS POR COBRAR QUE SE ENCUENTRAN CON JUICIO COACTIVO Y SIN JUICIO COACTIVO AL 31 DE DICIEMBRE DE 2017&quot;,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quot;Gestionar envío de facturas y/o Resoluciones sin juicio a la Dirección de Patrocinio y Coactivas. Coordinar con Tesorería General y Zonales&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Conciliación trimestral de los concesionarios que se encuentren con juicio coactivo e inventario."/>
    <s v="Se realizó un trabajo preliminar de levantamiento de juicios coactivos y cruce de cartera,  se identificó diferencias las cuales deben ser sustentadas_x000a__x000a_Mediante Memorando ARCOTEL-CADF-2018-0051-M de 12 de enero de 2018, el Director Financiero (E), en relación a la Recomendación 12 del Informe DAI-AI-066-2017, remite al Director de Planificación, Inversión, Seguimiento y Evaluación copia del Memorando ARCOTEL-CADF-2018-0042-M de 11 de enero de 2018, puntualizando lo siguiente:_x000a_En función de dar cumplimiento de la misma se remite copia del ACTA DE CONCILIACIÓN DE LA INFORMACIÓN DE LAS CUENTAS POR COBRAR QUE SE ENCUENTRAN CON JUICIO COACTIVO Y SIN JUICIO COACTIVO AL 31 DE DICIEMBRE DE 2017&quot;, misma que fue elaborada y suscrita por parte de la Dra. Anita Lucía Muñoz, Contadora General, por la Dirección Financiera y la Dr. Sandra Cabezas de la Dirección de Patrocinio y Coactivas.- Además, esta Dirección, mediante sumilla inserta en Memorando ARCOTEL-CADF-2018-0001-M, dispone al señor jefe de la Unidad de Cartera &quot;Gestionar envío de facturas y/o Resoluciones sin juicio a la Dirección de Patrocinio y Coactivas. Coordinar con Tesorería General y Zonales&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r>
  <r>
    <n v="250"/>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3"/>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s v="x"/>
    <m/>
    <x v="1"/>
    <x v="8"/>
    <x v="20"/>
    <s v="Coordinador General Administrativo Financiero"/>
    <m/>
    <m/>
    <m/>
    <m/>
    <s v="Acta de Conciliación entre Contabilidad y Cartera_x000a__x000a_Memorando ARCOTEL-CAFI-2017-0150-M de 24 de marzo de 2017_x000a_Memorando ARCOTEL-CAFI-2017-0158-M de 28 de marzo de 2017_x000a_Memorando ARCOTEL-CADF-2017-0444-M de 03 de abril de 2017_x000a_Memorando ARCOTEL-CPGE-2017-0355-M de 26 de octubre de 2017_x000a_Memorando ARCOTEL-CAFI-2017-0651-M de 31 de octubre de 2017_x000a__x000a_Memorando ARCOTEL-CAFI-2018-0240-M de 02 de abril de 2018_x000a_Memorando ARCOTEL-CAFI-2018-0249-M de 03 de abril de 2018_x000a_"/>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Falta incluir el documento verificador por parte de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Conciliación trimestral de los concesionarios que se encuentren en condición de juicio coactivo, contra el inventario que dispone la Dirección de Patrocinio y Coactivas"/>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Falta incluir el documento verificador por parte de la Dirección Financiera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251"/>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3"/>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s v="x"/>
    <m/>
    <x v="1"/>
    <x v="1"/>
    <x v="1"/>
    <s v="Director Financiero"/>
    <m/>
    <m/>
    <m/>
    <m/>
    <s v="Acta de Conciliación entre Contabilidad y Cartera 25/05/2017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Conciliación trimestral de los concesionarios que se encuentren en condición de juicio coactivo, contra el inventario que dispone la Dirección de Patrocinio y Coactivas"/>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r>
  <r>
    <n v="252"/>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3"/>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s v="x"/>
    <m/>
    <x v="1"/>
    <x v="1"/>
    <x v="37"/>
    <s v="Jefe de Gestión de Cartera"/>
    <m/>
    <m/>
    <m/>
    <m/>
    <s v="Acta de Conciliación entre Contabilidad y Cartera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Conciliación trimestral de los concesionarios que se encuentren en condición de juicio coactivo, contra el inventario que dispone la Dirección de Patrocinio y Coactivas"/>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r>
  <r>
    <n v="253"/>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3"/>
    <s v="Al Coordinador General Administrativo Financiero, dispondrá:_x000a_13. Al Director Financiero, supervise que la Contadora General y el Jefe de Gestión de Cartera, realicen la conciliación trimestral de la información referente a los concesionarios que se encuentren en condición de juicio coactivo, contra el inventario que dispone la Dirección de Patrocinio y Coactivas, tomando las acciones correctivas en caso de determinarse diferencias."/>
    <n v="54"/>
    <m/>
    <m/>
    <s v="x"/>
    <m/>
    <x v="1"/>
    <x v="1"/>
    <x v="39"/>
    <s v="Contadora General"/>
    <m/>
    <m/>
    <m/>
    <m/>
    <s v="Acta de Conciliación entre Contabilidad y Cartera 18/10/2017_x000a__x000a_Memorando ARCOTEL-CAFI-2017-0150-M de 24 de marzo de 2017_x000a_Memorando ARCOTEL-CAFI-2017-0158-M de 28 de marzo de 2017_x000a_Memorando ARCOTEL-CADF-2017-0444-M de 03 de abril de 2017_x000a_Memorando ARCOTEL-CPGE-2017-0355-M de 26 de octubre de 2017 _x000a_Memorando ARCOTEL-CAFI-2017-0647-M de 30 de octubre de 2017_x000a_Memorando ARCOTEL-CAFI-2018-0023-M de 12 de enero de 2018_x000a__x000a_Memorando ARCOTEL-CADF-2018-0001-M de 03 de enero de 2018_x000a__x000a_Memorando ARCOTEL-CAFI-2018-0248-M de 03 de abril de 2018"/>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Conciliación trimestral de los concesionarios que se encuentren en condición de juicio coactivo, contra el inventario que dispone la Dirección de Patrocinio y Coactivas"/>
    <s v="Una vez definida la conciliación entre Contabilidad y el Juzgado Nacional de Coactivas y establecido el listado de concesionarios en condición de iniciar el proceso coactivo, en primera instancia se ha solicitado a las Coordinaciones Zonales ejecuten el Proceso Sancionador, para que una vez definida la Resolución para el Ejercicio de la Acción Coactiva, proceder con la obtención de las copias certificadas de las facturas de los usuarios._x000a__x000a_ Incluir fecha del Acta - Complementar con documento verificador 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de la Dirección Financiera."/>
  </r>
  <r>
    <n v="254"/>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4"/>
    <s v="A la Directora Ejecutiva, dispondrá:_x000a_14. Al Director de Tecnologías de la Información y Comunicación, mantenga el registro y control de la información referente a los valores no facturados, desde la detención automática de la facturación, hasta la terminación de los contratos y reversión de las frecuencias; que permita verificar su cobro o morosidad."/>
    <n v="59"/>
    <m/>
    <m/>
    <s v="x"/>
    <m/>
    <x v="3"/>
    <x v="10"/>
    <x v="10"/>
    <s v="Directora Ejecutiva "/>
    <m/>
    <m/>
    <m/>
    <m/>
    <s v="Memorando ARCOTEL-DAI-2017-0024-M de 09 de marzo de 2017 (notificación DEAR)_x000a_Memorando ARCOTEL-ARCOTEL-2017-0036-M de 20 de marzo de 2017_x000a_Memorando ARCOTEL-CPGE-2017-0195-M de 04 de julio de 2017"/>
    <s v="Mediante Memorando ARCOTEL-ARCOTEL-2017-0036-M de 20 de marzo de 2017, la Directora Ejecutiva en relación a las Recomendaciones 1, 2, 3, 4, 5, 6, 8, 9, 10, 12 y 14 del Informe 0004-ARCOTEL-AI-2016 (DAI-AI-0066-2017), comunica al Coordinador General Administrativo Financiero, al Coordinador General Jurídico, Encargado,  al Coordinador General de Planificación y Gestión Estratégica, a la Dra. Ana Muñoz, Servidor Público, al Econ. Carlos Eduardo Meza, Tesorero General ARCOTEL, al Econ.  Fernando Jaramillo, Servidor Público, al Director de Tecnologías de la Información y Comunicación, al Director Financiero Encargado, al Director de Patrocinio y Coactivas, a la Coordinadora Técnica de Control y al Coordinador Técnico de Títulos Habilitantes, lo siguiente: “Mucho agradeceré tomar conocimiento de estas recomendaciones y proceder a su aplicación inmediata en el área de sus competencias, para luego informar a la Dirección de Planificación, Inversión, Seguimiento y Evaluación presentando la evidencia suficiente del cumplimiento y la implementación de los productos y acciones requeridos en las recomendaciones; dichas evidencias serán evaluadas por la Coordinación General de Planificación y Gestión Estratégica que actualizará los indicadores de cumplimiento/implementación adecuadas a cada recomendación.- Conforme a los plazos de ley, la Coordinación General de Planificación y Gestión Estratégica presentará informes periódicos a este Despacho, sobre la evaluación de las evidencias presentadas por las Unidades implicadas en este y los demás informes de exámenes especiales vigentes de Auditoría Interna y Contraloría General del Estado”._x000a_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_x000a_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_x000a_"/>
    <s v="ARCOTEL"/>
    <x v="1"/>
    <s v="Registro y control de la información referente a los valores no facturados, desde la detención automática de la facturación, hasta la terminación de los contratos y reversión de las frecuencias."/>
    <s v="Memorando ARCOTEL-DAI-2017-0024-M de 09 de marzo de 2017 (notificación DEAR)_x000a_Memorando ARCOTEL-ARCOTEL-2017-0036-M de 20 de marzo de 2017_x000a_Memorando ARCOTEL-CPGE-2017-0195-M de 04 de julio de 2017"/>
  </r>
  <r>
    <n v="255"/>
    <d v="2017-01-30T00:00:00"/>
    <s v="0004-ARCOTEL-AI-2016  (DAI-AI-0066-2017)"/>
    <s v="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 por el período comprendido entre el 1 de junio de 2013 y el 30 de junio de 2016.  (Aprobado el 30 de enero de 2017, según Oficio suscrito por la Directora de Auditorías Internas, encargada, de la CGE -   06353-DAI de 7 de marzo de 2017)"/>
    <n v="14"/>
    <s v="A la Directora Ejecutiva, dispondrá:_x000a_14. Al Director de Tecnologías de la Información y Comunicación, mantenga el registro y control de la información referente a los valores no facturados, desde la detención automática de la facturación, hasta la terminación de los contratos y reversión de las frecuencias; que permita verificar su cobro o morosidad."/>
    <n v="59"/>
    <m/>
    <m/>
    <s v="x"/>
    <m/>
    <x v="2"/>
    <x v="5"/>
    <x v="5"/>
    <s v="Director de Tecnologías de la Información y Comunicación"/>
    <m/>
    <m/>
    <m/>
    <m/>
    <s v="Memorando ARCOTEL-CPGE-2017-0195-M de 04 de julio de 2017_x000a_Pantalla de la Opción 52 del SIFAF actualizadas a octubre de 2017_x000a_Memorando ARCOTEL-CJUR-2017-0300-M de 19 de Mayo de 2017_x000a__x000a_Memorando ARCOTEL-CPDT-2017-0451-M de 03/10/2017_x000a_Memorando ARCOTEL-CPDT-2017-0447-M de 03/10/2017 (anexo al Memo ARCOTEL-CPDT-2017-0451-M)_x000a__x000a_Memorando ARCOTEL-CPDT-2018-0079-M de 07 de marzo de 2018_x000a_Memorando ARCOTEL-CPDT-2018-0185-M de 16 de mayo de 2018"/>
    <s v="Se está generando un informe de los datos solicitados a obtenerse mediante el sistema SIFAF.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Cabe señalar que, el Sistema de Facturación de Frecuencias SIFAF dispone de la Opción 52 para generar un reporte referente a los valores no facturados desde la detención automática de la facturación, hasta la terminación de los contratos._x000a_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_x000a_Mediante Memo ARCOTEL-CPDT-2017-0451-M se remite reporte de cumplimiento de Recomendaciones de la CPDT, correspondiente al Tercer Trimestre 2017._x000a_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Con Memorando Nro. ARCOTEL-CPDT-2018-0085-M y ARCOTEL-CPDT-2018-0079-M se notifica el cumplimento de la recomendación Nro. 14 del Informe 0004-ARCOTEL-AI-2016  (DAI-AI-0066-2017)."/>
    <s v="ARCOTEL"/>
    <x v="1"/>
    <s v="Registro y control de la información referente a los valores no facturados, desde la detención automática de la facturación, hasta la terminación de los contratos y reversión de las frecuencias."/>
    <s v="Se está generando un informe de los datos solicitados a obtenerse mediante el sistema SIFAF._x000a_Mediante Memorando ARCOTEL-CPGE-2017-0195-M de 04 de julio de 2017, el Coordinador General de Planificación y Gestión Estratégica, en relación a la Recomendación 14 del Informe 0004-ARCOTEL-AI-2016 (DAI-AI-0066-2017), comunica al Director de Tecnologías de la Información y Comunicación, lo siguiente:  A criterio de esta Coordinación la recomendación se refiere a la elaboración de un registro con los valores no facturados por uso de frecuencias del espectro radioeléctrico, desde la detención automática de la facturación, hasta la terminación de los contratos y reversión de las frecuencias al Estado a causa de la aplicación o vigencia de la Resolución SNT-2010-00287 del 8 de septiembre del 2010. Completado el registro y determinados los valores no facturados el informe debe ser presentado a la unidad administrativa correspondiente para que ejecute las acciones de cobro que ameriten._x000a_Cabe señalar que, el Sistema de Facturación de Frecuencias SIFAF dispone de la Opción 52 para generar un reporte referente a los valores no facturados desde la detención automática de la facturación, hasta la terminación de los contratos._x000a_Mediante memorando Nro. ARCOTEL-CJUR-2017-0300-M de 19 de Mayo de 2017, el COORDINADOR GENERAL JURÍDICO, ENCARGADO remite al  Coordinador General de Planificación y Gestión Estratégica, el Criterio Jurídico No. ARCOTEL-CJDA-2017-52 de 18 de mayo de  2017  anexo al Memorando No. ARCOTEL-CJDA-2017-0138-M de 18  de mayo de 2017 relacionado con el cumplimiento de esta recomendación._x000a_Mediante Memo ARCOTEL-CPDT-2017-0451-M se remite reporte de cumplimiento de Recomendaciones de la CPDT, correspondiente al Tercer Trimestre 2017._x000a_La Dirección de Tecnologías de la Información y Comunicación mediante memorando No. ARCOTEL-CPDT-2017-0648-M de 22 de diciembre de 2017, solicita un Informe  sobre  la  implementación  del  registro  y  control  de  la  información referente  a  los  valores  no  facturados,  desde  la  detención  automática  de  la  facturación,  hasta  la terminación  de  los  contratos  y  reversión  de  las  frecuencias  realizada  en  el  Sistema  de  Facturación   “SIFAF”_x000a__x000a__x000a_Mediante Memo ARCOTEL-CPDT-2018-0185-M se remite reporte de cumplimiento de Recomendaciones de la CPDT correspondiente al Primer Trimestre 2018, puntualizando:_x000a_Mediante ARCOTEL-CPDT-2018-0083-M, de 09 de marzo de 2018,  se da contestación a los Oficio No. 0058-002-ARCOTEL-AI-2018, de fecha 6 de marzo de 2018, mediante el cual indica que respecto a las recomendaciones 5 y 14 del Informe 004-ARCOTEL-AI-2016, correspondiente al Examen Especial a la recuperación de cuentas por cobrar por tasas y contribuciones e inversiones y rentas de cartera vencida a través de juicios coactivos, de la SENATEL, SUPERTEL, actual ARCOTEL, al respecto me permito informar, que se han generado los memorandos ARCOTEL-CPDT-2018-0075-M de fecha 6 de marzo de 2018 (adjunto documento), como respuesta al memorando ARCOTEL-CPDT-2017-0650-M, y ARCOTEL-CPDT-2018-0079-M de 7 de marzo de 2018 (adjunto documento), como respuesta al memorando ARCOTEL-PDT-2017-0648-M._x000a__x000a_Con Memorando Nro. ARCOTEL-CPDT-2018-0085-M y ARCOTEL-CPDT-2018-0079-M se notifica el cumplimento de la recomendación Nro. 14 del Informe 0004-ARCOTEL-AI-2016  (DAI-AI-0066-2017)."/>
  </r>
  <r>
    <n v="256"/>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1"/>
    <s v="Al Secretario Nacional de Telecomunicaciones: 1 &quot;Dispondrá al Director General Administrativo Financiero al responsable del presupuesto que en los informes de ejecución presupuestaria, determine los rubros que no se han ejecutado por direcciones, el grado de cumplimiento de las políticas presupuestarias, las causas de las diferencias respecto de la programación de la ejecución y recomendaciones que se estimen convenientes, a fin de emitir un informe a las autoridades para que se tomen los correctivos necesarios de manera oportuna&quot;"/>
    <n v="8"/>
    <m/>
    <m/>
    <s v="x"/>
    <m/>
    <x v="1"/>
    <x v="1"/>
    <x v="1"/>
    <s v="Secretario Nacional de Telecomunicaciones_x000a__x000a_Director General Administrativo Financiero"/>
    <m/>
    <m/>
    <m/>
    <m/>
    <s v="Memorando ARCOTEL-CADF-2017-0653-M de 15 de mayo de 2017  Memorando ARCOTEL-CADF-2017-1412-M_x000a_Memorando ARCOTEL-CPGE-2017-0355-M de 26 de octubre de 2017 _x000a_Memorando ARCOTEL-CAFI-2017-0647-M de 30 de octubre de 2017_x000a_Memorando ARCOTEL-CAFI-2018-0023-M de 12 de enero de 2018_x000a_Memorando ARCOTEL-CADF-2018-0153-M de 29 de enero de 2018_x000a_Memorando ARCOTEL-CADF-2018-0195-M de 2 de febrero de 2018_x000a_Memorando ARCOTEL-CADF-2018-0395-M de 16 de marzo de 2018_x000a__x000a_Memorando ARCOTEL-CAFI-2018-0248-M de 03 de abril de 2018_x000a__x000a_"/>
    <s v="Informe de Ejecución Presupuestaria primer cuatrimestre (enero-abril 2017) _x000a_Informe de Ejecución Presupuestaria segundo cuatrimestre (mayo-agosto 2017)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ENATEL"/>
    <x v="1"/>
    <s v="Informe de ejecución presupuestaria donde se determinen los rubros que no se han ejecutado por direcciones, el grado de cumplimiento de las políticas presupuestarias, las causas de las diferencias respecto de la programación de la ejecución y recomendaciones, para que se tomen los correctivos necesarios."/>
    <s v="Informe de Ejecución Presupuestaria primer cuatrimestre (enero-abril 2017) _x000a_Informe de Ejecución Presupuestaria segundo cuatrimestre (mayo-agosto 2017)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257"/>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2"/>
    <s v="Al Secretario Nacional de Telecomunicaciones: 2 &quot;Dispondrá al Director General Administrativo Financiero y al Subdirector de Gestión de Servicios Administrativos, realice las gestiones tendientes a que los formularios de solicitud y entrega de proveeduría sean prenumerados&quot;"/>
    <n v="10"/>
    <m/>
    <m/>
    <s v="x"/>
    <m/>
    <x v="1"/>
    <x v="6"/>
    <x v="6"/>
    <s v="Secretario Nacional de Telecomunicaciones_x000a__x000a_ Director General Administrativo Financiero_x000a__x000a_Subdirector de Gestión de Servicios Administrativos"/>
    <m/>
    <m/>
    <m/>
    <m/>
    <s v="Instructivo de Trabajo del Formato de Solicitud de Proveeduría de Materiales y Suministros._x000a_FO-DAM-02-Proveeduría Bienes_22Dic2015_x000a__x000a_Memorando ARCOTEL-CPGE-2017-0355-M de 26 de octubre de 2017_x000a__x000a_Memorando ARCOTEL-CAFI-2017-0668-M de 07 de noviembre de 2017_x000a_"/>
    <s v="Desde Diciembre de 2015, se aplica el Instructivo de Trabajo del Formato de Solicitud de Proveeduría de Materiales y Suministros._x000a_Adicionalmente se aplica también el formulario    FO-DAM-02-Proveeduría Bienes_22Dic2015_x000a_Con la aplicación del Instructivo y del Formulario de Proveeduría de bienes, se cumple la recomendación_x000a__x000a_Con Memorando ARCOTEL-CAFI-2018-0247-M de 03 de abril de 2018 la  CADA remite el reporte de cumplimiento de Recomendaciones de CGE"/>
    <s v="Ex  SENATEL"/>
    <x v="1"/>
    <s v="Formularios de solicitud y entrega de proveeduría prenumerados"/>
    <s v="Desde Diciembre de 2015, se aplica el Instructivo de Trabajo del Formato de Solicitud de Proveeduría de Materiales y Suministros._x000a_Adicionalmente se aplica también el formulario    FO-DAM-02-Proveeduría Bienes_22Dic2015_x000a_Con la aplicación del Instructivo y del Formulario de Proveeduría de bienes, se cumple la recomendación_x000a__x000a_Con Memorando ARCOTEL-CAFI-2018-0247-M de 03 de abril de 2018 la  CADA remite el reporte de cumplimiento de Recomendaciones de CGE"/>
  </r>
  <r>
    <n v="258"/>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3"/>
    <s v="Al Secretario Nacional de Telecomunicaciones: 3 &quot;Dispondrá al Director General Administrativo Financiero y al de Proveeduría Institucional, que todas las adquisidores de bienes de uso y consumo corriente, sean verificadas sus especificaciones, previo a su ingreso a la bodega y registro contable respectivo&quot;"/>
    <n v="10"/>
    <m/>
    <m/>
    <s v="x"/>
    <m/>
    <x v="1"/>
    <x v="6"/>
    <x v="6"/>
    <s v="Secretario Nacional de Telecomunicaciones_x000a__x000a_Director General Administrativo Financiero _x000a_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apitulo V del Instructivo se establece el procedimiento para el ingreso de los bienes a Bodega. Con lo que se cumpliría la recomendación. _x000a__x000a_Con Memorando ARCOTEL-CAFI-2018-0247-M de 03 de abril de 2018 la  CADA remite el reporte de cumplimiento de Recomendaciones de CGE"/>
    <s v="Ex  SENATEL"/>
    <x v="1"/>
    <s v="Especificaciones verificadas de las adquisidores de bienes de uso y consumo corriente, previo a su ingreso a bodega y registro contable respectivo"/>
    <s v="En el Capitulo V del Instructivo se establece el procedimiento para el ingreso de los bienes a Bodega. Con lo que se cumpliría la recomendación. _x000a__x000a_Con Memorando ARCOTEL-CAFI-2018-0247-M de 03 de abril de 2018 la  CADA remite el reporte de cumplimiento de Recomendaciones de CGE"/>
  </r>
  <r>
    <n v="259"/>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4"/>
    <s v="Al Secretario Nacional de Telecomunicaciones: 4 &quot;Dispondrá al Director General Administrativo Financiero y al Subdirector de Gestión de Servicios Administrativos ejerza supervisión continua sobre el proceso de adquisición de bienes y servicios, que permitan obtener mayor eficiencia y eficacia en las operaciones&quot;"/>
    <n v="11"/>
    <m/>
    <m/>
    <s v="x"/>
    <m/>
    <x v="1"/>
    <x v="6"/>
    <x v="6"/>
    <s v="Secretario Nacional de Telecomunicaciones_x000a__x000a_ Director General Administrativo Financiero_x000a__x000a_Subdirector de Gestión de Servicios Administrativos"/>
    <m/>
    <m/>
    <m/>
    <m/>
    <s v="Manual de Procedimiento de Contratación Pública (abril-2016).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abril de 2016, se expidió el Manual de Procedimiento de Contratación Pública. Con sus respectivos formularios, tanto para la presentación de los estudios previos; así como, para la generación de pliegos de los diferentes procesos de contratación. 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a expedición de estas dos herramientas los Directivos de la ARCOTEL, pueden ejercer supervisión continua sobre el proceso de adquisición de bienes y servicios que permita obtener mayor eficiencia y eficacia. Con lo que se cumpliría la recomendación. _x000a__x000a_Con Memorando ARCOTEL-CAFI-2018-0247-M de 03 de abril de 2018 la  CADA remite el reporte de cumplimiento de Recomendaciones de CGE"/>
    <s v="Ex  SENATEL"/>
    <x v="1"/>
    <s v="Supervisión continua sobre el proceso de adquisición de bienes y servicios, que permitan obtener mayor eficiencia y eficacia en las operaciones"/>
    <s v="En abril de 2016, se expidió el Manual de Procedimiento de Contratación Pública. Con sus respectivos formularios, tanto para la presentación de los estudios previos; así como, para la generación de pliegos de los diferentes procesos de contratación. _x000a_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a expedición de estas dos herramientas los Directivos de la ARCOTEL, pueden ejercer supervisión continua sobre el proceso de adquisición de bienes y servicios que permita obtener mayor eficiencia y eficacia. Con lo que se cumpliría la recomendación. _x000a__x000a_Con Memorando ARCOTEL-CAFI-2018-0247-M de 03 de abril de 2018 la  CADA remite el reporte de cumplimiento de Recomendaciones de CGE"/>
  </r>
  <r>
    <n v="260"/>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5"/>
    <s v="Al Secretario Nacional de Telecomunicaciones: 5 &quot;Dispondrá al Director General Administrativo Financiero y al de Proveeduría Institucional establecer y requerir las seguridades de la bodega de materiales de la entidad, a fin de garantizar su custodia y conservación eficiente de los bienes&quot;"/>
    <n v="18"/>
    <m/>
    <m/>
    <s v="x"/>
    <m/>
    <x v="1"/>
    <x v="6"/>
    <x v="6"/>
    <s v="Secretario Nacional de Telecomunicaciones_x000a__x000a_ Director General Administrativo Financiero_x000a__x000a_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citado Instructivo, se establecen los roles para cada uno de los participantes en la gestión de bienes. _x000a__x000a_Al momento de la fusión de las dos instituciones se cumplió esta recomendación al cambiar la bodega de proveeduría de edificio, además se mejoraron las seguridades de la bodega institucional_x000a__x000a_Con Memorando ARCOTEL-CAFI-2018-0247-M de 03 de abril de 2018 la  CADA remite el reporte de cumplimiento de Recomendaciones de CGE"/>
    <s v="Ex  SENATEL"/>
    <x v="1"/>
    <s v="Establecer las seguridades de la bodega de materiales de la entidad, a fin de garantizar su custodia y conservación "/>
    <s v="En el citado Instructivo, se establecen los roles para cada uno de los participantes en la gestión de bienes. _x000a__x000a_Al momento de la fusión de las dos instituciones se cumplió esta recomendación al cambiar la bodega de proveeduría de edificio, además se mejoraron las seguridades de la bodega institucional_x000a__x000a_Con Memorando ARCOTEL-CAFI-2018-0247-M de 03 de abril de 2018 la  CADA remite el reporte de cumplimiento de Recomendaciones de CGE"/>
  </r>
  <r>
    <n v="261"/>
    <d v="2015-06-18T00:00:00"/>
    <s v="DAI-AI-0227-2015  (DGAI-0003-2012)_x000a__x000a_"/>
    <s v="Examen Especial a las adquisiciones y existencias de bienes de uso y consumo corriente de la Secretaria Nacional de Telecomunicaciones, SENATEL, por el periodo comprendido entre el 1 de julio del 2009 y el 29 de febrero de 2012"/>
    <n v="6"/>
    <s v="Al Secretario Nacional de Telecomunicaciones: 4 &quot;Dispondrá al Director General Administrativo Financiero y al Subdirector de Gestión de Servicios Administrativos, restablezca procedimientos de seguimiento continuo, evaluaciones periódicas; así también efectúe la supervisión sistemática en los cambios de custodio y en las constataciones físicas, como en las seguridades físicas de la bodega&quot;"/>
    <n v="18"/>
    <m/>
    <m/>
    <s v="x"/>
    <m/>
    <x v="1"/>
    <x v="6"/>
    <x v="6"/>
    <s v="Secretario Nacional de Telecomunicaciones_x000a__x000a_Director General Administrativo Financiero _x000a__x000a_Subdirector de Gestión de Servicios Administrativos"/>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La expedición del Instructivo para el manejo de bienes permite realizar un proceso de seguimiento continuo, además la supervisión se facilita al estar normado el procedimiento de los cambios de custodios y las constataciones físicas. _x000a__x000a_Con Memorando ARCOTEL-CAFI-2018-0247-M de 03 de abril de 2018 la  CADA remite el reporte de cumplimiento de Recomendaciones de CGE"/>
    <s v="Ex  SENATEL"/>
    <x v="1"/>
    <s v="Procedimientos de seguimiento continuo, evaluaciones periódicas, supervisión sistemática en los cambios de custodio y en las constataciones físicas, como en las seguridades físicas de la bodega"/>
    <s v="La expedición del Instructivo para el manejo de bienes permite realizar un proceso de seguimiento continuo, además la supervisión se facilita al estar normado el procedimiento de los cambios de custodios y las constataciones físicas. _x000a__x000a_Con Memorando ARCOTEL-CAFI-2018-0247-M de 03 de abril de 2018 la  CADA remite el reporte de cumplimiento de Recomendaciones de CGE"/>
  </r>
  <r>
    <n v="262"/>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3"/>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s v="x"/>
    <m/>
    <x v="3"/>
    <x v="10"/>
    <x v="10"/>
    <s v="Directora Ejecutiva de la Agencia de Regulación y Control de las_x000a_Telecomunicaciones"/>
    <m/>
    <m/>
    <m/>
    <m/>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s v="Anexo 4 del Informe DAI-AI-0284-2017:  En razón de que los CONTRATOS PRG-2012-100 y DCP-2014-013, se encuentran en ejecución y debiendo  ser liquidados y cobrados  los costos indirectos a su terminación"/>
    <s v="Ex SUPERTEL"/>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r>
  <r>
    <n v="263"/>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3"/>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s v="x"/>
    <m/>
    <x v="1"/>
    <x v="8"/>
    <x v="20"/>
    <s v="Directora Ejecutiva de la Agencia de Regulación y Control de las_x000a_Telecomunicaciones"/>
    <m/>
    <m/>
    <m/>
    <m/>
    <s v="Memorando ARCOTEL-DAI-2017-0047-M de 26 de julio de 2017_x000a_Memorando ARCOTEL-CAFI-2017-0429-M de 26 de julio de 2017_x000a_Mediante Acta de Entrega Recepción se da por finalizado el contrato PRG-2013-010 para la Fiscalización del Contrato de Construcción del Laboratorio de Homologación y Restauración del Edificio de Calderón_x000a_Memorando ARCOTEL-CPGE-2017-0355-M de 26 de octubre de 2017_x000a_Memorando ARCOTEL-CAFI-2017-0651-M de 31 de octubre de 2017_x000a__x000a_Memorando ARCOTEL-CAFI-2018-0240-M de 02 de abril de 2018_x000a_Memorando ARCOTEL-CAFI-2018-0249-M de 03 de abril de 2018_x000a_"/>
    <s v="Anexo 4 del Informe DAI-AI-0284-2017:  En razón de que los CONTRATOS PRG-2012-100 y DCP-2014-013, se encuentran en ejecución y debiendo  ser liquidados y cobrados  los costos indirecto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Acta de Entrega Recepción finalización Contrato PRG-2013-010  _x000a_ Contratos PRG-2012-100 Y DCP-2014-013_x000a__x000a_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s v="Anexo 4 del Informe DAI-AI-0284-2017:  En razón de que los CONTRATOS PRG-2012-100 y DCP-2014-013, se encuentran en ejecución y debiendo  ser liquidados y cobrados  los costos indirecto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Acta de Entrega Recepción finalización Contrato PRG-2013-010  _x000a_ Contratos PRG-2012-100 Y DCP-2014-013_x000a__x000a_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264"/>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3"/>
    <s v="La Directora Ejecutiva de la Agencia de Regulación y Control de las Telecomunicaciones 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n v="39"/>
    <m/>
    <m/>
    <s v="x"/>
    <m/>
    <x v="1"/>
    <x v="6"/>
    <x v="6"/>
    <s v="Directora Ejecutiva de la Agencia de Regulación y Control de las_x000a_Telecomunicaciones"/>
    <m/>
    <m/>
    <m/>
    <m/>
    <s v="Memorando ARCOTEL-DAI-2017-0048-M de 26 de julio de 2017_x000a__x000a_Acta de Entrega Recepción finalización Contrato PRG-2013-010_x000a__x000a_ Contratos PRG-2012-100 Y DCP-2014-013_x000a__x000a_Memorando ARCOTEL-CADA-2017-0598-M de 19 de junio de 2017_x000a__x000a_Memorando ARCOTEL-CPGE-2017-0355-M de 26 de octubre de 2017_x000a__x000a_Memorando ARCOTEL-CAFI-2017-0668-M de 07 de noviembre de 2017"/>
    <s v="Anexo 4 del Informe DAI-AI-0284-2017:  En razón de que los CONTRATOS PRG-2012-100 y DCP-2014-013, se encuentran en ejecución y debiendo  ser liquidados y cobrados  los costos indirectos a su terminación_x000a__x000a_Mediante Acta de Entrega Recepción se da por finalizado el contrato PRG-2013-010 para la Fiscalización del Contrato de Construcción del Laboratorio de Homologación y Restauración del Edificio de Calderón.  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Dispondrá que en los contratos PRG-2013-010, PRG-2012-100 y DPC-2014-013, que a la fecha de corte de la acción de control se encuentran en ejecución, en sus recepciones se efectúen las liquidaciones económicas correspondientes, debiendo descontarse los valores de los costos indirectos a los consultores individuales"/>
    <s v="Anexo 4 del Informe DAI-AI-0284-2017:  En razón de que los CONTRATOS PRG-2012-100 y DCP-2014-013, se encuentran en ejecución y debiendo  ser liquidados y cobrados  los costos indirectos a su terminación_x000a__x000a_Mediante Acta de Entrega Recepción se da por finalizado el contrato PRG-2013-010 para la Fiscalización del Contrato de Construcción del Laboratorio de Homologación y Restauración del Edificio de Calderón.  Se adjunta el acta de entrega - recepción del contrato PRG-2013-010_x000a__x000a_Los contratos PRG-2012-100 Y DCP-2014-013 corresponden al contrato principal y contrato complementario del Diseño de pliegos para la construcción del nuevo edificio de la SUPERTEL. _x000a__x000a_Con Memorando ARCOTEL-CAFI-2018-0247-M de 03 de abril de 2018 la  CADA remite el reporte de cumplimiento de Recomendaciones de CGE_x000a__x000a_Referirse a los documentos verificadores colocados en la carpeta compartida ubicada en el Servidor Institucional"/>
  </r>
  <r>
    <n v="265"/>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8"/>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m/>
    <s v="x"/>
    <x v="3"/>
    <x v="10"/>
    <x v="10"/>
    <s v="Directora Ejecutiva de la Agencia de Regulación y Control de las_x000a_Telecomunicaciones_x000a__x000a_Administrador del contrato PRG-20121-100"/>
    <m/>
    <m/>
    <m/>
    <m/>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s v="Anexo 4 del Informe DAI-AI-0284-2017: En razón de que los CONTRATOS PRG-2012-100 y DCP-2014-013, se encuentran en ejecución y debiendo  ser liquidados y cobrados  los costos indirectos y las multas a su terminación."/>
    <s v="Ex SUPERTEL"/>
    <x v="1"/>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s v="Memorando ARCOTEL-DE-2015-0090-M de 12 de noviembre de 2015_x000a__x000a_Memorando ARCOTEL-DAM-2015-1347-M  de 02 de diciembre de 2015_x000a__x000a_Memorando ARCOTEL-CAF-2015-0158-M  de 03 de diciembre de 2015_x000a__x000a_Memorando ARCOTEL-DPC-2015-0092-M  de 04 de diciembre de 2015_x000a__x000a_Memorando ARCOTEL-DAM-2016-0166-M de 12 de febrero de 2016_x000a__x000a_"/>
  </r>
  <r>
    <n v="266"/>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8"/>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m/>
    <s v="x"/>
    <x v="1"/>
    <x v="8"/>
    <x v="20"/>
    <s v="Directora Ejecutiva de la Agencia de Regulación y Control de las_x000a_Telecomunicaciones_x000a__x000a_Administrador del contrato PRG-20121-100"/>
    <m/>
    <m/>
    <m/>
    <m/>
    <s v="Memorando ARCOTEL-DAI-2017-0047-M de 26 de julio de 2017_x000a_Memorando ARCOTEL-CAFI-2017-0429-M de 26 de julio de 2017_x000a_Mediante Memorando ARCOTEL-CADA-2017-0598-M de 19 de junio de 2017, el administrador del Contrato Ing. Washington Urresta presente un informe a la Directora Administrativa sobre el estado de ejecución del contrato_x000a_Memorando ARCOTEL-CPGE-2017-0355-M de 26 de octubre de 2017_x000a_Memorando ARCOTEL-CAFI-2017-0651-M de 31 de octubre de 2017_x000a__x000a_Memorando ARCOTEL-CAFI-2018-0240-M de 02 de abril de 2018_x000a_Memorando ARCOTEL-CAFI-2018-0249-M de 03 de abril de 2018_x000a_"/>
    <s v="Anexo 4 del Informe DAI-AI-0284-2017: En razón de que los CONTRATOS PRG-2012-100 y DCP-2014-013, se encuentran en ejecución y debiendo  ser liquidados y cobrados  los costos indirectos y las multa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emorando ARCOTEL-CADA-2017-0598-M de 19 de junio de 2017_x000a__x000a_En el citado memorando el Administrador del contrato expone los justificativos para no aplicar multas por cuanto la demora en la entrega del producto final no se le puede imputar al consultor, sino al Municipio de Quito.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0"/>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s v="Anexo 4 del Informe DAI-AI-0284-2017: En razón de que los CONTRATOS PRG-2012-100 y DCP-2014-013, se encuentran en ejecución y debiendo  ser liquidados y cobrados  los costos indirectos y las multas a su terminación._x000a__x000a_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emorando ARCOTEL-CADA-2017-0598-M de 19 de junio de 2017_x000a__x000a_En el citado memorando el Administrador del contrato expone los justificativos para no aplicar multas por cuanto la demora en la entrega del producto final no se le puede imputar al consultor, sino al Municipio de Quito.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267"/>
    <d v="2015-06-29T00:00:00"/>
    <s v="DAPyA-0040-2015"/>
    <s v="Examen Especial de ingeniería,_x000a_practicado a los Procesos precontractuales, ejecución y fiscalización de varias obras en la_x000a_provincia de Pichincha, a cargo de la ex Superintendencia de Telecomunicaciones, por el_x000a_período comprendido entre el 1 de enero de 2011 y el 16 de enero de 2015."/>
    <n v="8"/>
    <s v="La Directora Ejecutiva de la Agencia de Regulación y Control de las Telecomunicaciones 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n v="57"/>
    <m/>
    <m/>
    <m/>
    <s v="x"/>
    <x v="1"/>
    <x v="6"/>
    <x v="6"/>
    <s v="Directora Ejecutiva de la Agencia de Regulación y Control de las_x000a_Telecomunicaciones_x000a__x000a_Administrador del contrato PRG-20121-100"/>
    <m/>
    <m/>
    <m/>
    <m/>
    <s v="Memorando ARCOTEL-CADA-2017-0598-M de 19 de junio de 2017_x000a__x000a_Memorando ARCOTEL-DAI-2017-0048-M de 26 de julio de 2017_x000a__x000a_Memorando ARCOTEL-CADA-2017-0598-M de 19 de junio de 2017_x000a__x000a_Memorando ARCOTEL-CPGE-2017-0355-M de 26 de octubre de 2017_x000a__x000a_Memorando ARCOTEL-CAFI-2017-0668-M de 07 de noviembre de 2017"/>
    <s v="Anexo 4 del Informe DAI-AI-0284-2017: En razón de que los CONTRATOS PRG-2012-100 y DCP-2014-013, se encuentran en ejecución y debiendo  ser liquidados y cobrados  los costos indirectos y las multas a su terminación._x000a__x000a_Mediante Memorando ARCOTEL-CADA-2017-0598-M de 19 de junio de 2017, el administrador del Contrato  presente un informe a la Directora Administrativa sobre el estado de ejecución del contrato_x000a__x000a_En el citado memorando el Administrador del contrato expone los justificativos para no aplicar multas por cuanto la demora en la entrega del producto final no se le puede imputar al consultor, sino al Municipio de Quito. _x000a__x000a_Con Memorando ARCOTEL-CAFI-2018-0247-M de 03 de abril de 2018 la  CADA remite el reporte de cumplimiento de Recomendaciones de CGE_x000a__x000a_Referirse a los documentos verificadores colocados en la carpeta compartida ubicada en el Servidor Institucional_x000a_"/>
    <s v="Ex SUPERTEL"/>
    <x v="0"/>
    <s v="Dispondrá que el administrador del contrato PRG-20121-100, aplique la cláusula 12.01 del contrato PRG-2012-100, y establezca las multas correspondientes a los retrasos en la entrega de las etapas I y III por parte del consultor, considerándolas en la liquidación del contrato, toda vez que a la fecha de corte de la acción de control, éste se encuentra en ejecución."/>
    <s v="Anexo 4 del Informe DAI-AI-0284-2017: En razón de que los CONTRATOS PRG-2012-100 y DCP-2014-013, se encuentran en ejecución y debiendo  ser liquidados y cobrados  los costos indirectos y las multas a su terminación._x000a__x000a_Mediante Memorando ARCOTEL-CADA-2017-0598-M de 19 de junio de 2017, el administrador del Contrato  presente un informe a la Directora Administrativa sobre el estado de ejecución del contrato_x000a__x000a_En el citado memorando el Administrador del contrato expone los justificativos para no aplicar multas por cuanto la demora en la entrega del producto final no se le puede imputar al consultor, sino al Municipio de Quito. _x000a__x000a_Con Memorando ARCOTEL-CAFI-2018-0247-M de 03 de abril de 2018 la  CADA remite el reporte de cumplimiento de Recomendaciones de CGE_x000a__x000a_Referirse a los documentos verificadores colocados en la carpeta compartida ubicada en el Servidor Institucional_x000a_"/>
  </r>
  <r>
    <n v="268"/>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3"/>
    <x v="10"/>
    <x v="10"/>
    <s v=" Directora Ejecutiva de la ARCOTEL_x000a__x000a_Servidores de la Entidad "/>
    <m/>
    <m/>
    <m/>
    <m/>
    <s v="Memorando ARCOTEL-DE-2015-0094-M  de 23 de noviembre de 2015_x000a__x000a_"/>
    <m/>
    <s v="Ex  SENATEL"/>
    <x v="1"/>
    <s v="Designar un servidor que se encargue del seguimiento y evaluación periódica de la aplicación de las Recomendaciones de CGE y DAI,  y elaborar el respectivo Informe."/>
    <s v="Memorando ARCOTEL-DE-2015-0094-M  de 23 de noviembre de 2015_x000a__x000a_"/>
  </r>
  <r>
    <n v="269"/>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0"/>
    <x v="0"/>
    <x v="0"/>
    <s v=" Directora Ejecutiva de la ARCOTEL_x000a__x000a_Servidores de la Entidad "/>
    <m/>
    <m/>
    <m/>
    <m/>
    <s v="_x000a_1_Memorando ARCOTEL-CJUR-2017-0779-M de 21 de diciembre de 2017_x000a_2_Memorando ARCOTEL-CJUR-2018-0006-M de 4 de enero de 2018_x000a_3_Memorando ARCOTEL-CJDP-2018-0014-M de 5 de enero de 2018_x000a_4_Memorando ARCOTEL-CJDP-2018-0088-M de 30 de enero de 2018_x000a__x000a_Memorando ARCOTEL-CJUR-2018-0206-M de 27 de marzo de 2018 "/>
    <s v="Mediante Memorando ARCOTEL-CJUR-2017-0779-M de 21 de diciembre de 2017, la Abg. Mónica Estefanía De Mora, Coordinadora General Jurídica, comunica a la Sra. Yolanda Bueno, Asistente Administrativo 3, lo siguiente:  &quot;Me permito poner en su conocimiento que con Memorando No. ARCOTEL-CPGE-2017-0402-M de 11 de diciembre de 2017, el Ing. Edwin Almeida Rodríguez Coordinador General de Planificación y Gestión Estratégica, en el que solicita el cumplimiento de las Recomendaciones de Exámenes Especiales de Auditoría Interna y de la Contraloría General del Estado, con este antecedente y una vez que se le ha transferido la información correspondiente, dispongo a Usted señora Yolanda Bueno G., que desde la presente fecha, sea la responsable del correcto y oportuno cumplimiento de las recomendaciones asignadas a la Coordinación General Jurídica&quot;._x000a__x000a_Mediante Memorando ARCOTEL-CJUR-2018-0006-M de 04 de enero de 2018, el Coordinador General Jurídico  comunica a la Abg. Ana Salcedo, Asistente Administrativo 3, lo siguiente: _x000a_&quot;En conocimiento del Memorando No. ARCOTEL-CPGE-2018-0006-M remitido por el Coordinador General de Planificación y Gestión, mediante el cual remite la información correspondiente al link en el que se debe proceder con la carga de la información del seguimiento y control de las recomendaciones de la Contraloría General del Estado y de Auditoría Interna, mucho agradeceré a Usted se sirva continuar con la gestión y el seguimiento a este control de conformidad con el cronograma establecido oportunamente.- Respecto del seguimiento y carga de información que se realice se servirá en su momento informar al despacho de la Coordinación General Jurídica&quot;._x000a__x000a_Mediante Memorando ARCOTEL-CJDP-2018-0014-M de 05 de enero de 2018,  la Abg. Ana  Salcedo, Asistente Administrativo 3, solicita al Abg. Edgar Flores Pasquel, Coordinador General Jurídico, se sirva designar a otro funcionario, para que sea quien realice el seguimiento de las Recomendaciones de la CGE correspondientes a la Coordinación General Jurídica._x000a__x000a_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_x000a__x000a_1_CJUR designa a la Sra. Yolanda Bueno_x000a_2_CJUR designa a la Abg. Ana Salcedo_x000a_3_La Abg. Ana Salcedo no acepta la designación_x000a_4_CJUR designa al Sr. Víctor Guachi_x000a__x000a_Con Memorando ARCOTEL-CJUR-2018-0206-M de 27 de marzo de 2018 se remite el reporte de cumplimiento de las Recomendaciones de CGE correspondiente a CJUR"/>
    <s v="Ex  SENATEL"/>
    <x v="1"/>
    <s v="Designar un servidor que se encargue del seguimiento y evaluación periódica de la aplicación de las Recomendaciones de CGE y DAI,  y elaborar el respectivo Informe."/>
    <s v="Mediante Memorando ARCOTEL-CJUR-2018-0088-M de 30 de enero de 2018, el Coordinador General Jurídico designa a Víctor Elías Guachi Pujos, Especialista Jefe 1, para que proceda con la carga de la información del seguimiento y control de las recomendaciones de la CGE y de Auditoría Interna, y le dispone que desde la presente fecha sea el responsable del correcto y oportuno cumplimiento de las recomendaciones asignadas a la Coordinación General Jurídica (CJUR)._x000a__x000a_1_CJUR designa a la Sra. Yolanda Bueno_x000a_2_CJUR designa a la Abg. Ana Salcedo_x000a_3_La Abg. Ana Salcedo no acepta la designación_x000a_4_CJUR designa al Sr. Víctor Guachi_x000a__x000a_Con Memorando ARCOTEL-CJUR-2018-0206-M de 27 de marzo de 2018 se remite el reporte de cumplimiento de las Recomendaciones de CGE correspondiente a CJUR_x000a__x000a_Memorando ARCOTEL-CJUR-2018-0471-M de 16 de julio de 2018:_x000a_1.- Informe de seguimiento de las recomendaciones del 1er trimestre_x000a_2.- ARCOTEL-CJUR-2018-0437-M_x000a_1.- Con la emisión del Informe se deja constancia del seguimiento de la recomendaciones_x000a_2.- Con este memorando se actualiza la delegación"/>
  </r>
  <r>
    <n v="270"/>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4"/>
    <x v="14"/>
    <x v="14"/>
    <s v=" Directora Ejecutiva de la ARCOTEL_x000a__x000a_Servidores de la Entidad "/>
    <m/>
    <m/>
    <m/>
    <m/>
    <s v="Memorando ARCOTEL-CRDS-2016-0062-M de 29 de septiembre de 2016_x000a_Memorando ARCOTEL-CRDE-2016-0032-M de 03 de octubre de 2016_x000a_Memorando ARCOTEL-CRDM-2017-0104-M de 21 de junio de 2017_x000a_Memorando ARCOTEL-CRDE-2017-0046-M de 27 de junio de 2017_x000a_Memorando ARCOTEL-CRDM-2017-0105-M de 21 de junio de 2017_x000a_Memorando ARCOTEL-CRDS-2017-0092-M de 21 de junio de 2017_x000a_Memorando ARCOTEL-CREG-2017-0354-M de 26 de septiembre de 2017_x000a_Memorando ARCOTEL-CPGE-2017-0355-M de 26 de octubre de 2017 _x000a_Memorando T38ARCOTEL-CREG-2017-0420-M de 26 de octubre de 2017_x000a_Memorando ARCOTEL-CREG-2017-0425-M de 27 de octubre de 2017_x000a_Memorando ARCOTEL-CREG-2018-0028-M de  11 de enero de 2018_x000a_Memorando ARCOTEL-CREG-2018-0039-M de 17 de enero de 2018_x000a_Memorando ARCOTEL-CREG-2018-0156-M de 24 de marzo de 2018_x000a_"/>
    <s v="Se delegó a funcionarios de cada Dirección de la CREG, para que realicen el seguimiento y evaluación periódica de las recomendaciones de Contraloría_x000a__x000a_Se remite los documentos mediante los cuales se comunicó el cumplimiento de las recomendaciones por parte de las Direcciones CRDE, CRDM y CRDS como parte de la CREG_x000a__x000a_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_x000a__x000a_Mediante Memorando ARCOTEL-CREG-2017-0420-M de 26 de octubre de 2017, la Coordinadora Técnica de Regulación, incluye el nombre de los delegados de la CRDM, CRDS y CRDE para dar seguimiento al cumplimiento de las Recomendaciones a cargo de la CREG.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el IV trimestre de 2017 se mantienen los delegados._x000a__x000a_Mediante Memorando Nro. ARCOTEL-CREG-2018-0018-M de 08 de enero de 2018 se designa funcionarios a cargo del reporte de recomendaciones de la Coordinación Técnica de Regulación._x000a__x000a_Con Memorando ARCOTEL-CREG-2018-0156-M de 24 de marzo de 2018 se remite reporte de cumplimiento de Recomendaciones de la CGE"/>
    <s v="Ex  SENATEL"/>
    <x v="1"/>
    <s v="Designar un servidor que se encargue del seguimiento y evaluación periódica de la aplicación de las Recomendaciones de CGE y DAI,  y elaborar el respectivo Informe."/>
    <s v="Mediante Memorando Nro. ARCOTEL-CREG-2018-0018-M de 08 de enero de 2018 se designa funcionarios a cargo del reporte de recomendaciones de la Coordinación Técnica de Regulación._x000a__x000a_Con Memorando ARCOTEL-CREG-2018-0156-M de 24 de marzo de 2018 se remite reporte de cumplimiento de Recomendaciones de la CGE_x000a__x000a_Mediante Memorando ARCOTEL-CREG-2018-0338-M de 17 de julio de 2018 se remite el Anexo 3 que contiene los Planes de Acción para el cumplimiento de las Recomendaciones de CREG, CRDE, CRDM y CRDS. "/>
  </r>
  <r>
    <n v="271"/>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11"/>
    <x v="11"/>
    <s v=" Directora Ejecutiva de la ARCOTEL_x000a__x000a_Servidores de la Entidad "/>
    <m/>
    <m/>
    <m/>
    <m/>
    <s v="Memorando ARCOTEL-CCON-2018-0081-M de 24 de enero de 2018_x000a_Memorando ARCOTEL-CCON-2018-0090-M de 26 de enero de 2018_x000a_Memorando ARCOTEL-CCON-2018-0291-M de 29 de marzo de 2018_x000a_Memorando ARCOTEL-CCON-2018-0363-M de 13 de abril de 2018 "/>
    <s v="CCON designa a la señora Laura Flores a fin de que presente los reportes trimestrales consolidados de cumplimiento de esta recomendación para los fines de control y seguimiento, conforme sean solicitados por la Dirección de Planificación, Inversión, Seguimiento y Evalu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Mediante Memorando ARCOTEL-CCON-2018-0363-M de 13 de abril de 2018 el Coordinador Técnico de Control comunica se ha delegado a la Lcda. Andrea Verónica Mosquera Jácome en reemplazo de la Sra. Laura Flores para que, en cumplimiento a la recomendación 1 del Informe DAAC-0288-2015, realice el seguimiento del cumplimiento y evaluación de la citada recomendación."/>
    <s v="Ex  SENATEL"/>
    <x v="1"/>
    <s v="Designar un servidor que se encargue del seguimiento y evaluación periódica de la aplicación de las Recomendaciones de CGE y DAI,  y elaborar el respectivo Informe."/>
    <s v="CCON designa a la señora Laura Flores a fin de que presente los reportes trimestrales consolidados de cumplimiento de esta recomendación para los fines de control y seguimiento, conforme sean solicitados por la Dirección de Planificación, Inversión, Seguimiento y Evalu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Mediante Memorando ARCOTEL-CCON-2018-0363-M de 13 de abril de 2018 el Coordinador Técnico de Control comunica se ha delegado a la Lcda. Andrea Verónica Mosquera Jácome en reemplazo de la Sra. Laura Flores para que, en cumplimiento a la recomendación 1 del Informe DAAC-0288-2015, realice el seguimiento del cumplimiento y evaluación de la citada recomendación."/>
  </r>
  <r>
    <n v="272"/>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1"/>
    <x v="8"/>
    <x v="20"/>
    <s v=" Directora Ejecutiva de la ARCOTEL_x000a__x000a_Servidores de la Entidad "/>
    <m/>
    <m/>
    <m/>
    <m/>
    <s v="Memorando ARCOTEL-CAFI-2017-0030-M de 27 de enero de 2017_x000a_Memorando ARCOTEL-CAFI-2017-0559-M de 27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030-M de 27 de enero de 2017, el Coordinador General Administrativo Financiero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Designar un servidor que se encargue del seguimiento y evaluación periódica de la aplicación de las Recomendaciones de CGE y DAI,  y elaborar el respectivo Informe."/>
    <s v="Mediante Memorando ARCOTEL-CAFI-2017-0559-M de 27 de septiembre de 2017, el  Coordinador General Administrativo Financiero, en relación a la Recomendación 1 del Informe DAAC-0288-2015, comunica al  Coordinador General de Planificación y Gestión Estratégica que se designa como delegado responsable de reportar la información pertinente de la Coordinación General Administrativa Financiera al Lcdo. Juan Pablo Palacios. En su ausencia se designa como delegada suplente a la señorita Patricia Del Pilar Toalombo._x000a__x000a_Con Memorando ARCOTEL-CAFI-2018-0240-M de 02 de abril de 2018 se remite el reporte de cumplimiento de Recomendaciones de CGE_x000a_(Con Memorando ARCOTEL-CAFI-2018-0249-M de 03 de abril de 2018 se señala que remitió Reporte mediante ARCOTEL-CAFI-2018-0240-M)"/>
  </r>
  <r>
    <n v="273"/>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0"/>
    <x v="23"/>
    <x v="24"/>
    <s v=" Directora Ejecutiva de la ARCOTEL_x000a__x000a_Servidores de la Entidad "/>
    <m/>
    <m/>
    <m/>
    <m/>
    <s v="Memorando ARCOTEL-CJDP-2017-0022-M de 13 de enero de 2017_x000a_Memorando ARCOTEL-CJDP-2017-0125-M  de 17 de marzo de 2017_x000a_Memorando ARCOTEL-CJDP-2017-0156-M de 23 de marzo de 2017_x000a_Memorando ARCOTEL-CJDP-2017-0439-M_x000a_Memorando  ARCOTEL-CJUR-2017-0583-M de 28 de septiembre de 2017_x000a_Memorando ARCOTEL-CJDP-2018-0214-M de 20 de marzo de 2018_x000a__x000a_Memorando ARCOTEL-CJDP-2018-0232-M de 27 de marzo de 2018_x000a_Memorando ARCOTEL-CJUR-2018-0206-M de 27 de marzo de 2018_x000a_"/>
    <s v="Memorando No. ARCOTEL-CJDP-2017-0022-M de 13 de enero de 2017 para la gestión de Coactivas_x000a_Memorando No. ARCOTEL-CJDP-2017-0125-M de 17 de marzo de 2017_x000a_Memorando No. ARCOTEL-CJDP-2017-0156 de 23 de marzo de 2017, para la gestión de Patrocinio _x000a_Mediante Memorando No. ARCOTEL-CJDP-2017-0439-M, la Dirección de Patrocinio da cumplimiento a las recomendaciones del segundo trimestre de 2017. _x000a__x000a_Mediante Memorando No. ARCOTEL-CJUR-2017-0583-M de 28 de septiembre de 2017, la Coordinación General Jurídica y las Direcciones que se encuentran a su cargo dan cumplimiento a las Recomendaciones de la Contraloría General del Estado- Tercer Trimestre 2017._x000a__x000a_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_x000a__x000a_Con Memorandos ARCOTEL-CJDP-2018-0232-M de 27 de marzo de 2018 y ARCOTEL-CJUR-2018-0206-M de 27 de marzo de 2018 se remite el reporte de cumplimiento de Recomendaciones de la CGE  correspondientes a CJDP"/>
    <s v="Ex  SENATEL"/>
    <x v="1"/>
    <s v="Designar un servidor que se encargue del seguimiento y evaluación periódica de la aplicación de las Recomendaciones de CGE y DAI,  y elaborar el respectivo Informe."/>
    <s v="Mediante Memorando ARCOTEL-CJDP-2018-0214-M de 20 de marzo de 2018, el Director de Patrocinio y Coactivas  delega al señor Víctor Guachi  para el seguimiento y evaluación periódica de las recomendaciones de CGE y Auditoría Interna asignadas a la Dirección de Patrocinio y Coactivas.  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1.- ARCOTEL-CJDP-2018-0439-M de 25 de junio de 2018_x000a_2.- ARCOTEL-CJDP-2018-0437-M de 27 de junio de 2018_x000a_1.- CJDP delega al Servidor para el seguimiento de recomendaciones_x000a_2.- CJUR notifica a CPGE de la delegación"/>
  </r>
  <r>
    <n v="274"/>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2"/>
    <x v="13"/>
    <x v="13"/>
    <s v=" Directora Ejecutiva de la ARCOTEL_x000a__x000a_Servidores de la Entidad "/>
    <m/>
    <m/>
    <m/>
    <m/>
    <s v="Memorando ARCOTEL-DE-2015-0094-M  de 23 de noviembre de 2015_x000a__x000a_Memorando ARCOTEL-CPGE-2017-0057-M de 17 de febrero de 2017_x000a__x000a_Memorando ARCOTEL-CPGE-2017-0079-M de 10 de marzo de 2017_x000a__x000a_Memorando ARCOTEL-CPGE-2017-0285-M de 14 de septiembre de 2017 _x000a__x000a_Memorando ARCOTEL-CPGE-2017-0402-M de 11 de diciembre de 2017_x000a__x000a_Memorando ARCOTEL-CPGE-2018-0125-M de 19 de marzo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Ex  SENATEL"/>
    <x v="1"/>
    <s v="Designar un servidor que se encargue del seguimiento y evaluación periódica de la aplicación de las Recomendaciones de CGE y DAI,  y elaborar el respectivo Informe."/>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Delegado:  Efrén Díaz  (correo electrónico de 18-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r>
  <r>
    <n v="275"/>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1"/>
    <x v="7"/>
    <x v="7"/>
    <s v=" Directora Ejecutiva de la ARCOTEL_x000a__x000a_Servidores de la Entidad "/>
    <m/>
    <m/>
    <m/>
    <m/>
    <s v="Memorando  ARCOTEL-CAFI-2016-0092-M de 27 de septiembre de 2016_x000a__x000a_Memorando ARCOTEL-CAFI-2018-0227-M de 28 de marzo de 2018"/>
    <s v="CADT: Se anexa Memorando ARCOTEL-CAFI-2016-0092-M de 27 de septiembre de 2016_x000a__x000a_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_x000a__x000a_Con Memorando ARCOTEL-CAFI-2018-0227-M de 28 de marzo de 2018 se remite reporte de cumplimiento de Recomendaciones de CGE"/>
    <s v="Ex  SENATEL"/>
    <x v="1"/>
    <s v="Designar un servidor que se encargue del seguimiento y evaluación periódica de la aplicación de las Recomendaciones de CGE y DAI,  y elaborar el respectivo Informe."/>
    <s v="CADT: Se anexa Memorando ARCOTEL-CAFI-2016-0092-M de 27 de septiembre de 2016_x000a__x000a_Para designación del seguimiento y evaluación periódica de la aplicación de las recomendaciones emitidas por la Auditoría Interna, el Coordinador General Administrativo Financiero, designó como responsable de esta actividad en la Dirección de Talento Humano, al ingeniero Marco Vinicio Hilasaca Yuquilema._x000a__x000a_Con Memorando ARCOTEL-CAFI-2018-0227-M de 28 de marzo de 2018 se remite reporte de cumplimiento de Recomendaciones de CGE_x000a__x000a_Memorando ARCOTEL-CAFI-2018-0511-M de 16 de julio de 2018 "/>
  </r>
  <r>
    <n v="276"/>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1"/>
    <x v="1"/>
    <x v="1"/>
    <s v=" Directora Ejecutiva de la ARCOTEL_x000a__x000a_Servidores de la Entidad "/>
    <m/>
    <m/>
    <m/>
    <m/>
    <s v="Memorando ARCOTEL-CPGE-2017-0355-M de 26 de octubre de 2017 _x000a_Memorando ARCOTEL-CAFI-2017-0647-M de 30 de octubre de 2017_x000a_Memorando ARCOTEL-CAFI-2018-0023-M de 12 de enero de 2018_x000a__x000a_Memorando ARCOTEL-CAFI-2018-0248-M de 03 de abril de 2018"/>
    <s v="Falta incluir Memorando en el que se indique la persona delegada para el seguimiento de Recomendaciones de la CADF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ENATEL"/>
    <x v="1"/>
    <s v="Designar un servidor que se encargue del seguimiento y evaluación periódica de la aplicación de las Recomendaciones de CGE y DAI,  y elaborar el respectivo Informe."/>
    <s v="Falta incluir Memorando en el que se indique la persona delegada para el seguimiento de Recomendaciones de la CADF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277"/>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1"/>
    <x v="6"/>
    <x v="6"/>
    <s v=" Directora Ejecutiva de la ARCOTEL_x000a__x000a_Servidores de la Entidad "/>
    <m/>
    <m/>
    <m/>
    <m/>
    <s v="Memorando ARCOTEL-CADA-2017-0141-M de 06 de febrero de 2017_x000a__x000a_Memorando ARCOTEL-CPGE-2017-0355-M de 26 de octubre de 2017_x000a__x000a_Memorando ARCOTEL-CAFI-2017-0668-M de 07 de noviembre de 2017_x000a__x000a_"/>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eposición impartida en el citado memorando, se cumple con la recomendación. _x000a__x000a_Con Memorando ARCOTEL-CAFI-2018-0247-M de 03 de abril de 2018 la  CADA remite el reporte de cumplimiento de Recomendaciones de CGE"/>
    <s v="Ex  SENATEL"/>
    <x v="1"/>
    <s v="Designar un servidor que se encargue del seguimiento y evaluación periódica de la aplicación de las Recomendaciones de CGE y DAI,  y elaborar el respectivo Informe."/>
    <s v="Mediante Memorando ARCOTEL-CADA-2017-0141-M de 06 de febrero de 2017, el Director Administrativo se dirige a los funcionarios de su dirección y les manifiesta en la parte pertinente lo siguiente: &quot;… que las  recomendaciones de carácter permanente, contenidas en los informes de acciones de control de as direcciones de auditoría de la Contraloría General del Estado y de Auditoría Interna se incluyan en las funciones y responsabilidades de los servidores que tienen que cumplirlas; al Coordinador de Planificación y Gestión Estratégica, que asegure su implantación con evidencia, aplicación y monitoreo.&quot;_x000a__x000a_Con la deposición impartida en el citado memorando, se cumple con la recomendación. _x000a__x000a_Con Memorando ARCOTEL-CAFI-2018-0247-M de 03 de abril de 2018 la  CADA remite el reporte de cumplimiento de Recomendaciones de CGE"/>
  </r>
  <r>
    <n v="278"/>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3"/>
    <x v="4"/>
    <x v="4"/>
    <s v=" Directora Ejecutiva de la ARCOTEL_x000a__x000a_Servidores de la Entidad "/>
    <m/>
    <m/>
    <m/>
    <m/>
    <s v="Memorando ARCOTEL-DEDA-2017-3499-M 27 de diciembre de 2017_x000a_Memorando ARCOTEL-DEDA-2017-0611-M de 28 de marzo de 2017                               _x000a_Memorando ARCOTEL-DEDA-2017-2545-M de 26 de septiembre de 2017      _x000a_Memorando ARCOTEL-DEDA-2018-0889-M de 27 de marzo de 2018"/>
    <s v="Contestación de cumplimiento de las Recomendaciones de Exámenes Especiales de Auditoría Interna y de la Contraloría General del Estado (CGE)_x000a__x000a_Con Memorando ARCOTEL-DEDA-2018-0889-M de 27 de marzo de 2018 se remite el reporte de cumplimiento de Recomendaciones de CGE_x000a_Referirse a los documentos verificadores colocados en la carpeta compartida ubicada en el Servidor Institucional "/>
    <s v="Ex  SENATEL"/>
    <x v="1"/>
    <s v="Designar un servidor que se encargue del seguimiento y evaluación periódica de la aplicación de las Recomendaciones de CGE y DAI,  y elaborar el respectivo Informe."/>
    <s v="Contestación de cumplimiento de las Recomendaciones de Exámenes Especiales de Auditoría Interna y de la Contraloría General del Estado (CGE)_x000a__x000a_Con Memorando ARCOTEL-DEDA-2018-0889-M de 27 de marzo de 2018 se remite el reporte de cumplimiento de Recomendaciones de CGE_x000a_Referirse a los documentos verificadores colocados en la carpeta compartida ubicada en el Servidor Institucional "/>
  </r>
  <r>
    <n v="279"/>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3"/>
    <x v="15"/>
    <x v="15"/>
    <s v=" Directora Ejecutiva de la ARCOTEL_x000a__x000a_Servidores de la Entidad "/>
    <m/>
    <m/>
    <m/>
    <m/>
    <s v="ARCOTEL-DECS-2017-0074-M de 03 de marzo de 2017_x000a_ARCOTEL-DECS-2017-0004-M de 03 de enero de 2017 _x000a_ARCOTEL-DECS-2017-0018-M de 12 de enero de 2017 _x000a_ARCOTEL-DECS-2017-0034-M de 30 de enero de 2017 _x000a_ARCOTEL-DECS-2017-0039-M de 01 de febrero De 2017 _x000a_ARCOTEL-DECS-2017-0054-M de 07 de febrero de 2017 _x000a_ARCOTEL-DECS-2017-0055-M de 07 de febrero de 2017 _x000a_ARCOTEL-DECS-2017-0062-M de 14 de febrero de 2017 _x000a_ARCOTEL-DECS-2017-0069-M de 20 de febrero de 2017 _x000a_ARCOTEL-DECS-2017-0080-M de 06 de marzo de 2017 _x000a_ARCOTEL-DECS-2017-0085-M de 10 de marzo de 2017 _x000a_ARCOTEL-DECS-2017-0088-M de 14 de marzo de 2017 _x000a_ARCOTEL-DECS-2017-0242-M  de 06 de septiembre de 2017_x000a_ARCOTEL-DECS-2017-0320-M de 23 de noviembre de 2017_x000a__x000a_Memorando ARCOTEL-DECS-2018-0011-M de 05 de enero de 2018 _x000a_Referirse a los documentos verificadores colocados en la carpeta compartida ubicada en el Servidor Institucional _x000a__x000a_Memorando ARCOTEL-DECS-2018-0080-M de 28 de marzo de 2018_x000a_"/>
    <s v="ARCOTEL-DECS-2017-0074-M de 03 de marzo de 2017 Asunto: Custodia y administración de banners institucionales y otros_x000a_ARCOTEL-DECS-2017-0004-M de 03 de enero de 2017 Asunto: Designación de delegado para suscripción del Acta de entrega-recepción única y definitiva del contrato: SERVICIO DE PUBLICACIÓN ESCRITA CON EL DIARIO EL TELÉGRAFO_x000a_ARCOTEL-DECS-2017-0018-M de 12 de enero de 2017 Asunto: Contratación del servicio de Internet dedicado NETLIFE para la Unidad de Comunicación Social_x000a_ARCOTEL-DECS-2017-0034-M de 30 de enero de 2017 Asunto: Acta de entrega-recepción única y definitiva del Contrato No. ARCOTEL-2015-037_x000a_ARCOTEL-DECS-2017-0039-M de 01 de febrero De 2017 Asunto: Solicitud de Pago a Diario El Telégrafo por publicación de Aviso Contratado_x000a_ARCOTEL-DECS-2017-0054-M de 07 de febrero de 2017 Asunto: Validación de constancia de requerimiento en la planificación, PAC y presupuesto, e inicio de Procedimiento de Contratación Pública_x000a_ARCOTEL-DECS-2017-0055-M de 07 de febrero de 2017 Asunto: Requisición para la contratación del servicio de Internet_x000a_ARCOTEL-DECS-2017-0062-M de 14 de febrero de 2017 Asunto: Solicitud de actualización de la Certificación Presupuestaria del servicio de Internet_x000a_ARCOTEL-DECS-2017-0069-M de 20 de febrero de 2017 Asunto: Validación de constancia de requerimiento en la planificación, PAC y presupuesto, e inicio de Procedimiento de Contratación Pública_x000a_ARCOTEL-DECS-2017-0080-M de 06 de marzo de 2017 Asunto: Solicitud de pago factura NETLIFE correspondiente al mes de febrero de 2017_x000a_ARCOTEL-DECS-2017-0085-M de 10 de marzo de 2017 Asunto: Solicitud de pago de la factura de monitoreo de medios (clipping de noticias)_x000a_ARCOTEL-DECS-2017-0088-M de 14 de marzo de 2017 Asunto: validación de constancia de requerimiento en la planificación, PAC y presupuesto, e inicio de Procedimiento de Contratación Pública: pago de un aviso publicado en Diario El Telégrafo_x000a_ARCOTEL-DECS-2017-0310-M de 08 de noviembre de 2017 Asunto: Solicitud de pago de factura del servicio de monitoreo de medios (CLIPPING DE NOTICIAS), del período 17 de septiembre al 16 de octubre de 2017._x000a_ARCOTEL-DECS-2017-0317-M de 21 de noviembre de 2017 Asunto: Se remite Acta Entrega Recepción del contrato No. ARCOTEL-2016-028._x000a_ARCOTEL-DECS-2017-0320-M de 23 de noviembre de 2017 Asunto: Solicitud de pago de la factura del servicio (clipping de noticias) correspondiente al período del 17 de octubre al 16 de noviembre de 2017_x000a__x000a_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_x000a_Referirse a los documentos verificadores colocados en la carpeta compartida ubicada en el Servidor Institucional _x000a__x000a_Con Memorando ARCOTEL-DECS-2018-0080-M de 28 de marzo de 2018 se remite el reporte de cumplimiento de Recomendaciones de CGE_x000a_"/>
    <s v="Ex  SENATEL"/>
    <x v="1"/>
    <s v="Designar un servidor que se encargue del seguimiento y evaluación periódica de la aplicación de las Recomendaciones de CGE y DAI,  y elaborar el respectivo Informe."/>
    <s v="Mediante Memorando ARCOTEL-DECS-2018-0011-M de 05 de enero de 2018 se designa al Lcdo. Fredy Marcelo Velasco Suárez como el encargado de efectuar el seguimiento y evaluación periódica de la aplicación de las mismas; sus resultados constarán en un informe, a fin de realizar las acciones que correspondan._x000a_Referirse a los documentos verificadores colocados en la carpeta compartida ubicada en el Servidor Institucional _x000a__x000a_Con Memorando ARCOTEL-DECS-2018-0080-M de 28 de marzo de 2018 se remite el reporte de cumplimiento de Recomendaciones de CGE_x000a__x000a_Mediante Memorando ARCOTEL-DECS-2018-0166-M de 22 de junio de 2018, en respuesta al memorando ARCOTEL-CPGE-2018-0221-M de 22 de junio de 2018, se informa que el Lic. Fredy Velasco es el servidor delegado del seguimiento de las recomendaciones de la CGE correspondientes a la DECS._x000a_"/>
  </r>
  <r>
    <n v="280"/>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2"/>
    <x v="2"/>
    <x v="2"/>
    <s v=" Directora Ejecutiva de la ARCOTEL_x000a__x000a_Servidores de la Entidad "/>
    <m/>
    <m/>
    <m/>
    <s v="x"/>
    <s v="Memorando Nro. ARCOTEL-CPDP-2017-0029-M de 19 de junio de 2017 última  Delegación para seguimiento recomendaciones organismos de control  (Miriam Apolo)_x000a__x000a_CODIGO DE ÉTICA DE LOS SERVIDORES DE ARCOTEL Resolución 0029-ARCOTEL-2016_x000a__x000a_Memorando ARCOTEL-CPDP-2018-0054-M de 27 de marzo de 2018"/>
    <s v="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quot;ESTATUTO ORGÁNICO DE GESTIÓN ORGANIZACIONAL POR PROCESOS DE LA AGENCIA DE REGULACIÓN Y CONTROL DE LAS TELECOMUNICACIONES, ARCOTEL&quot;._x000a__x000a_De conformidad al Estatuto no es competencia de CPDP._x000a__x000a_Marzo 27: Reiteramos lo informado en diciembre 2017, no es competencia de la CPDP_x000a__x000a_Con Memorando ARCOTEL-CPDP-2018-0054-M de 27 de marzo de 2018 se remite el reporte de cumplimiento de Recomendaciones de CGE_x000a__x000a_"/>
    <s v="Ex  SENATEL"/>
    <x v="1"/>
    <s v="Designar un servidor que se encargue del seguimiento y evaluación periódica de la aplicación de las Recomendaciones de CGE y DAI,  y elaborar el respectivo Informe."/>
    <s v="Con relación a esta recomendación, los servidores  a quienes fueron dirigidas las 4 recomendaciones fueron la Directora General Administrativa Financiera y Director General de Control de Gestión, por lo que el cumplimiento de esta recomendación compete a las Direcciones que han asumido las competencias de las referidas en informe y en base al nuevo &quot;ESTATUTO ORGÁNICO DE GESTIÓN ORGANIZACIONAL POR PROCESOS DE LA AGENCIA DE REGULACIÓN Y CONTROL DE LAS TELECOMUNICACIONES, ARCOTEL&quot;._x000a__x000a_De conformidad al Estatuto no es competencia de CPDP._x000a__x000a_Marzo 27: Reiteramos lo informado en diciembre 2017, no es competencia de la CPDP_x000a__x000a_Con Memorando ARCOTEL-CPDP-2018-0054-M de 27 de marzo de 2018 se remite el reporte de cumplimiento de Recomendaciones de CGE_x000a__x000a_"/>
  </r>
  <r>
    <n v="281"/>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2"/>
    <x v="3"/>
    <x v="3"/>
    <s v=" Directora Ejecutiva de la ARCOTEL_x000a__x000a_Servidores de la Entidad "/>
    <m/>
    <m/>
    <m/>
    <m/>
    <s v="Memorando ARCOTEL-CPDS-2017-0009-M de 23 de enero de 2017_x000a__x000a_Memorando ARCOTEL-CPDS-2017-0019-M de 17 de febr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_x000a__x000a_Mediante Memorando ARCOTEL-CPDS-2017-0019-M de 17 de febrero de 2017, el Director de Planificación, Inversión, Seguimiento y Evaluación, en relación a esta Recomendación, comunica a la Dirección de Auditoría Interna que se ha venido remitiendo periódicamente a la Directora Ejecutiva los informes de cumplimiento de recomendaciones de exámenes especiales de la Contraloría General del Estado y de Auditoría Interna.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s v="Ex  SENATEL"/>
    <x v="1"/>
    <s v="Designar un servidor que se encargue del seguimiento y evaluación periódica de la aplicación de las Recomendaciones de CGE y DAI,  y elaborar el respectivo Informe."/>
    <s v="Mediante Memorando ARCOTEL-CPDS-2017-0009-M de 23 de enero de 2017, el Director de Planificación, Inversión, Seguimiento y Evaluación comunica al Coordinador General de Planificación y Gestión Estratégica que se designó al servidor Luis Efrén Díaz, quien actualmente se encarga del seguimiento y evaluación trimestral de la aplicación de las recomendaciones, sus resultados constarán en el Informe de Gestión y Resultados de la planificación instituciona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Por actualizar sobre la base de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
  </r>
  <r>
    <n v="282"/>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2"/>
    <x v="5"/>
    <x v="5"/>
    <s v=" Directora Ejecutiva de la ARCOTEL_x000a__x000a_Servidores de la Entidad "/>
    <m/>
    <m/>
    <m/>
    <m/>
    <s v="Memorando ARCOTEL-CPDT-2016-0112-M de 19 de octubre de 2016_x000a_Memorando ARCOTEL-CPDT-2017-0192-M de 11 de mayo de 2017_x000a_Memorando ARCOTEL-CPDT-2017-0047-M de 31 de enero de 2017_x000a_Memorando ARCOTEL-CPGE-2017-0048-M de 14 de febrero de 2017_x000a_Memorando ARCOTEL-CPDT-2017-0352-M de 08 de agosto de 2017._x000a_Memorando ARCOTEL-CPDT-2017-0421-M de 15 de septiembre de 2017_x000a_Memorando ARCOTEL-CPDT-2017-0451-M de 03/10/2017_x000a_Memorando ARCOTEL-CPDT-2017-0447-M de 03/10/2017 (anexo al Memo ARCOTEL-CPDT-2017-0451-M)_x000a_Memorando ARCOTEL-CPDT-2018-0185-M de 16 de mayo de 2018_x000a_"/>
    <s v="Mediante memorando  ARCOTEL-CPDT-2016-0112-M se  designó al responsable del Proceso de Planificación Informática, actualmente a cargo de la Ing. Alexandra Mejía, para consolidar la documentación y mantener en el repositorio Digital todos los documentos que sean parte de los estudios técnicos y de administración del contrato, cada vez que se genere datos adicionales.  Adicionalmente, mediante memorando ARCOTEL-CPDT-2017-0192-M se asignan las actividades de la Dirección en las cuales se incluyen funciones relacionadas como la elaboración de TDR para la contratación de servicios de equipos, paquetes y sistemas informáticos._x000a_Respecto al proceso precontractual, como se verifica en el memorando ARCOTEL-CPDT-2017-0047-M se cumple con lo establecido por el SERCOP incluyendo el INFORME DE ANALISIS DEL PRESUPUESTO REFERENCIAL._x000a_Así mismo, como se observa en el memorando ARCOTEL-CPGE-2017-0048-M se adjuntan todos los documentos que sustentan la necesidad de contratación del servicio._x000a_En relación a la fase precontractual se verifica en el memorando ARCOTEL-CPDT-2017-0352-M mediante el cual se solicita la  certificación presupuestaria para la Renovación Anual de soporte y Mantenimiento de licenciamiento de Bus Empresarial para alta disponibilidad activo-activo y Horas de Soporte Especializado Multiplataforma Software y Hardware de Bus y se adjunta informe   del   análisis   del   presupuesto   referencial correspondiente, así como las proformas  que  sustentan  el  estudio  de  mercado._x000a_Respecto a la ejecución de contratos se verifica en el memorando ARCOTEL-CPDT-2017-0421-M  que el administrador del contrato cumple con lo establecido en las cláusulas del contrato ARCOTEL-2017-010  para    la    “CONTRATACIÓN  DE  LOS  ENLACES  DE  CONECTIVIDAD  DE  DATOS  E INTERNET  PARA  LOS  PUNTOS  DEL  SISTEMA  SACER  PARA  MONITOREODEL    ESPECTRO    RADIOELÉCTRICO    PARA    LAS    COORDINACIONES ZONALES Y LOS EDIFICIOS MATRIZ DE ARCOTEL”, suscrito el 01 de junio de 2017  con  la  empresa  PUNTONET  S.A.,  por  el  valor  de  $335.219,00  más  IVA,  con  un plazo de 365 días contados a partir de la suscripción del mismo.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
    <s v="Ex  SENATEL"/>
    <x v="1"/>
    <s v="Designar un servidor que se encargue del seguimiento y evaluación periódica de la aplicación de las Recomendaciones de CGE y DAI,  y elaborar el respectivo Informe."/>
    <s v="Mediante Memo ARCOTEL-CPDT-2018-0185-M se remite reporte de cumplimiento de Recomendaciones de la CPDT correspondiente al Primer Trimestre 2018, puntualizando:_x000a_ La recomendación de Informe DAAC-0288-2015, no es competencia de la Dirección de Tecnologías de la Información y Comunicación. La recomendación hacer referencia a que la Directora Ejecutiva de la ARCOTEL dispondrá a todos los servidores de la Entidad quienes están dirigidas las recomendaciones las cumplan, así como designar un servidor que se encarga del seguimiento y evolución periódica de la aplicación de las mismas, sus resultados constarán en el informe, a fin de realizar las acciones que correspondan"/>
  </r>
  <r>
    <n v="283"/>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7"/>
    <x v="32"/>
    <x v="33"/>
    <s v=" Directora Ejecutiva de la ARCOTEL_x000a__x000a_Servidores de la Entidad "/>
    <m/>
    <m/>
    <m/>
    <m/>
    <s v="Memorando ARCOTEL-CTHB-2017-0259-M de  31 de marzo de 2017_x000a__x000a_Memorando Nro. ARCOTEL-CTHB-2018-0284-M de 26 de marzo de 2018_x000a__x000a_Memorando ARCOTEL-CTHB-2018-0293-M de 27 de marzo de 2018"/>
    <s v="No corresponde al ámbito de competencia de la CTHB. 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
    <s v="Ex  SENATEL"/>
    <x v="1"/>
    <s v="Designar un servidor que se encargue del seguimiento y evaluación periódica de la aplicación de las Recomendaciones de CGE y DAI,  y elaborar el respectivo Informe."/>
    <s v="Adicionalmente en lo que corresponde a la designación de un servidor que se encargue del seguimiento y evaluación periódica de la aplicación de las recomendaciones, me permito adjuntar el memorando ARCOTEL-CTHB-2017-059-M de 31 de marzo de 2017 mediante el cual se informa a la Coordinación de Planificación Estratégica (CPGE) que las delegadas por la Coordinación Técnica de Títulos Habilitantes(CTHB) para el seguimiento de las recomendaciones de Auditoría Interna y Contraloría es Maribel Fuertes y Katty Ramirez._x000a__x000a_Con memorando Nro. ARCOTEL-CTHB-2018-0284-M de 26 de marzo de 2018, se puso en conocimiento de todos las unidades administrativas de la Coordinación Técnica de Títulos Habilitantes la Recomendación para el cumplimiento respectivo.   (Se adjunta copia del memorando)._x000a__x000a_Con Memorando ARCOTEL-CTHB-2018-0293-M de 27 de marzo de 2018 se remite el reporte de cumplimiento de Recomendaciones de CGE_x000a__x000a_Memorando ARCOTEL-CTHB-2018-0689-M de 13 de julio de 2018 : Con memorando Nro. ARCOTEL-CTHB-2018-0630-M de 27 de junio de 2018, se designa a los ingenieros Katty Ramírez y Santiago Guamialama"/>
  </r>
  <r>
    <n v="284"/>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7"/>
    <x v="33"/>
    <x v="34"/>
    <s v=" Directora Ejecutiva de la ARCOTEL_x000a__x000a_Servidores de la Entidad "/>
    <m/>
    <m/>
    <m/>
    <m/>
    <s v="Resolución Nro. 09-05-ARCOTEL-2016 publicada en el Registro Oficial Nro. 800 el 19 de julio de 2016_x000a__x000a_Memorando ARCOTEL-CTDE-2017-0748-M de 29 de septiembre de 2017_x000a_Memorando ARCOTEL-CTDE-2017-0748-M de 29 de septiembre de 2017_x000a_Memorando ARCOTEL-CTDE-2018-0311-M de 26 de marzo de 2018_x000a__x000a_Memorando ARCOTEL-CTDE-2018-0316-M de 27 de marzo de 2018"/>
    <s v="No corresponde al ámbito de competencia de la CTDE._x000a_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correo electrónico de 12 de enero de 2017, mediante el cual se informa a la CPDS que en atención al memorando ARCOTEL-CPDS-2017-0004-M de 11 de enero de 2017, las personas delegadas por la Dirección Técnica de Títulos Habilitantes del Espectro Radioeléctrico para asistencia a las reuniones  de trabajo para el tratamiento de la implementación de recomendaciones del Examen Especial DAI-AI-1181-2016.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
    <s v="Ex  SENATEL"/>
    <x v="1"/>
    <s v="Designar un servidor que se encargue del seguimiento y evaluación periódica de la aplicación de las Recomendaciones de CGE y DAI,  y elaborar el respectivo Informe."/>
    <s v="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Mediante Memorando ARCOTEL-CTDE-2017-0748-M de 29 de septiembre de 2017, el  Director Técnico de Títulos Habilitantes del Espectro Radioeléctrico, en relación a la Recomendación 1 del Informe DAAC-0288-2015, comunica al  Director de Planificación, Inversión, Seguimiento y Evaluación (E), que las ingenieras Ibeth Martínez y Katty Ramírez son las designadas para el seguimiento y evaluación periódica de la aplicación de las Recomendaciones de Auditoria Interna y de la Contraloría General del Estado en la Dirección Técnica de Títulos Habilitantes del Espectro Radioeléctrico._x000a__x000a_Con Memorando ARCOTEL-CTDE-2018-0311-M de 26 de marzo de 2018, se puso en conocimiento de todos los funcionarios de la Dirección Técnica de Títulos Habilitantes del Espectro Radioeléctrico la Recomendación para el cumplimiento respectivo._x000a__x000a_Con Memorando ARCOTEL-CTDE-2018-0316-M de 27 de marzo de 2018 se remite el reporte de cumplimiento de Recomendaciones de CGE_x000a__x000a_Memorando ARCOTEL-CTDE-2018-0746-M de 13 de julio de 2018 : _x000a_Mediante Memorando ARCOTEL-CTDE-2018-0671-M de 28 de junio de 2018, el  Director Técnico de Títulos Habilitantes del Espectro Radioeléctrico, en atención al Memorando Nro. ARCOTEL-CPGE-2018-0221-M enviado por la Coordinación General de Planificación y Gestión Estratégica, comunica que ha designado como responsables  del seguimiento de las recomendaciones de la Contraloría General del Estado a la Ing. Ramírez Yánez Katty Alexandra (Principal) y a la Ing. Ibeth Martinez (Apoyo)."/>
  </r>
  <r>
    <n v="285"/>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7"/>
    <x v="34"/>
    <x v="35"/>
    <s v=" Directora Ejecutiva de la ARCOTEL_x000a__x000a_Servidores de la Entidad "/>
    <m/>
    <m/>
    <m/>
    <s v="x"/>
    <s v="Memorando ARCOTEL-CTDS-2017-0473-M de 29 de septiembre de 2017_x000a__x000a_Memorando ARCOTEL-CTDS-2018-0243-M de 20 de marzo de 2018"/>
    <s v="No corresponde al ámbito de competencia de la CTDS. La recomendación se desprende del incumplimiento de las 4 recomendaciones contenidas en los siguientes informes: _x000a_DGAI-SNT-0003-2011(1)_x000a_1.-&quot;Al Secretario Nacional de Telecomunicaciones 1.-Dispondrá a la Directora General Administrativa Financiera, las siguientes acciones para su aprobación y trámite... b) Establecer procedimientos por escrito que aseguren la existencia de un archivo adecuado, completo y único en Contabilidad, para la conservación y custodia de los documentos originales de soporte suficiente, competente y pertinente de todas las operaciones financieras, que sustenten su propiedad, legalidad y veracidad, lo que impedirá el manipuleo, pérdida, sustracción, destrucción, daño, confusión o mal uso de la información y facilitará su inmediata presentación cuando sea requerida...&quot;_x000a_DGAI-SNT-0004-2011(1) _x000a_2.- &quot;Al Secretario Nacional de Telecomunicaciones.- 3.- Ordenará al Director General de Control de Gestión, ejercer la estricta supervisión y control de calidad en la coordinación y formulación del plan operativo anual e informe anual de labores, para que todas las metas sean cuantitativas y los indicadores de gestión reflejen la eficiencia, eficacia y calidad a través de la comparación de número, cantidad o valor y tiempo en un período preestablecido o anual, entre otros; lo previsto y ejecutado, lo recibido y atendido o tramitado, situación o estado anterior y actual, actividades o tareas programadas y realizadas, adquisiciones de bienes y servicios planificadas y realizadas...&quot;_x000a_DGAI-SNT-0006-2011(2)_x000a_3.- &quot;Al Director General de Control de Gestión.- 2.- Informará al Secretario Nacional de Telecomunicaciones el resultado de las evaluaciones del conocimiento y aplicación del Código de Ética para la adopción de acciones pertinentes...&quot;_x000a_4.- &quot;A la Directora General Administrativa Financiera.- 8.- Difundirá al nivel directivo sus responsabilidad de control, experiencia y conocimientos requeridos en función a sus cargos y equiparación de experiencia profesional acumulada en función con el título académico requerido para cada cargo....&quot;_x000a__x000a_Adicionalmente en dicho informe se menciona &quot;Por lo comentado, los servidores a quienes estuvieron dirigidas las 4 recomendaciones no cumplidas de los informes formulados por la Dirección General de Auditoría Interna de la SENATEL...&quot;_x000a__x000a_En virtud de lo expuesto y de la conclusión señalada en el seguimiento de las recomendaciones a los informes antes mencionados, los servidores  a quienes fueron dirigidas las 4 recomendaciones fueron: la Directora General Administrativa Financiera y el  Director General de Control de Gestión, por lo que el cumplimiento de esta recomendación compete a las Direcciones que hayan asumido las competencias de estas 2 Direcciones en el &quot;ESTATUTO ORGÁNICO DE GESTIÓN ORGANIZACIONAL POR PROCESOS DE LA AGENCIA DE REGULACIÓN Y CONTROL DE LAS TELECOMUNICACIONES, ARCOTEL&quot;._x000a__x000a_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_x000a__x000a_Con Memorando ARCOTEL-CTDS-2018-0243-M de 20 de marzo de 2018 se remite el reporte de cumplimiento de Recomendaciones  CGE "/>
    <s v="Ex  SENATEL"/>
    <x v="1"/>
    <s v="Designar un servidor que se encargue del seguimiento y evaluación periódica de la aplicación de las Recomendaciones de CGE y DAI,  y elaborar el respectivo Informe."/>
    <s v="Adicionalmente en lo que corresponde a la designación de un servidor que se encargue del seguimiento y evaluación periódica de la aplicación de las recomendaciones, me permito adjuntar el memorando ARCOTEL-CTDS-2017-0473-M de 29 de septiembre de 2017 mediante el cual se informa a la CPGE que los delegados por la CTDS para el seguimiento de auditorias son:  Ing. Maribel Fuertes e Ing. Janneth Meza._x000a__x000a_Con Memorando ARCOTEL-CTDS-2018-0243-M de 20 de marzo de 2018 se remite el reporte de cumplimiento de Recomendaciones  CGE "/>
  </r>
  <r>
    <n v="286"/>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7"/>
    <x v="35"/>
    <x v="36"/>
    <s v=" Directora Ejecutiva de la ARCOTEL_x000a__x000a_Servidores de la Entidad "/>
    <m/>
    <m/>
    <m/>
    <m/>
    <s v="Memorando ARCOTEL-CTRP-2017-0016-M    de 31 /03/ 2017_x000a_Memorando ARCOTEL-CPGE-2017-0355-M de 26 de octubre de 2017_x000a_Memorando ARCOTEL-CTRP-2017-0457-M de 10 de noviembre de 2017_x000a_Memorando ARCOTEL-CTRP-2018-0200-M de 10 de abril de 2018_x000a_"/>
    <s v="Se designó al Abg. Sebastián Franco el encargo, seguimiento y evaluación periódica de la aplicación de las Recomendaciones y para la asistencia a las reuniones de trabajo.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s v="Ex  SENATEL"/>
    <x v="1"/>
    <s v="Designar un servidor que se encargue del seguimiento y evaluación periódica de la aplicación de las Recomendaciones de CGE y DAI,  y elaborar el respectivo Informe."/>
    <s v="Se designó al Abg. Sebastián Franco el encargo, seguimiento y evaluación periódica de la aplicación de las Recomendaciones y para la asistencia a las reuniones de trabajo.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04-M de 26 de junio de 2018 se señala el  Abg. Sebastián Franco  es el delegado para realizar el seguimiento de las Recomendaciones de Auditoría Interna y de la CGE.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287"/>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4"/>
    <x v="20"/>
    <x v="21"/>
    <s v=" Directora Ejecutiva de la ARCOTEL_x000a__x000a_Servidores de la Entidad "/>
    <m/>
    <m/>
    <m/>
    <m/>
    <s v="Memorando ARCOTEL-CRDS-2016-0062-M de 29 de septiembre de 2016_x000a__x000a_Memorando ARCOTEL-CRDS-2017-0040-M de 17 de marzo de 2017_x000a__x000a_Memorando ARCOTEL-CRDS-2018-0023-M de 14 de marzo de 2018 (ARCOTEL-CREG-2018-0129-M de 14 de marzo de 2018)_x000a__x000a_Memorando ARCOTEL-CRDS-2018-0027- M de 23 de marzo de 2018"/>
    <s v="LAS MISMAS OBSERVACIONES QUE EN MESES ANTERIORES A EXCEPCIÓN DE LA FINAL:_x000a_Mediante Memorando ARCOTEL-CRDS-2016-0062-M de 29 de septiembre de 2016, el  Director Técnico de Regulación de Servicios y Redes de Telecomunicaciones comunica al Director de Planificación, Inversión, Seguimiento y Evaluación lo siguiente:  _x000a_En cumplimiento de la Recomendación de Contraloría que dispone: &quot;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quot;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_x000a__x000a_Al 20 de junio de 2017:  En la CRDS NO se tiene información respecto del cumplimiento de esta recomendación dado que no se han tenido procesos de contratación pública._x000a__x000a_AL 18 DE SEPTIEMBRE DE 2017:_x000a_En la CRDS NO se tiene información respecto del cumplimiento de esta recomendación dado que no se han tenido procesos de contratación pública._x000a__x000a_AL 15 DE DICIEMBRE DE 2017:_x000a_En la CRDS NO se tiene información respecto del cumplimiento de esta recomendación dado que no se han tenido procesos de contratación pública._x000a__x000a_Mediante memorando ARCOTEL-CRDS-2018-0023-M de 14 de marzo de 2018 (ARCOTEL-CREG-2018-0129-M de 14 de marzo de 2018 remitido por la CREG), esta Dirección en respuesta al memorando Nro. ARCOTEL-CPGE-2018-0054-M de 22 de enero de 2018, la Coordinación General de Planificación y Gestión Estratégica informó la asignación del valor de USD2,000 de la partida presupuestaria 530204 referida a &quot;Edición - Impresión - Reproducción -Publicaciones Suscripciones - Fotocopiado - Traducción - Empastado - Enmarcación - Serigrafía - Fotografía - Carnetización - Filmación e Imágenes Satelitales&quot; del Plan Operativo Anual 2018 a la Dirección Técnica de Regulación de Servicios y Redes de Telecomunicaciones, CRDS. Esta Dirección solicitó en el memorando ARCOTEL-CRDS-2018-0023-M 3 publicaciones._x000a__x000a_Con Memorando ARCOTEL-CRDS-2018-0027- M de 23 de marzo de 2018 se remite el reporte de cumplimiento de las Recomendaciones de la CGE"/>
    <s v="Ex  SENATEL"/>
    <x v="1"/>
    <s v="Designar un servidor que se encargue del seguimiento y evaluación periódica de la aplicación de las Recomendaciones de CGE y DAI,  y elaborar el respectivo Informe."/>
    <s v="LAS MISMAS OBSERVACIONES QUE EN MESES ANTERIORES A EXCEPCIÓN DE LA FINAL:_x000a_Mediante Memorando ARCOTEL-CRDS-2016-0062-M de 29 de septiembre de 2016, el  Director Técnico de Regulación de Servicios y Redes de Telecomunicaciones comunica al Director de Planificación, Inversión, Seguimiento y Evaluación lo siguiente:  _x000a_En cumplimiento de la Recomendación de Contraloría que dispone: &quot;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quot; del Examen Especial a los ingresos, gastos y a los procesos precontractual, contractual, ejecución de contratos suscritos, recepción, uso y consumo, por el periodo comprendido desde el 13 de agosto de 2009 hasta el 31 de marzo de 2013, emitida con informe DAAC-0288-2015 de 01 de octubre de 2015; al respecto, la Dirección Técnica de Regulación de Servicios y Redes de Telecomunicaciones, delega como encargado del seguimiento y evaluación periódica de la aplicación de dichas recomendaciones, al ingeniero Giovanni Danilo Aguilar Sánchez, funcionario de la ésta Dirección._x000a__x000a_Con Memorando ARCOTEL-CRDS-2018-0027- M de 23 de marzo de 2018 se remite el reporte de cumplimiento de las Recomendaciones de la CGE._x000a__x000a__x000a_En el segundo trimestre de 2018:_x000a_- Con Memorando ARCOTEL-CADF-2018-0452-M de 23 de marzo de 2018 se pide se realice el pedido de cambio de partida de la 530204 a 530807 y reforma presupuestaria, por ser la adecuada para la adquisición de publiaciones._x000a_- Con Memorando ARCOTEL-CREG-2018-0188-M  de 16 de abril de 2018 se realiza lo indicado._x000a_- Con Memorando ARCOTEL-CADF-2018-0669-M de 09 de mayo de 2018 se informa que se realizó cambio de partida y reforma presupuestaria aprobada con Resolución ARCOTEL-2018-0388 de 03 de mayo_x000a_de 2017_x000a_- Con Memorando ARCOTEL-CREG-2018-0239-M de 16 de mayo de 2018 se solicita a la Dirección Financiera  se realicen las acciones correspondientes para adquisición de las publicaciones._x000a_- Con Memoradno ARCOTEL-CRDS-2018-0068-M de 21 de mayo de 2018 se solicita a Dirección Financiera certificación presupuestaria y se remite formulario de validación PAC-Presupuesto-POA_x000a_- Con Memorando Nro. ARCOTEL-CADF-2018-0753-M de 22 de mayo la Dirección financiera emite la certificación presupuetaria para la adquisición de publicaciones._x000a_- Con memorando ARCOTEL-CREG-2018-0249-M de 24 de mayo de 2018, conforme procedimiento de contratación pública y adquisiiones la CREG solicita a la CAFI y CPGE se realicen las acciones correspondientes para la adquisición de publicaciones y se remite el formulario de validación PAC-Presupuesto-POA para validación final y se realice las contrataciones._x000a_- Hasta la fecha no se tiene respuesta ni tampoco se ha procedido a las contrataciones solicitadas._x000a__x000a_Mediante Memorando ARCOTEL-CREG-2018-0338-M de 17 de julio de 2018 se remite el Anexo 3 que contiene los Planes de Acción para el cumplimiento de las Recomendaciones de CREG, CRDE, CRDM y CRDS. _x000a_"/>
  </r>
  <r>
    <n v="288"/>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4"/>
    <x v="9"/>
    <x v="9"/>
    <s v=" Directora Ejecutiva de la ARCOTEL_x000a__x000a_Servidores de la Entidad "/>
    <m/>
    <m/>
    <m/>
    <m/>
    <s v=" - Memorando ARCOTEL-CRDE-2016-0032-M de 03 de octubre de 2016_x000a__x000a_- Memorando Nro. ARCOTEL-CPGE-2017-0164-M de 16 de junio de 2017_x000a__x000a_ - Memorando ARCOTEL-CRDE-2018-0012-M de 26 de marzo de 2018"/>
    <s v="- Las recomendaciones emitidas son comunicadas a los servidores para el cumplimiento respectivo. _x000a__x000a_- Con Memorando  ARCOTEL-CRDE-2016-0032-M se designó a la funcionaria encargada del seguimiento de las recomendaciones que aplican para cumplimiento de la CRDE._x000a__x000a_- En atención al Memorando Nro. ARCOTEL-CPGE-2017-0093, con Memorando ARCOTEL-CPGE-2017-0164-M se notifica la creación del acceso  al funcionario delegado por parte de la CRDE a la carpeta &quot;Unidades Administrativas ARCOTEL&quot;, con la finalidad de que suba la documentación que sustente los cumplimientos de las Recomendaciones._x000a__x000a_ - Con Memorando ARCOTEL-CRDE-2018-0012-M de 26 de marzo de 2018 se remite el reporte de cumplimiento de Recomendaciones de la CGE"/>
    <s v="Ex  SENATEL"/>
    <x v="1"/>
    <s v="Designar un servidor que se encargue del seguimiento y evaluación periódica de la aplicación de las Recomendaciones de CGE y DAI,  y elaborar el respectivo Informe."/>
    <s v=" - Con Memorando  ARCOTEL-CRDE-2016-0032-M se designó a la funcionaria encargada del seguimiento de las recomendaciones que aplican para cumplimiento de la CRDE._x000a__x000a_- En atención al Memorando Nro. ARCOTEL-CPGE-2017-0093, con Memorando ARCOTEL-CPGE-2017-0164-M se notifica la creación del acceso  al funcionario delegado por parte de la CRDE a la carpeta &quot;Unidades Administrativas ARCOTEL&quot;, con la finalidad de que suba la documentación que sustente los cumplimientos de las Recomendaciones._x000a__x000a_ - Con Memorando ARCOTEL-CRDE-2018-0012-M de 26 de marzo de 2018 se remite el reporte de cumplimiento de Recomendaciones de la CGE_x000a__x000a_Mediante Memorando ARCOTEL-CREG-2018-0338-M de 17 de julio de 2018 se remite el Anexo 3 que contiene los Planes de Acción para el cumplimiento de las Recomendaciones de CREG, CRDE, CRDM y CRDS. "/>
  </r>
  <r>
    <n v="289"/>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4"/>
    <x v="30"/>
    <x v="31"/>
    <s v=" Directora Ejecutiva de la ARCOTEL_x000a__x000a_Servidores de la Entidad "/>
    <m/>
    <m/>
    <m/>
    <m/>
    <s v="Memorando ARCOTEL-CRDM-2017-0104-M de 21 de junio de 2017_x000a__x000a_Memorando ARCOTEL-CREG-2017-0354-M de 26 de septiembre de 2017_x000a__x000a_Memorando ARCOTEL-CREG-2017-0354-M de 26 de septiembre de 2017_x000a_//////////////////////////////////////////_x000a__x000a_Memorando ARCOTEL-CREG-2017-0354-M de 26 de septiembre de 2017_x000a__x000a_////////////////////////////////////////////////_x000a__x000a_Memorando ARCOTEL-CRDM-2018-0047-M de 02 de abril de 2018"/>
    <s v="La CRDM comunica a la CPDS que ratifica la designación para el seguimiento de las recomendaciones a las funcionarias Germania Rodríguez y Lourdes Ruiz_x000a__x000a_Mediante Memorando ARCOTEL-CREG-2017-0354-M de 26 de septiembre de 2017, el Coordinador Técnico de Regulación (E), en relación a la Recomendación 1 de Informe DAAC-0288-2015, comunica al Coordinador General de Planificación y Gestión Estratégica que la Dirección Técnica de Estudios y Análisis Estadístico y de Mercado ratifica a las servidoras Lourdes Ruiz y Germania Rodríguez para el seguimiento y evaluación correspondiente de las recomendaciones de la CGE._x000a_//////////////////////////////////////////////////////_x000a__x000a_Ya que no habido cambio de autoridades se mantiene el comunicado realizado en el mes de septiembre de 2017 mediante Memorando ARCOTEL-CREG-2017-0354-M_x000a__x000a_///////////////////////////////////////////////////_x000a_Ya que no habido cambio de autoridades, para el periodo enero-marzo 2018 se mantiene el comunicado realizado en el mes de septiembre de 2017 mediante Memorando ARCOTEL-CREG-2017-0354-M_x000a__x000a_Con Memorando ARCOTEL-CRDM-2018-0047-M de 02 de abril de 2018 se remite el reporte de cumplimiento de Recomendaciones de CGE"/>
    <s v="ARCOTEL"/>
    <x v="1"/>
    <s v="Designar un servidor que se encargue del seguimiento y evaluación periódica de la aplicación de las Recomendaciones de CGE y DAI,  y elaborar el respectivo Informe."/>
    <s v="La CRDM comunica a la CPDS que ratifica la designación para el seguimiento de las recomendaciones a las funcionarias Germania Rodríguez y Lourdes Ruiz_x000a__x000a_Con Memorando ARCOTEL-CRDM-2018-0047-M de 02 de abril de 2018 se remite el reporte de cumplimiento de Recomendaciones de CGE_x000a_///////////////////////////////_x000a_Memorando Nro. ARCOTEL-CRDM-2018-0105-M_x000a_Quito, D.M., 25 de junio de 2018 se designa el funcionario_x000a_///////////////////////////////////_x000a__x000a_Mediante Memorando ARCOTEL-CREG-2018-0338-M de 17 de julio de 2018 se remite el Anexo 3 que contiene los Planes de Acción para el cumplimiento de las Recomendaciones de CREG, CRDE, CRDM y CRDS. _x000a_"/>
  </r>
  <r>
    <n v="290"/>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0"/>
    <x v="18"/>
    <x v="18"/>
    <s v=" Directora Ejecutiva de la ARCOTEL_x000a__x000a_Servidores de la Entidad "/>
    <m/>
    <m/>
    <m/>
    <m/>
    <s v="1) ARCOTEL-CPGE-2016-0148-M 29/DIC/2016_x000a_2) ARCOTEL-CJDA-2017-0009-M 12/ENE/2017_x000a_3) ARCOTEL-CPDS-2017-0004-M 11/ENE/2017_x000a_4) ARCOTEL-CJUR-2017-0019-M 13/ENE/2017_x000a_5) ARCOTEL-CJUR-2017-0042-M 19/ENE/2017_x000a_6) ARCOTEL-CJUR-2017-0014-M 24/ENE/2017_x000a_7) ARCOTEL-CJUR-2017-0057-M 27/ENE/2017_x000a_8) ARCOTEL-CJUR-2017-0138-M 06/MAR/2017_x000a_9) ARCOTEL-CJDA-2017-0060-M 08/MAR/2017_x000a_10) ARCOTEL-CJDA-2017-0063-M 15/MAR/2017_x000a_11) ARCOTEL-CJUR-2017-0194-M 29/MAR/2017_x000a_12) ARCOTEL-CJUR-2017-0209-M 31/MAR/2017_x000a_13) ARCOTEL-CJUR-2017-0389-M 30/JUN/2017_x000a_14) ARCOTEL-CJUR-2017-0583-M 28/SEP/2017_x000a_15)  ARCOTEL-CJUR-2017-0780-M_x000a_  21 de diciembre de 2017_x000a_16) ARCOTEL-CJDA-2018-0110-M   20 de marzo de 2018_x000a__x000a_Memorando ARCOTEL-CJDA-2018-0116-M de 21 de marzo de 2018_x000a_Memorando ARCOTEL-CJUR-2018-0206-M de 27 de marzo de 2018"/>
    <s v="Con memorando ARCOTEL-CJDA-2017-0063-M de 15 de marzo de 2017, se nombra delegado para seguimiento de las recomendaciones_x000a__x000a_Con memorando ARCOTEL-CJUR-2017-0209-M de 31 de marzo de 2017, se ratifica el envío de los reportes del primer trimestre de 2017_x000a__x000a_Con memorando ARCOTEL-CJUR-2017-0389-M de 30 de junio de 2017, se ratifica el cumplimiento del segundo trimestre._x000a__x000a_Con memorando ARCOTEL-CJUR-2017-0583-M de 28 de septiembre de 2017, se informa el cumplimiento del Tercer Trimestre_x000a__x000a_Con memorando ARCOTEL-CJUR-2017-0780-M de 21 de diciembre de 2017, se ratifica el cumplimiento del Cuarto Trimestre 2017._x000a__x000a_Con memorando ARCOTEL-CJDA-2018-0110-M de 20 de marzo de 2018, se nombra delegada a la Abg. Ana Salcedo Arcos,  para seguimiento de las recomendaciones_x000a__x000a_Con Memorandos  ARCOTEL-CJDA-2018-0116-M de 21 de marzo de 2018 y  ARCOTEL-CJUR-2018-0206-M de 27 de marzo de 2018 se remite el reporte de cumplimiento de Recomendaciones de la CGE  correspondientes a CJDA"/>
    <s v="Ex  SENATEL"/>
    <x v="1"/>
    <s v="Designar un servidor que se encargue del seguimiento y evaluación periódica de la aplicación de las Recomendaciones de CGE y DAI,  y elaborar el respectivo Informe."/>
    <s v="Con memorando ARCOTEL-CJDA-2018-0110-M de 20 de marzo de 2018, se nombra delegada a la Abg. Ana Salcedo Arcos,  para seguimiento de las recomendaciones_x000a__x000a_Memorando ARCOTEL-CJDA-2018-0247-M de 11 de julio de 2018:_x000a_Con Memorandos  ARCOTEL-CJDA-2018-0116-M de 21 de marzo de 2018 y  ARCOTEL-CJUR-2018-0206-M de 27 de marzo de 2018 se remite el reporte de cumplimiento de Recomendaciones de la CGE  correspondientes a CJDA_x000a_del Primer Trimestre de 2018_x000a__x000a_"/>
  </r>
  <r>
    <n v="291"/>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0"/>
    <x v="31"/>
    <x v="32"/>
    <s v=" Directora Ejecutiva de la ARCOTEL_x000a__x000a_Servidores de la Entidad "/>
    <m/>
    <m/>
    <m/>
    <m/>
    <s v="Memorando ARCOTEL-CJDI-2017-0015-M de 11 de enero de 2017_x000a__x000a_Memorando ARCOTEL-CJDI-2018-0149-M de 27 de marzo de 2018_x000a_Memorando ARCOTEL-CJUR-2018-0206-M de 27 de marzo de 2018"/>
    <s v="El señor Mauricio Calderón mediante el memorando de la referencia, fue designado para asistir al Taller que trató los planes de acción e implementación de las recomendaciones emitidas por los organismos de control._x000a__x000a_Con Memorando ARCOTEL-CJDI-2018-0149-M de 27 de marzo de 2018 y  ARCOTEL-CJUR-2018-0206-M de 27 de marzo de 2018 se remite el reporte de cumplimiento de Recomendaciones de la CGE  correspondientes a CJDI"/>
    <s v="Ex  SENATEL"/>
    <x v="1"/>
    <s v="Designar un servidor que se encargue del seguimiento y evaluación periódica de la aplicación de las Recomendaciones de CGE y DAI,  y elaborar el respectivo Informe."/>
    <s v="El señor Mauricio Calderón mediante el memorando de la referencia, fue designado para asistir al Taller que trató los planes de acción e implementación de las recomendaciones emitidas por los organismos de control.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ARCOTEL-CJDI-2018-0315-M de 25 de junio de 2018 _x000a_1.- Se nombra a la Dra. Judith Quishpe como delegada para el seguimiento de las recomendaciones"/>
  </r>
  <r>
    <n v="292"/>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12"/>
    <x v="12"/>
    <s v=" Directora Ejecutiva de la ARCOTEL_x000a__x000a_Servidores de la Entidad "/>
    <m/>
    <m/>
    <m/>
    <m/>
    <s v="Memorando ARCOTEL-CCDS-2016-0131-M de 29 de septiembre de 2016 _x000a_Memorando ARCOTEL-CCDS-2017-0567-M de 28 de diciembre de 2017_x000a__x000a_Memorando ARCOTEL-CCDS-2018-0255-M de 04 de abril de 2018"/>
    <s v="Se designó a los Ings. Marlon J. Cartagena y Cristian Arce como responsables de este proceso _x000a__x000a_Con Memorando ARCOTEL-CCDS-2018-0255-M de 04 de abril de 2018 se remite el reporte de cumplimiento de Recomendaciones de CGE_x000a_"/>
    <s v="Ex  SENATEL"/>
    <x v="1"/>
    <s v="Designar un servidor que se encargue del seguimiento y evaluación periódica de la aplicación de las Recomendaciones de CGE y DAI,  y elaborar el respectivo Informe."/>
    <s v="Se designó a los Ings. Marlon J. Cartagena y Cristian Arce como responsables de este proceso _x000a__x000a_Con Memorando ARCOTEL-CCDS-2018-0255-M de 04 de abril de 2018 se remite el reporte de cumplimiento de Recomendaciones de CGE_x000a__x000a_Memorando ARCOTEL-CCDS-2018-0398-M de 20 de julio de 2018 : Con Memorando ARCOTEL-CCDS-2018-0351-M de 4 de julio de 2018, se reitera la designación de los Ings. Marlon J. Cartagena y Cristian Arce como responsables de este proceso _x000a_"/>
  </r>
  <r>
    <n v="293"/>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28"/>
    <x v="29"/>
    <s v=" Directora Ejecutiva de la ARCOTEL_x000a__x000a_Servidores de la Entidad "/>
    <m/>
    <m/>
    <m/>
    <m/>
    <s v="Memorando ARCOTEL-CCDE-2018-0198-M de 23 de marzo de 2018_x000a_Memorando ARCOTEL-DCE-2016-0190-M de 06 de abril de 2016_x000a_Memorando ARCOTEL-CCDE-2017-0656-M de 26 de septiembre de 2017_x000a_Memorando  ARCOTEL-CCDE-2018-0235-M de 05 de abril de 2018"/>
    <s v="Con Memorando  ARCOTEL-CCDE-2018-0235-M de 05 de abril de 2018 se remite reporte de cumplimiento de Recomendaciones de CGE"/>
    <s v="Ex  SENATEL"/>
    <x v="1"/>
    <s v="Designar un servidor que se encargue del seguimiento y evaluación periódica de la aplicación de las Recomendaciones de CGE y DAI,  y elaborar el respectivo Informe."/>
    <s v="Con Memorando  ARCOTEL-CCDE-2018-0235-M de 05 de abril de 2018 se remite reporte de cumplimiento de Recomendaciones de CGE_x000a__x000a_Memorando ARCOTEL-CCDE-2018-0528-M de 23 de julio de 2018 "/>
  </r>
  <r>
    <n v="294"/>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29"/>
    <x v="30"/>
    <s v=" Directora Ejecutiva de la ARCOTEL_x000a__x000a_Servidores de la Entidad "/>
    <m/>
    <m/>
    <m/>
    <m/>
    <s v=" - Memorando  No. ARCOTEL-DIE-2016-0065-M de 6 de abril de 2016_x000a_ - Memorando No. ARCOTEL-CCDR-2016-0036-M de 29 de septiembre de 2016_x000a_ - Memorando No. ARCOTEL-CCON-2017-0093-M de 26 de enero de 2017_x000a_ - Memorando No. ARCOTEL-CCDR-2017-0016-M de 28 de junio de 2017_x000a_ - Memorando Nro. ARCOTEL-CCDR-2017-0043-M de 26 de septiembre de 2017._x000a_ - Memorando Nro. ARCOTEL-CCDR-2017-0067-M de 27 de diciembre de 2017._x000a_ - Correo electrónico de 06/03/2018 se informa custodios administra􀆟vos de la CCDR._x000a__x000a_Memorando ARCOTEL-CCON-2018-0290-M de 29 de marzo de 2018 (CCDR)"/>
    <s v="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_x000a_ - Mediante Correo electrónico de 06/03/2018, se informa a la Directora Administrativa  (CADA), sobre los servidores designados como custodios administra􀆟vos por parte de la CCDR, para la utilización, manejo y control de los bienes e inventarios de la Dirección._x000a__x000a_Con Memorando ARCOTEL-CCON-2018-0290-M de 29 de marzo de 2018 (CCDR) se remite reporte de cumplimiento de Recomendaciones de CGE_x000a__x000a_"/>
    <s v="Ex  SENATEL"/>
    <x v="1"/>
    <s v="Designar un servidor que se encargue del seguimiento y evaluación periódica de la aplicación de las Recomendaciones de CGE y DAI,  y elaborar el respectivo Informe."/>
    <s v="Con Memorandos  No. ARCOTEL-DIE-2016-0065 ,  No. ARCOTEL-CCDR-2016-0036-M , No. ARCOTEL-CCDR-2017-0016-M y No. ARCOTEL-CCDR-2017-0043-M y ARCOTEL-CCDR-2017-0067-M, se socializa  sobre el  cumplimiento de las Recomendación  a los integrantes de la Dirección Técnica de Control de Seguridad de Redes de Telecomunicaciones - CCDR; designando al Ing. Franklin Cóndor, como encargado de efectuar el seguimiento y evaluación periódica sobre la aplicación de las recomendaciones de auditoría encomendadas a la CCDR; además, por el encargo de la Dirección de la CCDR por la salida renuncia del Director._x000a_ - Mediante Correo electrónico de 06/03/2018, se informa a la Directora Administrativa  (CADA), sobre los servidores designados como custodios administra􀆟vos por parte de la CCDR, para la utilización, manejo y control de los bienes e inventarios de la Dirección._x000a__x000a_Con Memorando ARCOTEL-CCON-2018-0290-M de 29 de marzo de 2018 (CCDR) se remite reporte de cumplimiento de Recomendaciones de CGE_x000a__x000a_Memorando ARCOTEL-CCDR-2018-0045-M de 13 de julio de 2018 _x000a__x000a_"/>
  </r>
  <r>
    <n v="295"/>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22"/>
    <x v="23"/>
    <s v=" Directora Ejecutiva de la ARCOTEL_x000a__x000a_Servidores de la Entidad "/>
    <m/>
    <m/>
    <m/>
    <m/>
    <s v="ARCOTEL-CCDH-2016-0050-M de 30 de septiembre de 2016_x000a_ARCOTEL-CCDH-2017-0001-M de 4 de enero de 2017_x000a_ARCOTEL-CCDH-2017-0018-M de 26 de enero de 2017 _x000a_ARCOTEL-CCDH-2017-0043-M de 30 de marzo de 2017_x000a_ARCOTEL-CCDH-2017-0071-M de 22 de junio de 2017_x000a_ARCOTEL-CCDH-2017-0098-M de 26 de septiembre de 2017_x000a_ARCOTEL-CCDH-2017-0112-M de 15 de diciembre de 2017_x000a_Memorando ARCOTEL-CCDH-2018-0023-M de 27 de marzo de 2018"/>
    <s v="Mediante memorando ARCOTEL-CCDH-2016-0050-M de 30 de septiembre de 2016, se designa a los ingenieros Rafael Matute (principal) y Santiago Noriega (alterno) el seguimiento y evaluación de esta recomendación, a fin de que presenten los informes trimestrales consolidados de cumplimiento._x000a__x000a_Mediante memorando ARCOTEL-CCDH-2017-0001-M de 4 de enero de 2017, se dispone que una vez al mes se realicen reuniones de seguimiento con los encargados del  cumplimiento de las recomendaciones emitidas por los organismos de control._x000a__x000a_Mediante memorando  ARCOTEL-CCDH-2017-0018-M de 26 de enero de 2017, se remite a la CDPS el reporte del cuarto trimestre del 2016_x000a__x000a_Mediante memorando  ARCOTEL-CCDH-2017-0043-M de 30 de marzo de 2017, se remite a la CDPS el reporte del  primer trimestre del 2017_x000a__x000a_Mediante memorando  ARCOTEL-CCDH-2017-0071-M de 22 de junio de 2017, se remite a la CDPS el reporte del  segundo trimestre del 2017_x000a_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
    <s v="Ex  SENATEL"/>
    <x v="1"/>
    <s v="Designar un servidor que se encargue del seguimiento y evaluación periódica de la aplicación de las Recomendaciones de CGE y DAI,  y elaborar el respectivo Informe."/>
    <s v="Mediante memorando ARCOTEL-CCDH-2016-0050-M de 30 de septiembre de 2016, se designa a los ingenieros Rafael Matute (principal) y Santiago Noriega (alterno) el seguimiento y evaluación de esta recomendación, a fin de que presenten los informes trimestrales consolidados de cumplimiento._x000a__x000a_Mediante memorando  ARCOTEL-CCDH-2017-0043-M de 30 de marzo de 2017, se remite a la CDPS el reporte del  primer trimestre del 2017_x000a_Mediante memorando  ARCOTEL-CCDH-2017-0071-M de 22 de junio de 2017, se remite a la CDPS el reporte del  segundo trimestre del 2017_x000a_Mediante memorando  ARCOTEL-CCDH-2017-0098-M de 26 de septiembre de 2017, se remite a la CDPS el reporte del  tercer trimestre del 2017_x000a_Mediante memorando  ARCOTEL-CCDH-2017-0112-M de 15 de diciembre de 2017, se remite a la CDPS el reporte del  cuarto trimestre del 2017_x000a__x000a_Con Memorando ARCOTEL-CCDH-2018-0023-M de 27 de marzo de 2018 se remite reporte de cumplimiento de Recomendaciones de CGE_x000a__x000a_Memorando ARCOTEL-CCDH-2018-0069-M de 12 de julio de 2018 "/>
  </r>
  <r>
    <n v="296"/>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7"/>
    <x v="27"/>
    <x v="28"/>
    <s v=" Directora Ejecutiva de la ARCOTEL_x000a__x000a_Servidores de la Entidad "/>
    <m/>
    <m/>
    <m/>
    <m/>
    <s v="Memorando ARCOTEL-CTDG-2017-0204-M de 28 de diciembre de 2017_x000a_Se adjunto email _x000a__x000a_Memorando ARCOTEL-CTDG-2018-0119-M de 02 de abril de 2018"/>
    <s v="El  Director de CTDG  - Ing. Marco Logacho- designó esta actividad a la Ing. Lucía Narváez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s v="Ex  SENATEL"/>
    <x v="1"/>
    <s v="Designar un servidor que se encargue del seguimiento y evaluación periódica de la aplicación de las Recomendaciones de CGE y DAI,  y elaborar el respectivo Informe."/>
    <s v="El  Director de CTDG  - Ing. Marco Logacho- designó esta actividad a la Ing. Lucía Narváez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_x000a__x000a_Memorando ARCOTEL-CTDG-2018-0348-M de 11 de julio de 2018 :     Con memorando Nro. ARCOTEL-CTDG-2018-0316-M de 28 de junio de 2018, el Director Técnico de Gestión Económica de Títulos Habilitantes, delega a la ingeniera Lucía Narváez para realizar el seguimiento de las recomendaciones de Auditoría Interna y de la Contraloría General del Estado."/>
  </r>
  <r>
    <n v="297"/>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5"/>
    <x v="26"/>
    <x v="27"/>
    <s v=" Directora Ejecutiva de la ARCOTEL_x000a__x000a_Servidores de la Entidad "/>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s v="Ex  SENATEL"/>
    <x v="1"/>
    <s v="Designar un servidor que se encargue del seguimiento y evaluación periódica de la aplicación de las Recomendaciones de CGE y DAI,  y elaborar el respectivo Informe."/>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Actualización y ratificación del servidor de la DEAC  acargo del seguimientos de las recomendaciones de la CGE y DAI. Memorando No. ARCOTEL-DEAC-2018-0065-M de fecha 29 de junio de 2018"/>
  </r>
  <r>
    <n v="298"/>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21"/>
    <x v="22"/>
    <s v=" Directora Ejecutiva de la ARCOTEL_x000a__x000a_Servidores de la Entidad "/>
    <m/>
    <m/>
    <m/>
    <m/>
    <s v=" Memorando  ARCOTEL-CZO2-2016-0362-M de 8 de noviembre de 2016_x000a__x000a_Memorando ARCOTEL-CZO2-2017-0521-M  de 16 de mayo de 2017 _x000a_Informe de seguimiento Auditoría de 16 de mayo de 2017_x000a_Memorando ARCOTEL-CZO2-2017-0343-M de 29 de marzo de 2017_x000a_Memorando  ARCOTEL-CZO2-2017-0348-M_x000a_de 29 de marzo de 2017._x000a_Memorando ARCOTEL - CZO2-1036-M de 28 de septiembre de 2017 (Informe de seguimiento de las recomendaciones)_x000a_Memorando ARCOTEL - CZO2-2017-1477-M de 22 de diciembre de 2017 (Informe de seguimiento de las recomendaciones)_x000a_Memorando ARCOTEL - CZO2-2018-0337-M de 23 de marzo de 2018  en el cual incluye Informe de seguimiento de las recomendaciones._x000a_Memorando ARCOTEL-CZO2-0203-M de 22 de febrero de 2018_x000a_Memorando ARCOTEL-CZO2-0205-M de 22 de febrero de 2018_x000a_Memorando ARCOTEL-CZO2-0206-M de 22 de febrero de 2018_x000a_Memorando ARCOTEL-CZO2-2018-0347-M de 27 de marzo de 2018"/>
    <s v="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_x000a__x000a_Se da cumplimiento a través de informes mensuales y así como la suscripción única y definitiva del contrato. Adjunto informe que es aprobado por el Coordinador Zonal _x000a__x000a_Memorando ARCOTEL-CZO2-2017-0521-M  de 16 de mayo de 2017 e incluye informe de seguimiento de recomendaciones de 16 de mayo de 2017_x000a_Memorando ARCOTEL - CZO2-2017-1477-M de 22 de diciembre de 2017 (Informe de seguimiento de las recomendaciones)_x000a__x000a_Con Memorando ARCOTEL-CZO2-2018-0347-M de 27 de marzo de 2018 se remite el reporte de cumplimiento de Recomendaciones de CGE"/>
    <s v="Ex  SENATEL"/>
    <x v="1"/>
    <s v="Designar un servidor que se encargue del seguimiento y evaluación periódica de la aplicación de las Recomendaciones de CGE y DAI,  y elaborar el respectivo Informe."/>
    <s v="Mediante memorando  ARCOTEL-CZO2-2016-0362-M de 8 de noviembre de 2016, el Coordinador Zonal 2 con el propósito de cumplir con las recomendaciones permanentes de la CZO2, de los diferentes exámenes de  la Auditoria Interna y de la Contraloría General del Estado dispuso a la Ingeniera Lina Machuca el cumplimiento de las misma._x000a__x000a_Memorando ARCOTEL-CZO2-2017-0521-M  de 16 de mayo de 2017 e incluye informe de seguimiento de recomendaciones de 16 de mayo de 2017_x000a_Memorando ARCOTEL - CZO2-2017-1477-M de 22 de diciembre de 2017 (Informe de seguimiento de las recomendaciones)_x000a_Con Memorando ARCOTEL-CZO2-2018-0347-M de 27 de marzo de 2018 se remite el reporte de cumplimiento de Recomendaciones de CGE_x000a_Memorando ARCOTEL-CZO2-2018-1051-M de 23 de julio de 2018"/>
  </r>
  <r>
    <n v="299"/>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17"/>
    <x v="17"/>
    <s v=" Directora Ejecutiva de la ARCOTEL_x000a__x000a_Servidores de la Entidad "/>
    <m/>
    <m/>
    <m/>
    <m/>
    <s v="ARCOTEL-CZ3-2016-0476-M de 19-04-2016_x000a_ARCOTEL-CZO3-2016-0276-M de 8-09-2016_x000a_ARCOTEL-CZO3-2017-0040-M de 11-01-2017_x000a__x000a_Memorando ARCOTEL-CZO3-2018-0664-M de 02 de abril de 2018_x000a_Memorando ARCOTEL-CZO3-2018-0715-M de 05 de abril de 2018"/>
    <s v="La Ing. Lina Machuca encargada del seguimiento hasta el 31 de julio de 2016_x000a__x000a_Matriz Recomendaciones ex SENATEL +  (01-Abril-2016)_x000a_El Tlgo. Fernando González encargado del seguimiento desde el 8 de septiembre de 2016_x000a__x000a_Con Memorando ARCOTEL-CZO3-2018-0664-M de 02 de abril de 2018 se remite reporte de cumplimiento de Recomendaciones de CGE_x000a_(Con Memorando ARCOTEL-CZO3-2018-0715-M de 05 de abril de 2018 se señala que remitió Reporte mediante Memorando ARCOTEL-CZO3-2018-0664-M)_x000a_"/>
    <s v="Ex  SENATEL"/>
    <x v="1"/>
    <s v="Designar un servidor que se encargue del seguimiento y evaluación periódica de la aplicación de las Recomendaciones de CGE y DAI,  y elaborar el respectivo Informe."/>
    <s v="La Ing. Lina Machuca encargada del seguimiento hasta el 31 de julio de 2016_x000a__x000a_Matriz Recomendaciones ex SENATEL +  (01-Abril-2016)_x000a_El Tlgo. Fernando González encargado del seguimiento desde el 8 de septiembre de 2016_x000a__x000a_Con Memorando ARCOTEL-CZO3-2018-0664-M de 02 de abril de 2018 se remite reporte de cumplimiento de Recomendaciones de CGE_x000a_(Con Memorando ARCOTEL-CZO3-2018-0715-M de 05 de abril de 2018 se señala que remitió Reporte mediante Memorando ARCOTEL-CZO3-2018-0664-M)_x000a_"/>
  </r>
  <r>
    <n v="300"/>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24"/>
    <x v="25"/>
    <s v=" Directora Ejecutiva de la ARCOTEL_x000a__x000a_Servidores de la Entidad "/>
    <m/>
    <m/>
    <m/>
    <m/>
    <s v="Memorando ARCOTEL-CZO4-2016-0150-M de 30 de septiembre de 2016_x000a__x000a_Memorando ARCOTEL-CZO4-2017-0131-M de 31 de marzo de 2017                                      _x000a_Memorando Nro. ARCOTEL-CZO4-2017-0260-M 30 junio 2017  _x000a_Memorando Nro. ARCOTEL-CZO4-2017-0449-M_x000a_Memorando Nro. ARCOTEL-CZO4-2017-0684-M 27 diciembre 2017_x000a__x000a_Memorando ARCOTEL-CZO4-2018-0222-M de 27 de marzo de 2018"/>
    <s v="Con Memorando ARCOTEL-CZO4-2018-0222-M de 27 de marzo de 2018 se remite el reporte de cumplimiento de Recomendaciones de CGE"/>
    <s v="Ex  SENATEL"/>
    <x v="1"/>
    <s v="Designar un servidor que se encargue del seguimiento y evaluación periódica de la aplicación de las Recomendaciones de CGE y DAI,  y elaborar el respectivo Informe."/>
    <s v="Con Memorando ARCOTEL-CZO4-2018-0222-M de 27 de marzo de 2018 se remite el reporte de cumplimiento de Recomendaciones de CGE_x000a__x000a_Memorando ARCOTEL-CZO4-2018-0513-M de 24 de julio de 2018 "/>
  </r>
  <r>
    <n v="301"/>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19"/>
    <x v="19"/>
    <s v=" Directora Ejecutiva de la ARCOTEL_x000a__x000a_Servidores de la Entidad "/>
    <m/>
    <m/>
    <m/>
    <m/>
    <s v="Memorando ARCOTEL-CZ5-2015-0237-M de 27 de mayo de 2015_x000a__x000a_Memorando ARCOTEL-CZO5-2018-0396-M de 21 de marzo de 2018 "/>
    <s v="Con Memorando ARCOTEL-CZ5-2015-0237-M de 27 de mayo de 2015 se designa a Mariana Barros _x000a__x000a_Con Memorando ARCOTEL-CZO5-2018-0396-M de 21 de marzo de 2018 se remite el reporte de cumplimiento de Recomendaciones de la CGE"/>
    <s v="Ex  SENATEL"/>
    <x v="1"/>
    <s v="Designar un servidor que se encargue del seguimiento y evaluación periódica de la aplicación de las Recomendaciones de CGE y DAI,  y elaborar el respectivo Informe."/>
    <s v="Con Memorando ARCOTEL-CZ5-2015-0237-M de 27 de mayo de 2015 se designa a Mariana Barros _x000a__x000a_Con Memorando ARCOTEL-CZO5-2018-0396-M de 21 de marzo de 2018 se remite el reporte de cumplimiento de Recomendaciones de la CGE_x000a__x000a_Con Memorando ARCOTEL-CZO5-2018-1098-M de 22 de junio de 2018  se designa a Mariana Barros para que realice el seguimiento de Recomendaciones de la CGE_x000a_Memorando ARCOTEL-CZO5-2018-1240-M de 20 de julio de 2018 "/>
  </r>
  <r>
    <n v="302"/>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16"/>
    <x v="16"/>
    <s v=" Directora Ejecutiva de la ARCOTEL_x000a__x000a_Servidores de la Entidad "/>
    <m/>
    <m/>
    <m/>
    <m/>
    <s v="Memorando ARCOTEL-CZ6-2015-0399-M del 22-06-2015    _x000a_                                                 _x000a_Memorando ARCOTEL-CZ6-2016-0742-M del 06-04-2016   _x000a_                                                 _x000a_Memorando ARCOTEL-CZO6-2016-0293-M del 22-09-2016_x000a_                                                    _x000a_Memorando ARCOTEL-CZO6-2017-0675-M del 31-03-2017   _x000a_                                                    _x000a_Memorando ARCOTEL-CZO6-2017-1517-M del 27-06-2017_x000a_                                                    _x000a_Memorando ARCOTEL-CZO6-2017-2356-M del 29-09-2017 _x000a_                                                    _x000a_Memorando ARCOTEL-CZO6-2017-3129-M del 27-12-2017 _x000a__x000a_Memorando ARCOTEL-CZO6-2018-0710-M de 27 de marzo de 2018"/>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
    <s v="Ex  SENATEL"/>
    <x v="1"/>
    <s v="Designar un servidor que se encargue del seguimiento y evaluación periódica de la aplicación de las Recomendaciones de CGE y DAI,  y elaborar el respectivo Informe."/>
    <s v="En cumplimiento a la recomendación, se remite periódicamente el seguimiento y cumplimiento de recomendaciones dirigidas a los funcionarios de la CZO6 en coordinación con la  Dirección de Planificación, Inversión, Seguimiento y Evaluación, Dirección delegada para controlar el cumplimiento de las recomendaciones emitidas por los organismos de control, de acuerdo a lo determinado en el  Estatuto Orgánico de Gestión Organizacional por Procesos de la ARCOTEL. _x000a__x000a_Con Memorando ARCOTEL-CZO6-2018-0710-M de 27 de marzo de 2018 se remite el reporte de cumplimiento de Recomendaciones de la CGE._x000a_Memorando ARCOTEL-CZO6-2018-1883-M de 20 de julio de 2018"/>
  </r>
  <r>
    <n v="303"/>
    <d v="2015-10-01T00:00:00"/>
    <s v="DAAC-0288-2015"/>
    <s v="Examen Especial a los ingresos, gastos y a los procesos precontractual, contractual, ejecución de contratos suscritos, recepción, uso y consumo, por el periodo comprendido desde el 13 de agosto de 2009 hasta el 31 de marzo de 2013"/>
    <n v="1"/>
    <s v="A la Directora Ejecutiva de la Agencia de Regulación y Control de las Telecomunicaciones: 1 &quot;Dispondrá a todos los servidores de la entidad a quienes están dirigidas las recomendaciones las cumplan, a fin de que se corrijan las deficiencias y se mejore la administración de los recursos de la entidad; y, designará un servidor que se encargue del seguimiento y evaluación periódica de la aplicación de las mismas, sus resultados constarán en el informe, a fin de realizar las acciones que correspondan"/>
    <n v="12"/>
    <m/>
    <m/>
    <s v="x"/>
    <m/>
    <x v="6"/>
    <x v="25"/>
    <x v="26"/>
    <s v=" Directora Ejecutiva de la ARCOTEL_x000a__x000a_Servidores de la Entidad "/>
    <m/>
    <m/>
    <m/>
    <m/>
    <s v="Memorando ARCOTEL-OTG-2016-0236-M de 29 de abril de 2016_x000a_Memorando ARCOTEL-CZ5G-2018-0137-M de 28 de marzo de 2018_x000a_"/>
    <s v=" Mediante memorando Nr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_x000a__x000a_Con Memorando ARCOTEL-CZ5G-2018-0137-M de 28 de marzo de 2018 se remite el reporte de cumplimiento de Recomendaciones  de CGE"/>
    <s v="Ex  SENATEL"/>
    <x v="1"/>
    <s v="Designar un servidor que se encargue del seguimiento y evaluación periódica de la aplicación de las Recomendaciones de CGE y DAI,  y elaborar el respectivo Informe."/>
    <s v=" Mediante memorando Nro. ARCOTEL-OTG-2016-0236-M de 29 de abril de 2016, se dispuso al Ing. Ernesto Márquez, del Área financiera de la CGZ5, dé estricto cumplimiento a las mismas en todos los procesos involucrados, para ello se dispone remitir a la Dirección de Planificación y Proyectos un informe semestral de las acciones realizadas para solventar y acatar las recomendaciones emitidas._x000a__x000a_Con Memorando ARCOTEL-CZ5G-2018-0137-M de 28 de marzo de 2018 se remite el reporte de cumplimiento de Recomendaciones  de CGE_x000a__x000a_Memorando ARCOTEL-CZ5G-2018-0346-M de 20 de julio de 2018 "/>
  </r>
  <r>
    <n v="304"/>
    <d v="2015-10-01T00:00:00"/>
    <s v="DAAC-0288-2015"/>
    <s v="Examen Especial a los ingresos, gastos y a los procesos precontractual, contractual, ejecución de contratos suscritos, recepción, uso y consumo, por el periodo comprendido desde el 13 de agosto de 2009 hasta el 31 de marzo de 2013"/>
    <n v="8"/>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s v="x"/>
    <m/>
    <x v="3"/>
    <x v="10"/>
    <x v="10"/>
    <s v="Directora Ejecutiva de la ARCOTEL_x000a__x000a_Servidores encargados de las áreas Administrativa Financiera, y Jurídica"/>
    <m/>
    <m/>
    <s v="X"/>
    <m/>
    <s v="Memorando ARCOTEL-DE-2015-0094-M  de 23 de noviembre de 2015_x000a__x000a_Memorando ARCOTEL-DFN-2015-1183-M de 31 de diciembre de 2015"/>
    <s v="Referirse al Anexo 3  del Informe DAI-AI-0284-2017_x000a_ _x000a_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_x000a_Recomendación no aplicable"/>
    <s v="Ex  SENATEL"/>
    <x v="1"/>
    <s v="Efectuar el análisis y depuración del catastro de concesionarios de la cartera vencida y realizar las gestiones necesarias hasta la recuperación de los valores adeudados por el servicio de radio y televisión"/>
    <s v="Memorando ARCOTEL-DE-2015-0094-M  de 23 de noviembre de 2015_x000a__x000a_Memorando ARCOTEL-DFN-2015-1183-M de 31 de diciembre de 2015"/>
  </r>
  <r>
    <n v="305"/>
    <d v="2015-10-01T00:00:00"/>
    <s v="DAAC-0288-2015"/>
    <s v="Examen Especial a los ingresos, gastos y a los procesos precontractual, contractual, ejecución de contratos suscritos, recepción, uso y consumo, por el periodo comprendido desde el 13 de agosto de 2009 hasta el 31 de marzo de 2013"/>
    <n v="8"/>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s v="x"/>
    <m/>
    <x v="1"/>
    <x v="8"/>
    <x v="20"/>
    <s v="Directora Ejecutiva de la ARCOTEL_x000a__x000a_Servidores encargados de las áreas Administrativa Financiera, y Jurídica"/>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Ex  SENATEL"/>
    <x v="0"/>
    <s v="Efectuar el análisis y depuración del catastro de concesionarios de la cartera vencida y realizar las gestiones necesarias hasta la recuperación de los valores adeudados por el servicio de radio y televisión"/>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_x000a_"/>
  </r>
  <r>
    <n v="306"/>
    <d v="2015-10-01T00:00:00"/>
    <s v="DAAC-0288-2015"/>
    <s v="Examen Especial a los ingresos, gastos y a los procesos precontractual, contractual, ejecución de contratos suscritos, recepción, uso y consumo, por el periodo comprendido desde el 13 de agosto de 2009 hasta el 31 de marzo de 2013"/>
    <n v="8"/>
    <s v="A la Directora Ejecutiva de la Agencia de Regulación y Control de las Telecomunicaciones: 8 &quot;Dispondrá a los servidores encargados de las áreas Administrativa Financiera, y Jurídica, efectúen el análisis y depuración del catastro de concesionarios de la cartera vencida y realicen las gestiones necesarias hasta la recuperación de los valores adeudados por el servicio de radio y televisión"/>
    <n v="31"/>
    <m/>
    <m/>
    <s v="x"/>
    <m/>
    <x v="0"/>
    <x v="0"/>
    <x v="0"/>
    <s v="Directora Ejecutiva de la ARCOTEL_x000a__x000a_Servidores encargados de las áreas Administrativa Financiera, y Jurídica"/>
    <m/>
    <m/>
    <m/>
    <s v="x"/>
    <s v="Memorando ARCOTEL-CJDP-2016-0170-M de 19 de octubre de 2016_x000a_Memorando ARCOTEL-CJDP-2017-0070-M de 31 de enero de 2017_x000a__x000a_1_Memorando ARCOTEL-CJUR-2017-0080-M de 2 de febrero de 2017_x000a_2_Memorando ARCOTEL-CJUR-2018-0202-M de 22 de marzo de 2018_x000a__x000a_Memorando ARCOTEL-CJUR-2018-0206-M de 27 de marzo de 2018 "/>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s v="Ex  SENATEL"/>
    <x v="1"/>
    <s v="Efectuar el análisis y depuración del catastro de concesionarios de la cartera vencida y realizar las gestiones necesarias hasta la recuperación de los valores adeudados por el servicio de radio y televisión"/>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r>
  <r>
    <n v="307"/>
    <d v="2015-10-01T00:00:00"/>
    <s v="DAAC-0288-2015"/>
    <s v="Examen Especial a los ingresos, gastos y a los procesos precontractual, contractual, ejecución de contratos suscritos, recepción, uso y consumo, por el periodo comprendido desde el 13 de agosto de 2009 hasta el 31 de marzo de 2013"/>
    <n v="9"/>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s v="x"/>
    <m/>
    <x v="3"/>
    <x v="10"/>
    <x v="10"/>
    <s v="Directora Ejecutiva de la ARCOTEL_x000a__x000a_Servidores encargados de las áreas Administrativa Financiera, y Jurídica"/>
    <m/>
    <m/>
    <s v="X"/>
    <m/>
    <s v="Memorando ARCOTEL-DE-2015-0094-M  de 23 de noviembre de 2015_x000a__x000a_Memorando ARCOTEL-DFN-2015-1183-M de 31 de diciembre de 2015_x000a__x000a_Memorando ARCOTEL-DFN-2016-0741-M de 31 de mayo de 2016"/>
    <s v="Referirse al Anexo 3  del Informe DAI-AI-0284-2017 _x000a__x000a_Esta recomendación fue evaluada con el informe de examen especial  a la recuperación de cuentas por cobrar por tasas y contribuciones e inversiones y rentas y de cartera vencida a través de juicios coactivos, de la Secretaría Nacional de Telecomunicaciones, SENATEL, y Superintendencia de Telecomunicaciones, SUPERTEL, actual Agencia de Regulación y Control de las Telecomunicaciones, ARCOTEL, en la Coordinación General Administrativa Financiera, Juzgado Nacional de Coactivas y demás unidades relacionadas._x000a_Recomendación no aplicable_x000a_"/>
    <s v="Ex  SENATEL"/>
    <x v="1"/>
    <s v="Realizar la depuración de los concesionarios que no cancelaron sus facturas por más de 90 días, acciones que deberán encaminarse hasta la reversión y recuperación de los valores adeudados por el uso de frecuencias"/>
    <s v="Memorando ARCOTEL-DE-2015-0094-M  de 23 de noviembre de 2015_x000a__x000a_Memorando ARCOTEL-DFN-2015-1183-M de 31 de diciembre de 2015_x000a__x000a_Memorando ARCOTEL-DFN-2016-0741-M de 31 de mayo de 2016"/>
  </r>
  <r>
    <n v="308"/>
    <d v="2015-10-01T00:00:00"/>
    <s v="DAAC-0288-2015"/>
    <s v="Examen Especial a los ingresos, gastos y a los procesos precontractual, contractual, ejecución de contratos suscritos, recepción, uso y consumo, por el periodo comprendido desde el 13 de agosto de 2009 hasta el 31 de marzo de 2013"/>
    <n v="9"/>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s v="x"/>
    <m/>
    <x v="1"/>
    <x v="8"/>
    <x v="20"/>
    <s v="Directora Ejecutiva de la ARCOTEL_x000a__x000a_Servidores encargados de las áreas Administrativa Financiera, y Jurídica"/>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Memorando ARCOTEL-DFN-2016-0741-M de 31 de mayo de 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Ex  SENATEL"/>
    <x v="0"/>
    <s v="Realizar la depuración de los concesionarios que no cancelaron sus facturas por más de 90 días, acciones que deberán encaminarse hasta la reversión y recuperación de los valores adeudados por el uso de frecuencias"/>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Memorando ARCOTEL-DE-2015-0094-M  de 23 de noviembre de 2015_x000a__x000a_Memorando ARCOTEL-DFN-2015-1183-M de 31 de diciembre de 2015_x000a__x000a_Memorando ARCOTEL-DFN-2016-0741-M de 31 de mayo de 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Mediante Memorando ARCOTEL-CADF-2018-1093-M de 24 de julio de 2018 se da respuesta al Memorando ARCOTEL-CPGE-2018-0258-M de 06 de julio de 2018 y se remite el Anexo 3 que contiene el respectivo Plan de Acción."/>
  </r>
  <r>
    <n v="309"/>
    <d v="2015-10-01T00:00:00"/>
    <s v="DAAC-0288-2015"/>
    <s v="Examen Especial a los ingresos, gastos y a los procesos precontractual, contractual, ejecución de contratos suscritos, recepción, uso y consumo, por el periodo comprendido desde el 13 de agosto de 2009 hasta el 31 de marzo de 2013"/>
    <n v="9"/>
    <s v="A la Directora Ejecutiva de la Agencia de Regulación y Control de las Telecomunicaciones: 9 &quot;Dispondrá a los servidores encargados de las áreas Administrativa Financiera, y Jurídica, que en el ámbito de sus competencias realicen la depuración de los concesionarios que no cancelaron sus facturas por más de 90 días, acciones que deberán encaminarse hasta la reversión y recuperación de los valores adeudados por el uso de frecuencias"/>
    <n v="35"/>
    <m/>
    <m/>
    <s v="x"/>
    <m/>
    <x v="0"/>
    <x v="0"/>
    <x v="0"/>
    <s v="Directora Ejecutiva de la ARCOTEL_x000a__x000a_Servidores encargados de las áreas Administrativa Financiera, y Jurídica"/>
    <m/>
    <m/>
    <m/>
    <s v="x"/>
    <s v="Memorando ARCOTEL-CJDP-2016-0170-M de 19 de octubre de 2016_x000a_Memorando ARCOTEL-CJDP-2017-0070-M de 31 de enero de 2017_x000a__x000a_1_Memorando ARCOTEL-CJUR-2017-0080-M de 2 de febrero de 2017_x000a_2_Memorando ARCOTEL-CJUR-2018-0202-M de 22 de marzo de 2018_x000a__x000a_Memorando ARCOTEL-CJUR-2018-0206-M de 27 de marzo de 2018 "/>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s v="Ex  SENATEL"/>
    <x v="1"/>
    <s v="Realizar la depuración de los concesionarios que no cancelaron sus facturas por más de 90 días, acciones que deberán encaminarse hasta la reversión y recuperación de los valores adeudados por el uso de frecuencias"/>
    <s v="La Dirección de Patrocinio y Coactivas dio contestación con Memorando ARCOTEL-CJDP-2017-0070-M y a su vez la Coordinación General Jurídica envía esta contestación a la Dra. Jacqueline Salguero de Auditoría Interna, con Memorando No.ARCOTEL-CJUR-2017-0080-M de 02 de febrero de 2017, en el que se indica que se adjunta memorando No. ARCOTEL-CJDP-2016-0170-M de 19 de octubre de 2016, señalando que la recomendación citada no corresponde su cumplimiento a la Dirección de Patrocinio y Coactivas _x000a_CONCLUIDO_x000a__x000a_1_CJUR informa a la Ing. Margoth Bonilla que el cumplimiento de esta recomendación no corresponde a la CJDP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r>
  <r>
    <n v="31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4"/>
    <x v="20"/>
    <x v="21"/>
    <s v="Secretaria Nacional de Telecomunicaciones_x000a__x000a_ Secretario General_x000a__x000a_ Directores Generales y Regionales"/>
    <m/>
    <m/>
    <m/>
    <m/>
    <s v="Memorando Nro. ARCOTEL-CRDS-2016-0035-M de 30 de agosto de 2016_x000a__x000a_ Acta 21/septiembre/2016_x000a__x000a_Memorando ARCOTEL-CRDS-2017-0040-M de 17 de marzo de 2017_x000a__x000a_Memorando ARCOTEL-CRDS-2018-0027- M de 23 de marzo de 2018"/>
    <s v="LAS MISMAS OBSERVACIONES QUE EN MESES ANTERIORES A EXCEPCIÓN DE LA FINAL:_x000a_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_x000a__x000a_AÑO 2016: EN DICIEMBRE DE 2016: TRASPASO ADMINISTRATIVO DEL DR. GUSTAVO ALEJANDRO QUIJANO PEÑAFIEL A LA COORDINACIÓN GENERAL JÚRIDICA COMO ENCARGADO. SIGUE EN ENERO Y FEBRERO DE 2017_x000a__x000a_AL 20 DE JUNIO DE 2017:_x000a_EL DR. GUSTAVO QUIJANO SE REINTEGRA NUEVAMENTE A LA CRDS (ACCIONES DE PERSONAL CONSTAN EN LA DIRECCIÓN DE TALENTO HUMANO)_x000a__x000a_AL 18 DE SEPTIEMBRE DE 2017:_x000a_EL ING. ALONSO LLANOS SE REINTEGRA A LA INSTITUCIÓN LUEGO DE COMISIÓN DE SERVICIOS EN EL ANTERIOR MICSE DESDE EL 01 DE JUNIO DE 2017 E INGRESA A LA CRDS (ACCIONES DE PERSONAL CONSTAN EN LA DIRECCIÓN DE TALENTO HUMANO)_x000a__x000a_AL 15 DE DICIEMBRE DE 2017:_x000a_En la CRDS NO han existido variaciones de lo detallado en el tercer trimestre del 2017._x000a__x000a_AL 23 DE MARZO DE 2018:_x000a_En la CRDS NO han existido variaciones de lo detallado en el CUARTO trimestre del 2017._x000a__x000a_Con Memorando ARCOTEL-CRDS-2018-0027- M de 23 de marzo de 2018 se remite el reporte de cumplimiento de las Recomendaciones de la CGE"/>
    <s v="Ex  SENATEL"/>
    <x v="1"/>
    <s v="Actas de entrega-recepción de registros y archivos, suscritas entre los servidores (as) entrantes y salientes, en caso de generarse movimientos temporales o definitivos; previa a la ejecución de la respectivas acciones de personal. _x000a_"/>
    <s v="En  cumplimiento de la recomendación, en la CRDS, desde su creación, con Memorando Nro. ARCOTEL-CRDS-2016-0035-M de 30 de agosto de 2016 y con Acta 21/septiembre/2016, se suscribieron actas de entrega recepción por desvinculación a esta Agencia de las funcionarias: Silvana Amabilia Castillo Romero y Carina Johana López Chávez. (AÑO 2016)_x000a__x000a_AÑO 2016: EN DICIEMBRE DE 2016: TRASPASO ADMINISTRATIVO DEL DR. GUSTAVO ALEJANDRO QUIJANO PEÑAFIEL A LA COORDINACIÓN GENERAL JÚRIDICA COMO ENCARGADO. SIGUE EN ENERO Y FEBRERO DE 2017_x000a__x000a_AL 20 DE JUNIO DE 2017:_x000a_EL DR. GUSTAVO QUIJANO SE REINTEGRA NUEVAMENTE A LA CRDS (ACCIONES DE PERSONAL CONSTAN EN LA DIRECCIÓN DE TALENTO HUMANO)_x000a__x000a_AL 18 DE SEPTIEMBRE DE 2017:_x000a_EL ING. ALONSO LLANOS SE REINTEGRA A LA INSTITUCIÓN LUEGO DE COMISIÓN DE SERVICIOS EN EL ANTERIOR MICSE DESDE EL 01 DE JUNIO DE 2017 E INGRESA A LA CRDS (ACCIONES DE PERSONAL CONSTAN EN LA DIRECCIÓN DE TALENTO HUMANO)_x000a__x000a_AL 15 DE DICIEMBRE DE 2017:_x000a_En la CRDS NO han existido variaciones de lo detallado en el tercer trimestre del 2017._x000a__x000a_AL 23 DE MARZO DE 2018:_x000a_En la CRDS NO han existido variaciones de lo detallado en el CUARTO trimestre del 2017._x000a__x000a_AL 10 DE JULIO DE 2018:_x000a_- En la CRDS el 01 de julio hay cambio de Director (E), sale el Ing. Pablo López Piedra, entra la Ing. Paulina Zhunio (se adjunta acciones de personal Nros. 315 y 316 de 29 de junio de 2018); fue remitido por correo electrónico un informe de temas pendientes de Pablo López a Paulina Zhunio_x000a_- El funcionario Abg. Danny Ramos dejó de laborar en la institución el 31 de mayo de 2018 (se adjunta: informe  de gestión que incluye acta de entrega recepción de productos, servicios y documentación; acta entrega recepción de bienes y Memorando Nro. ARCOTEL-CADT-2018-0316-M de 18 de mayo de 2018 con aceptación de renuncia)_x000a__x000a_Mediante Memorando ARCOTEL-CREG-2018-0338-M de 17 de julio de 2018 se remite el Anexo 3 que contiene los Planes de Acción para el cumplimiento de las Recomendaciones de CREG, CRDE, CRDM y CRDS. _x000a_"/>
  </r>
  <r>
    <n v="311"/>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3"/>
    <x v="10"/>
    <x v="10"/>
    <s v="Directora Ejecutiva de la ARCOTEL_x000a__x000a_Director de Talento Humano"/>
    <m/>
    <m/>
    <m/>
    <m/>
    <s v="Memorando  ARCOTEL-DE-2015-0106-M de 30 de diciembre de 2015_x000a__x000a_Memorando ARCOTEL-DE-2016-0004-M de 28 de enero de 2016_x000a__x000a_Memorando ARCOTEL-CZ2-2016-0424-M de 08 de abril de 2016_x000a__x000a_Memorando ARCOTEL-CZ3-2016-0476-M de 19 de abril de 2016_x000a__x000a_Memorando ARCOTEL-CZ6-2016-0742-M de 06 de abril de 2016_x000a__x000a_Memorando ARCOTEL-OTG-2016-0201-M de 07 de abril de 2016_x000a__x000a_"/>
    <s v="Anexo 4 del Informe DAI-AI-0284-2017: El  Proyecto de Manual de Descripción, Valoración y Clasificación de Puestos de la ARCOTEL fue remitido  al Ministerio de Trabajo para su aprobación. _x000a__x000a_"/>
    <s v="Ex SUPERTEL"/>
    <x v="1"/>
    <s v="Actividades estandarizadas para el desarrollo, desempeño, eficiencia, productividad, perfeccionamiento de competencias, habilidades y destrezas de los técnicos que conforman los pools en todos los procesos desconcentrados."/>
    <s v="Memorando  ARCOTEL-DE-2015-0106-M de 30 de diciembre de 2015_x000a__x000a_Memorando ARCOTEL-DE-2016-0004-M de 28 de enero de 2016_x000a__x000a_Memorando ARCOTEL-CZ2-2016-0424-M de 08 de abril de 2016_x000a__x000a_Memorando ARCOTEL-CZ3-2016-0476-M de 19 de abril de 2016_x000a__x000a_Memorando ARCOTEL-CZ6-2016-0742-M de 06 de abril de 2016_x000a__x000a_Memorando ARCOTEL-OTG-2016-0201-M de 07 de abril de 2016_x000a__x000a_"/>
  </r>
  <r>
    <n v="312"/>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1"/>
    <x v="7"/>
    <x v="7"/>
    <s v="Directora Ejecutiva de la ARCOTEL_x000a__x000a_Director de Talento Humano"/>
    <m/>
    <m/>
    <m/>
    <m/>
    <s v="Memorando ARCOTEL-DTH-2016-0558-M de 26 de mayo de 2016_x000a__x000a_Plan de Capacitación 2017 Aprobado - Resolución ARCOTEL-2017-0055   de  14 de febrero de 2017_x000a_Registro de actividades ejecutadas en el periodo 2017._x000a_Plan de Capacitación 2018 Aprobado-Resolución ARCOTEL-2018-0260 de 16 de marzo de 2018. _x000a__x000a_Memorando ARCOTEL-CAFI-2018-0227-M de 28 de marzo de 2018"/>
    <s v="CADT: De acuerdo a la Metodología implementada por el Ministerio del Trabajo se realizó el levantamiento de las necesidades de capacitación de los servidores de la ARCOTEL._x000a_Documentación entregada: _x000a_1. Plan de Capacitación 2017 Aprobado._x000a_2. Registro de actividades de capacitación ejecutadas en el periodo 2017_x000a_ _x000a_En el primer trimestre de 2018, se ha elaborado y aprobado el Plan de Capacitación 2018, de conformidad a las directrices del Ministerio del Trabajo._x000a__x000a_Con Memorando ARCOTEL-CAFI-2018-0227-M de 28 de marzo de 2018 se remite reporte de cumplimiento de Recomendaciones de CGE_x000a__x000a_Referirse a los documentos verificadores colocados en la carpeta compartida ubicada en el Servidor Institucional "/>
    <s v="Ex SUPERTEL"/>
    <x v="1"/>
    <s v="Actividades estandarizadas para el desarrollo, desempeño, eficiencia, productividad, perfeccionamiento de competencias, habilidades y destrezas de los técnicos que conforman los pools en todos los procesos desconcentrados."/>
    <s v="CADT: De acuerdo a la Metodología implementada por el Ministerio del Trabajo se realizó el levantamiento de las necesidades de capacitación de los servidores de la ARCOTEL._x000a_Documentación entregada: _x000a_1. Plan de Capacitación 2017 Aprobado._x000a_2. Registro de actividades de capacitación ejecutadas en el periodo 2017_x000a_ _x000a_En el primer trimestre de 2018, se ha elaborado y aprobado el Plan de Capacitación 2018, de conformidad a las directrices del Ministerio del Trabajo._x000a__x000a_Con Memorando ARCOTEL-CAFI-2018-0227-M de 28 de marzo de 2018 se remite reporte de cumplimiento de Recomendaciones de CGE_x000a__x000a_Referirse a los documentos verificadores colocados en la carpeta compartida ubicada en el Servidor Institucional _x000a__x000a_Memorando ARCOTEL-CAFI-2018-0511-M de 16 de julio de 2018 "/>
  </r>
  <r>
    <n v="313"/>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21"/>
    <x v="22"/>
    <s v="Directora Ejecutiva de la ARCOTEL_x000a__x000a_Director de Talento Humano"/>
    <m/>
    <m/>
    <m/>
    <m/>
    <s v="Memorando ARCOTEL-CZ2-2016-0424-M de 08 de abril de 2016_x000a_Memorando  ARCOTEL-CZO2-2016-0361-M de 8 de noviembre de 2016_x000a_Memorando Nro. ARCOTEL-CZO2-2017-0200-M  de 16 de febrero de 2017 _x000a_Memorando ARCOTEL-CZO2-2017-0197-M 16 de febrero de 2017_x000a_Memorando  ARCOTEL-CZO2-2017-0196-M 16 de febrero de 2017_x000a_Memorando ARCOTEL-CZO2-2017-0447-M de 24 de abril de 2017_x000a_Memorando ARCOTEL-CZO2-2017-0541-M de 22 de mayo de 2017_x000a_IT-CZO2-C-2017-0017  ene 2017 de 18 de enero de 2017_x000a_IT-CZO2-C-2017-0209 abr2017 de 5 de abril de 2017_x000a_IT-CZO2-C-2017-0797 S jul2017 de 18 de julio de 2017_x000a_IT-CZO2-C-2017-0953 oct 2017, de 03 de  octubre de 2017._x000a_Memorando ARCOTEL - CZO2-2018-0255-M de 06 de marzo de 2018, en el que s e incluye el informe _x000a_IT-CZO2-C-2018-0009. _x000a__x000a_Memorando ARCOTEL-CZO2-2018-0347-M de 27 de marzo de 2018_x000a_"/>
    <s v="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_x000a__x000a_Mediante Memorando  ARCOTEL-CZO2-2017-0200-M  de 16 de febrero de 2017 :  DESIGNACIÓN RESPONSABLE PRINCIPAL SAMM - CZO2._x000a__x000a_Mediante Memorando ARCOTEL-CZO2-2017-0197-M de 16 de febrero de 2017 se designa responsable alterno. _x000a__x000a_Memorando  ARCOTEL-CZO2-2017-0196-M de fecha de 16 de febrero de 2017, DESIGNACIÓN USUARIOS HERRAMIENTAS SAMM - CZO2_x000a_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_x000a_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_x000a_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_x000a_Memorando Nro. ARCOTEL-CZO2-2017-0447-M_x000a_Quito, D.M., 24 de abril de 2017_x000a_Documentación de cumplimiento de la recomendación están el las siguientes carpetas:_x000a_\\172.20.1.33\Respaldo IRN Actualizado\Unidades\IRN\TECNICA\NPS\Telefonía Móvil TMN\Mediciones\Documentación\2012\Informes\SAMM_x000a_\\172.20.1.33\Respaldo IRN Actualizado\Unidades\IRN\TECNICA\NPS\Telefonía Móvil TMN\Mediciones\Documentación\2013\Informes\SAMM\2013_x000a_\\172.20.1.33\Respaldo IRN Actualizado\Unidades\2014\TÉCNICA\NST\TELEFONIA MOVIL\SAMM_x000a_\\172.20.1.33\Respaldo IRN Actualizado\Unidades\2015\TECNICA\NST\TELEFONIA MOVIL\SAMM_x000a_\\172.20.1.33\Respaldo IRN Actualizado\Unidades\2016\TECNICA\NST\TELEFONIA MOVIL\SAMM_x000a_//172.20.1.33/Respaldo IRN Actualizado/Unidades/2017/DESPACHO/SEGUIMIENTO_x000a_RECOMENDACIONES AIN_x000a_IT-CZO2-C-2017-0017  ene 2017_x000a__x000a_Con Memorando ARCOTEL-CZO2-2018-0347-M de 27 de marzo de 2018 se remite el reporte de cumplimiento de Recomendaciones de CGE_x000a__x000a_Referirse a los documentos verificadores colocados en la carpeta compartida ubicada en el Servidor Institucional _x000a_"/>
    <s v="Ex SUPERTEL"/>
    <x v="1"/>
    <s v="Actividades estandarizadas para el desarrollo, desempeño, eficiencia, productividad, perfeccionamiento de competencias, habilidades y destrezas de los técnicos que conforman los pools en todos los procesos desconcentrados."/>
    <s v="Mediante memorando  ARCOTEL-CZO2-2016-0361-M de 8 de noviembre de 2016, el Coordinador Zonal 2 con el propósito de cumplir con las recomendaciones permanentes de la CZO2, de los diferentes exámenes de  la Auditoria Interna y de la Contraloría General del Estado dispuso al Ingeniero Diego Naranjo el cumplimiento de las misma._x000a__x000a_Mediante Memorando  ARCOTEL-CZO2-2017-0200-M  de 16 de febrero de 2017 :  DESIGNACIÓN RESPONSABLE PRINCIPAL SAMM - CZO2._x000a__x000a_Mediante Memorando ARCOTEL-CZO2-2017-0197-M de 16 de febrero de 2017 se designa responsable alterno. _x000a__x000a_Memorando  ARCOTEL-CZO2-2017-0196-M de fecha de 16 de febrero de 2017, DESIGNACIÓN USUARIOS HERRAMIENTAS SAMM - CZO2_x000a_Como parte del seguimiento al cumplimiento del procedimiento señalado, en junio del presente año se generó el Informe técnico IT-CZ2-C-2016-0718, donde constan las actividades que mensualmente el técnico responsable del SAMM ejecuta y los resultados obtenidos con la ejecución de las mismas._x000a_Adicionalmente, con el objetivo de perfeccionar las competencias, habilidades y destrezas pertinentes, los técnicos que conforman el GRUPO SAMM han sido capacitados por parte del Proveedor en la operación del sistema (LOCAL OPERATOR TEMS AUTOMATIC - julio de 2011), así como también en la preparación, análisis, extracción y reportería de información (TEMS DISCOVERY TRAINING en noviembre de 2012 y abril de 2014)._x000a_Por otra parte, para la citada estandarización la actual Dirección Técnica de Control de Servicios de Telecomunicaciones, efectúa talleres anuales para coordinación de actividades de control del SMA, en donde se incluyen temas referentes al sistema SAMM, lo cual coadyuva en la uniformidad de la operación y mantenimiento del citado sistema en todas las Coordinaciones Zonales. Además, existe una comunicación permanente entre DTCS y CZOs vía correo electrónico o vía telefónica para el tratamiento de asuntos referentes a la operación y mantenimiento del SAMM._x000a_Memorando Nro. ARCOTEL-CZO2-2017-0447-M_x000a_Quito, D.M., 24 de abril de 2017_x000a_Documentación de cumplimiento de la recomendación están el las siguientes carpetas:_x000a_\\172.20.1.33\Respaldo IRN Actualizado\Unidades\IRN\TECNICA\NPS\Telefonía Móvil TMN\Mediciones\Documentación\2012\Informes\SAMM_x000a_\\172.20.1.33\Respaldo IRN Actualizado\Unidades\IRN\TECNICA\NPS\Telefonía Móvil TMN\Mediciones\Documentación\2013\Informes\SAMM\2013_x000a_\\172.20.1.33\Respaldo IRN Actualizado\Unidades\2014\TÉCNICA\NST\TELEFONIA MOVIL\SAMM_x000a_\\172.20.1.33\Respaldo IRN Actualizado\Unidades\2015\TECNICA\NST\TELEFONIA MOVIL\SAMM_x000a_\\172.20.1.33\Respaldo IRN Actualizado\Unidades\2016\TECNICA\NST\TELEFONIA MOVIL\SAMM_x000a_//172.20.1.33/Respaldo IRN Actualizado/Unidades/2017/DESPACHO/SEGUIMIENTO_x000a_RECOMENDACIONES AIN_x000a_IT-CZO2-C-2017-0017  ene 2017_x000a__x000a_Con Memorando ARCOTEL-CZO2-2018-0347-M de 27 de marzo de 2018 se remite el reporte de cumplimiento de Recomendaciones de CGE_x000a_Memorando ARCOTEL-CZO2-2018-1051-M de 23 de julio de 2018_x000a_Referirse a los documentos verificadores colocados en la carpeta compartida ubicada en el Servidor Institucional _x000a_"/>
  </r>
  <r>
    <n v="314"/>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17"/>
    <x v="17"/>
    <s v="Directora Ejecutiva de la ARCOTEL_x000a__x000a_Director de Talento Humano"/>
    <m/>
    <m/>
    <m/>
    <m/>
    <s v="ARCOTEL-CZ3-2016-0476-M de 19/04/2016_x000a_ARCOTEL-CZ3-2016-0531-M de 4/05/2016_x000a_ARCOTEL-CZO3-2016-0277-M de 8/09/2016_x000a_ARCOTEL-CZO3-2016-0647-M de14/11/2016_x000a_ARCOTEL-CZO3-2016-0674-M de15/11/2016_x000a_ARCOTEL-CZO3-2017-0199-M de 13/02/2017_x000a_ARCOTEL-CZO3-2017-0200-M de13/02/2017_x000a_ARCOTEL-CZO3-2017-0201-M de 13/02/2017_x000a_ARCOTEL-CZO3-2017-0203-M de 13/02/2017_x000a_ARCOTEL-CZO3-2017-0434-M de 06/04/2017_x000a_ARCOTEL-CZO3-2017-0767-M de 08/06/2017_x000a_ARCOTEL-CCDS-2017-0416-M de 31/08/2017_x000a_ARCOTEL -ARCOTEL-2017-0159-M  de 11/12/2017_x000a_ARCOTEL-CCON-2018-0163-M de 19/02/2018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s v="Ex SUPERTEL"/>
    <x v="1"/>
    <s v="Actividades estandarizadas para el desarrollo, desempeño, eficiencia, productividad, perfeccionamiento de competencias, habilidades y destrezas de los técnicos que conforman los pools en todos los procesos desconcentrados."/>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r>
  <r>
    <n v="315"/>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24"/>
    <x v="25"/>
    <s v="Directora Ejecutiva de la ARCOTEL_x000a__x000a_Director de Talento Humano"/>
    <m/>
    <m/>
    <m/>
    <m/>
    <s v="Memorando ARCOTEL-CZO4-2016-0149-M de 30 de septiembre de 2016_x000a__x000a_Memorando ARCOTEL-CZO4-2017-0045-M de 27 de enero de 2017_x000a_Memorando Nro. ARCOTEL-CZO4-2017-0248-M de 23 de junio de 2017                                   _x000a_Memorando Nro. ARCOTEL-CZO4-2017-0431-M 19 septiembre 2017 _x000a_Memorando Nro. ARCOTEL-CZO4-2018-0219-M 26 marzo 2018_x000a_Memorando ARCOTEL-CZO4-2018-0222-M de 27 de marzo de 2018"/>
    <s v="Con Memorando ARCOTEL-CZO4-2018-0222-M de 27 de marzo de 2018 se remite el reporte de cumplimiento de Recomendaciones de CGE_x000a__x000a_Referirse a los documentos verificadores colocados en la carpeta compartida ubicada en el Servidor Institucional "/>
    <s v="Ex SUPERTEL"/>
    <x v="1"/>
    <s v="Actividades estandarizadas para el desarrollo, desempeño, eficiencia, productividad, perfeccionamiento de competencias, habilidades y destrezas de los técnicos que conforman los pools en todos los procesos desconcentrados."/>
    <s v="Con Memorando ARCOTEL-CZO4-2018-0222-M de 27 de marzo de 2018 se remite el reporte de cumplimiento de Recomendaciones de CGE_x000a__x000a_Referirse a los documentos verificadores colocados en la carpeta compartida ubicada en el Servidor Institucional "/>
  </r>
  <r>
    <n v="316"/>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19"/>
    <x v="19"/>
    <s v="Directora Ejecutiva de la ARCOTEL_x000a__x000a_Director de Talento Humano"/>
    <m/>
    <m/>
    <m/>
    <s v="x"/>
    <s v="Memorando ARCOTEL-CZ5-2016-0001-C de 24 de mayo de 2016_x000a__x000a_Memorando ARCOTEL-CZO5-2018-0396-M de 21 de marzo de 2018"/>
    <s v="Esta recomendación es de competencia de la  DTH, sin embargo las actividades de Talento Humano descentralizadas se realizan conforme los procesos estandarizados por la DTH como se puede observar en Memorando ARCOTEL-CZ5-2016-0001-C de 24 de mayo de 2016._x000a__x000a_Con Memorando ARCOTEL-CZO5-2018-0396-M de 21 de marzo de 2018 se remite el reporte de cumplimiento de Recomendaciones de la CGE_x000a__x000a_Referirse a los documentos verificadores colocados en la carpeta compartida ubicada en el Servidor Institucional "/>
    <s v="Ex SUPERTEL"/>
    <x v="1"/>
    <s v="Actividades estandarizadas para el desarrollo, desempeño, eficiencia, productividad, perfeccionamiento de competencias, habilidades y destrezas de los técnicos que conforman los pools en todos los procesos desconcentrados."/>
    <s v="Esta recomendación es de competencia de la  DTH, sin embargo las actividades de Talento Humano descentralizadas se realizan conforme los procesos estandarizados por la DTH como se puede observar en Memorando ARCOTEL-CZ5-2016-0001-C de 24 de mayo de 2016._x000a__x000a_Con Memorando ARCOTEL-CZO5-2018-0396-M de 21 de marzo de 2018 se remite el reporte de cumplimiento de Recomendaciones de la CGE_x000a__x000a_Referirse a los documentos verificadores colocados en la carpeta compartida ubicada en el Servidor Institucional _x000a_Memorando ARCOTEL-CZO5-2018-1240-M de 20 de julio de 2018 "/>
  </r>
  <r>
    <n v="317"/>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16"/>
    <x v="16"/>
    <s v="Directora Ejecutiva de la ARCOTEL_x000a__x000a_Director de Talento Humano"/>
    <m/>
    <m/>
    <m/>
    <m/>
    <s v="Estatuto Orgánico de Gestión Organizacional por Procesos de la Agencia de Regulación y Control de las Telecomunicaciones, expedido mediante Resolución N° 04-03-ARCOTEL-2017 de 10 de mayo de 2017 (Registro Oficial N° 13 - Edición Especial de 14 de junio de 2017)_x000a__x000a_Estatuto Orgánico de Gestión Organizacional por Procesos de la ARCOTEL, numeral 1.3.2.1.1. Gestión de Talento Humano literal s. Elaborar y poner en consideración de las autoridades institucionales para su aprobación, el plan de capacitación anual y desarrollo de competencias del talento humano, sus componentes y presupuesto. _x000a_                                                    _x000a_Memorando ARCOTEL-CCON-2018-0163-M del 19-02-2018 _x000a_                                                    _x000a_Memorando ARCOTEL-CZO6-2018-0391-M del 22-02-2018 _x000a__x000a_Memorando ARCOTEL-CZO6-2018-0710-M de 27 de marzo de 2018"/>
    <s v="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_x000a__x000a_Con Memorando ARCOTEL-CZO6-2018-0710-M de 27 de marzo de 2018 se remite el reporte de cumplimiento de Recomendaciones de la CGE._x000a__x000a_Referirse a los documentos verificadores colocados en la carpeta compartida ubicada en el Servidor Institucional "/>
    <s v="Ex SUPERTEL"/>
    <x v="1"/>
    <s v="Actividades estandarizadas para el desarrollo, desempeño, eficiencia, productividad, perfeccionamiento de competencias, habilidades y destrezas de los técnicos que conforman los pools en todos los procesos desconcentrados."/>
    <s v="Esta recomendación no es de responsabilidad directa de la Coordinación Zonal 6, sin embargo a través de los planes de capacitación elaborados en esta Zonal y aprobados por la matriz, se establecen las capacitaciones requeridas para los servidores de la CZO6  acorde a sus competencias, habilidades, destrezas y actividades asignadas, cabe indicar que para el año 2016 no fue posible el cumplimiento del plan de capacitación en su totalidad ya que fueron emitidas varias políticas de austeridad por lo que no se contaron con los recursos necesarios para su cumplimiento, se adjuntan los planes de capacitación 2016 y 2017 aprobados.                                                                            * En cumplimiento de la recomendación se adjunta memorando ARCOTEL-CCON-2018-0163-M mediante el cual se solicita la participación de los técnicos para asistir a un taller para el control del SMA con la finalidad de establecer los objetivos y alcances de las mediciones de calidad y otros aspectos de control._x000a__x000a_Con Memorando ARCOTEL-CZO6-2018-0710-M de 27 de marzo de 2018 se remite el reporte de cumplimiento de Recomendaciones de la CGE._x000a__x000a_Referirse a los documentos verificadores colocados en la carpeta compartida ubicada en el Servidor Institucional._x000a_Memorando ARCOTEL-CZO6-2018-1883-M de 20 de julio de 2018"/>
  </r>
  <r>
    <n v="318"/>
    <d v="2015-10-05T00:00:00"/>
    <s v="11936-3-2013_x000a_(DAI-AI-0379-2015)"/>
    <s v="Examen Especial a los procesos precontractual, contractual y de ejecución del Proyecto Sistema Autónomo de Control de Redes Móviles, SAMM, de la Superintendencia de Telecomunicaciones, por el periodo comprendido entre el 1 de enero de 2008 y el 30 de abril de 2013._x000a_"/>
    <n v="19"/>
    <s v="A la Directora Ejecutiva de la ARCOTEL:_x000a__x000a_19. Dispondrá al Director de Talento Humano para que en coordinación con los Coordinadores Zonales y responsables de las Oficinas Técnicas regionales, ejecuten actividades que procuren de forma estandarizada el desarrollo, desempeño, eficiencia y productividad, perfeccionamiento de competencias, habilidades y destrezas de los técnicos que conforman los pools en todos los procesos desconcentrados."/>
    <n v="50"/>
    <m/>
    <m/>
    <s v="x"/>
    <m/>
    <x v="6"/>
    <x v="25"/>
    <x v="26"/>
    <s v="Directora Ejecutiva de la ARCOTEL_x000a__x000a_Director de Talento Humano"/>
    <m/>
    <m/>
    <s v="X"/>
    <m/>
    <s v="_x000a_Memorando ARCOTEL-OTG-2016-0201-M de 07 de abril de 2016, Memorando ARCOTEL-OTG-2016-0223-M de 22 de abril de 2016, memorando ARCOTEL-OTG-2016-0235-M de 28 de abril de 2016_x000a_Memorando ARCOTEL-CZ5G-2018-0137-M de 28 de marzo de 2018"/>
    <s v="No aplica , corresponde aplicación a la Dirección Ejecutiva y la Dirección de Talento Humano.  Al momento la CZ5G cuenta con un solo servidor en el área de control, el mismo que realiza todo el trabajo técnico, no existiendo un pool de técnicos_x000a__x000a_Con Memorando ARCOTEL-CZ5G-2018-0137-M de 28 de marzo de 2018 se remite el reporte de cumplimiento de Recomendaciones  de CGE"/>
    <s v="Ex SUPERTEL"/>
    <x v="1"/>
    <s v="Actividades estandarizadas para el desarrollo, desempeño, eficiencia, productividad, perfeccionamiento de competencias, habilidades y destrezas de los técnicos que conforman los pools en todos los procesos desconcentrados."/>
    <s v="No aplica , corresponde aplicación a la Dirección Ejecutiva y la Dirección de Talento Humano.  Al momento la CZ5G cuenta con un solo servidor en el área de control, el mismo que realiza todo el trabajo técnico, no existiendo un pool de técnicos_x000a__x000a_Con Memorando ARCOTEL-CZ5G-2018-0137-M de 28 de marzo de 2018 se remite el reporte de cumplimiento de Recomendaciones  de CGE_x000a__x000a_Memorando ARCOTEL-CZ5G-2018-0346-M de 20 de julio de 2018 "/>
  </r>
  <r>
    <n v="319"/>
    <d v="2016-01-11T00:00:00"/>
    <s v="DAI-AI-0070-2016 (12747-3-2014)"/>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n v="6"/>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s v="x"/>
    <m/>
    <x v="3"/>
    <x v="10"/>
    <x v="10"/>
    <s v="Secretario Nacional de Telecomunicaciones_x000a__x000a_Directores Generales Administrativo Financiero y Jurídico"/>
    <m/>
    <m/>
    <m/>
    <m/>
    <s v="Memorando  ARCOTEL-CAF-2016-0079-M de 06 de abril de 2016_x000a__x000a_Memorando ARCOTEL-DE-2016-0051-M de 25 de abril de 2016_x000a__x000a_Memorando ARCOTEL-DAM-2016-0716-M de 10 de junio de 2016_x000a__x000a_Memorando ARCOTEL-DAM-2016-0729-M de 15 de junio de 2016"/>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
    <s v="Ex  SENATEL"/>
    <x v="1"/>
    <s v="Instruir a los servidores delegados para la Administración de Contratos, respecto de aspectos financieros y legales, mantengan comunicación y asesoramiento permanente; emitiendo lineamientos orientados a la eficiencia, eficacia y calidad"/>
    <s v="Memorando  ARCOTEL-CAF-2016-0079-M de 06 de abril de 2016_x000a__x000a_Memorando ARCOTEL-DE-2016-0051-M de 25 de abril de 2016_x000a__x000a_Memorando ARCOTEL-DAM-2016-0716-M de 10 de junio de 2016_x000a__x000a_Memorando ARCOTEL-DAM-2016-0729-M de 15 de junio de 2016"/>
  </r>
  <r>
    <n v="320"/>
    <d v="2016-01-11T00:00:00"/>
    <s v="DAI-AI-0070-2016 (12747-3-2014)"/>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n v="6"/>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s v="x"/>
    <m/>
    <x v="0"/>
    <x v="0"/>
    <x v="0"/>
    <s v="Secretario Nacional de Telecomunicaciones_x000a__x000a_Directores Generales Administrativo Financiero y Jurídico"/>
    <m/>
    <m/>
    <m/>
    <m/>
    <s v="Memorando ARCOTEL-CJUR-2017-0057-M de 27 de enero de 2017_x000a__x000a_1_Memorando ARCOTEL-CJDP-2018-0209-M de 16 de marzo de 2018 _x000a__x000a_Memorando ARCOTEL-CJUR-2018-0206-M de 27 de marzo de 2018 "/>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No. ARCOTEL-CJUR-2017-0057-M de 27 de enero de 2017, el señor Coordinador General Jurídico dispone a las Direcciones de Asesoría Jurídica, Patrocinio y Coactivas y a Impugnaciones, dar cumplimiento oportuno y cabal a las recomendaciones de la CGE y de la DAIN _x000a__x000a_1_El encargado de la administración del contrato presenta al Director de Patrocinio y Coactivas el informe de avance (INFORME 001-03-2018- DM -CIAM 005-2016 PROCEDIMIENTO ARBITRAL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
    <s v="Ex  SENATEL"/>
    <x v="1"/>
    <s v="Instruir a los servidores delegados para la Administración de Contratos, respecto de aspectos financieros y legales, mantengan comunicación y asesoramiento permanente; emitiendo lineamientos orientados a la eficiencia, eficacia y calidad"/>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No. ARCOTEL-CJUR-2017-0057-M de 27 de enero de 2017, el señor Coordinador General Jurídico dispone a las Direcciones de Asesoría Jurídica, Patrocinio y Coactivas y a Impugnaciones, dar cumplimiento oportuno y cabal a las recomendaciones de la CGE y de la DAIN _x000a__x000a_1_El encargado de la administración del contrato presenta al Director de Patrocinio y Coactivas el informe de avance (INFORME 001-03-2018- DM -CIAM 005-2016 PROCEDIMIENTO ARBITRAL_x000a__x000a_Memorando ARCOTEL-CJUR-2018-0471-M de 16 de julio de 2018:_x000a_1.- ARCOTEL-CJDP-2018-0209-M de 16/MAR/2018_x000a_1.- Se conoce el avance del contrato ARCOTEL-012-2016"/>
  </r>
  <r>
    <n v="321"/>
    <d v="2016-01-11T00:00:00"/>
    <s v="DAI-AI-0070-2016 (12747-3-2014)"/>
    <s v="Examen Especial a los procesos precontractual, contractual y ejecución de los contratos de adquisición de uniformes para el personal masculino y femenino el Consejo Nacional de Telecomunicaciones, CONATEL, y la Secretaria Nacional de Telecomunicaciones, SENATEL; por el periodo comprendido entre el 1 de enero de 2012 y el 30 de Junio de 2013"/>
    <n v="6"/>
    <s v="Al Secretario Nacional de Telecomunicaciones: Dispondrá a los Directores Generales Administrativo Financiero y Jurídico, instruyan a los servidores y servidoras que sean delegados para la Administración de Contratos, respecto de aspectos financieros y legales, mantengan comunicación y asesoramiento permanente; emitirán lineamientos orientados a obtener la eficiencia, eficacia y calidad en la gestión de los Responsables de la administración de los contratos_x000a_"/>
    <n v="27"/>
    <m/>
    <m/>
    <s v="x"/>
    <m/>
    <x v="1"/>
    <x v="8"/>
    <x v="20"/>
    <s v="Secretario Nacional de Telecomunicaciones_x000a__x000a_Directores Generales Administrativo Financiero y Jurídico"/>
    <m/>
    <m/>
    <m/>
    <m/>
    <s v="Memorando  ARCOTEL-CAF-2016-0079-M de 06 de abril de 2016_x000a_Memorando ARCOTEL-CADA-2017-1199-M de 06 de octubre de 2017_x000a_Memorando ARCOTEL-CPGE-2017-0355-M de 26 de octubre de 2017_x000a_Memorando ARCOTEL-CAFI-2017-0651-M de 31 de octubre de 2017_x000a_Memorando ARCOTEL-CADA-2018-0040-M de 09 de enero de 2018_x000a__x000a_Memorando ARCOTEL-CAFI-2018-0240-M de 02 de abril de 2018_x000a_Memorando ARCOTEL-CAFI-2018-0249-M de 03 de abril de 2018_x000a_"/>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ARCOTEL-CAF-2016-0079-M de 06 de abril de 2016, se notifica a la Dirección Administrativa y Financiera sobre las recomendaciones que deben ser cumplidas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ENATEL"/>
    <x v="1"/>
    <s v="Instruir a los servidores delegados para la Administración de Contratos, respecto de aspectos financieros y legales, mantengan comunicación y asesoramiento permanente; emitiendo lineamientos orientados a la eficiencia, eficacia y calidad"/>
    <s v="Anexo 4 del Informe DAI-AI-0284-2017: Existen disposiciones por escrito a los Administradores de Contrato que observen lo que señala la Ley Orgánica de Contratación Pública y su Reglamento, referente a sus responsabilidades y atribuciones.  Además se dispone de un Acta que establece que se incluirá en el Manual de Procesos de Contratación Pública, el  Proceso de Administración de Contratos, a partir de abril del 2017._x000a__x000a_Mediante Memorando  ARCOTEL-CAF-2016-0079-M de 06 de abril de 2016, se notifica a la Dirección Administrativa y Financiera sobre las recomendaciones que deben ser cumplidas."/>
  </r>
  <r>
    <n v="322"/>
    <d v="2016-01-11T00:00:00"/>
    <s v="DAI-AI-0078-2016 (DGAI-12747-1-2014)"/>
    <s v="Examen Especial a los procesos de otorgamiento de permisos para la prestación de servicios de valor agregado de telecomunicaciones, de la Secretaría Nacional de Telecomunicaciones, SENATEL, por el período comprendido entre el 01 de enero de 2012 y el 31 de diciembre de 2013"/>
    <n v="3"/>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s v="x"/>
    <m/>
    <x v="3"/>
    <x v="10"/>
    <x v="10"/>
    <s v="Secretario Nacional de Telecomunicaciones_x000a__x000a_ Directora General de Gestión de los Servicios de Telecomunicaciones_x000a_ Director General de Sistemas Informáticos y las Unidades Inmersas en el proceso de otorgamiento de títulos habilitantes"/>
    <m/>
    <m/>
    <m/>
    <m/>
    <s v="Memorando ARCOTEL-DE-2016-0067-M de 19 de mayo de 2016"/>
    <s v="Anexo 4 del Informe DAI-AI-0284-2017:  Siendo un proceso interinstitucional ARCOTEL-YACHAY, se encuentran en coordinaciones para la elaboración  del Proyecto de Automatización del Proceso de OTH del Espectro Radioeléctrico y de los Servicios de Telecomunicaciones."/>
    <s v="Ex  SENATEL"/>
    <x v="1"/>
    <s v="Disponer de una herramienta informática que permita la automatización e interoperabilidad en la administración total de los títulos, desde la presentación de la solicitud, hasta su control posterior. "/>
    <s v="Memorando ARCOTEL-DE-2016-0067-M de 19 de mayo de 2016"/>
  </r>
  <r>
    <n v="323"/>
    <d v="2016-01-11T00:00:00"/>
    <s v="DAI-AI-0078-2016 (DGAI-12747-1-2014)"/>
    <s v="Examen Especial a los procesos de otorgamiento de permisos para la prestación de servicios de valor agregado de telecomunicaciones, de la Secretaría Nacional de Telecomunicaciones, SENATEL, por el período comprendido entre el 01 de enero de 2012 y el 31 de diciembre de 2013"/>
    <n v="3"/>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s v="x"/>
    <m/>
    <x v="7"/>
    <x v="34"/>
    <x v="35"/>
    <s v="Secretario Nacional de Telecomunicaciones_x000a__x000a_ Directora General de Gestión de los Servicios de Telecomunicaciones_x000a_ Director General de Sistemas Informáticos y las Unidades Inmersas en el proceso de otorgamiento de títulos habilitantes"/>
    <m/>
    <m/>
    <m/>
    <m/>
    <s v="ACTA CPDP 2017-N°. 3 de 16-Noviembre-2016  _x000a_ACTA CPDP 2017-N°. 4 de 17-Noviembre-2016_x000a_Segunda Acta de la Reunión del Comité Informático de 15 de marzo de 2017  _x000a_                       _x000a_Memorando ARCOTEL-CPGE-2017-0110-M de 05-abril-2017_x000a_Memorando ARCOTEL-CPGE-2017-0111-M de 07-abril-2017    _x000a_Memorando ARCOTEL-CTHB-2017-0507-M de 05-junio-2017 _x000a__x000a_Correo electrónico de 09-septiembre-2017 (Especificaciones Técnicas de Proyecto)_x000a_Correo electrónico de 11-septiembre-2017 (Matriz PAI 2018)_x000a__x000a_Memorando ARCOTEL-CTHB-2017-1191-M de 27-octubre-2017    _x000a_Memorando ARCOTEL-CPGE-2017-0370-M de 08-noviembre-2017    _x000a__x000a_Memorando ARCOTEL-CTDS-2018-0243-M de 20 de marzo de 2018"/>
    <s v="Anexo 4 del Informe DAI-AI-0284-2017:  Siendo un proceso interinstitucional ARCOTEL-YACHAY, se encuentran en coordinaciones para la elaboración  del Proyecto de Automatización del Proceso de OTH del Espectro Radioeléctrico y de los Servicios de Telecomunicaciones._x000a__x000a_En relación a la implementación de una herramienta informática que permita la automatización e interoperabilidad en la administración total de los títulos habilitantes, se llevaron las siguientes acciones:_x000a__x000a_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_x000a__x000a_2.- Priorización del proyecto de automatización OTH/ATH en el comité informático del mes de marzo de 2017,  (Se adjunta el Acta de la reunión del 15 de marzo de 2017 y los memorandos ARCOTEL-CPGE-2017-0110-M y ARCOTEL-CPGE-2017-0111-M de abril del 2017)._x000a__x000a_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_x000a__x000a_4.-Conforme a la petición de la CADF y la CPDS se remitió la matriz del PAI 2018 así como las especificaciones técnicas del componente 4 &quot;C4. Equipos y sistemas tecnológicos modernizados para la gestión, regulación y control de títulos habilitantes del régimen general de las telecomunicaciones y del espectro radioeléctrico.&quot; del Proyecto de Inversión: “Fortalecimiento de la infraestructura tecnológica para el control de los servicios de telecomunicaciones y del uso del espectro radioeléctrico”,  liderado por la CRDM, dentro del cual se consideró  el &quot;Desarrollo del módulo para el proceso de otorgamiento de títulos habilitantes&quot;. (Se adjuntan los correos electrónicos del 08 y 09 de septiembre de 2017)_x000a__x000a_Con Memorando ARCOTEL-CTDS-2018-0243-M de 20 de marzo de 2018 se remite el reporte de cumplimiento de Recomendaciones  CGE _x000a__x000a__x000a_"/>
    <s v="Ex  SENATEL"/>
    <x v="0"/>
    <s v="Disponer de una herramienta informática que permita la automatización e interoperabilidad en la administración total de los títulos, desde la presentación de la solicitud, hasta su control posterior. "/>
    <s v="Anexo 4 del Informe DAI-AI-0284-2017:  Siendo un proceso interinstitucional ARCOTEL-YACHAY, se encuentran en coordinaciones para la elaboración  del Proyecto de Automatización del Proceso de OTH del Espectro Radioeléctrico y de los Servicios de Telecomunicaciones._x000a__x000a_En relación a la implementación de una herramienta informática que permita la automatización e interoperabilidad en la administración total de los títulos habilitantes, se llevaron las siguientes acciones:_x000a__x000a_1.-Reuniones de trabajo interinstitucional con YACHAY para elaboración del Proyecto de Automatización del Proceso de Otorgamiento y Renovación de Títulos Habilitante del Espectro Radioeléctrico y de los Servicios de Telecomunicaciones (Se adjunta ACTAS CPDP 3 y 4 de agosto del 2016)._x000a__x000a_2.- Priorización del proyecto de automatización OTH/ATH en el comité informático del mes de marzo de 2017,  (Se adjunta el Acta de la reunión del 15 de marzo de 2017 y los memorandos ARCOTEL-CPGE-2017-0110-M y ARCOTEL-CPGE-2017-0111-M de abril del 2017)._x000a__x000a_3.- La CTHB solicitó a la Dirección de Tecnología Informática la adaptación de la Aplicación   utilizada para el   Concurso de Frecuencias para la Publicación de Solicitudes de Otorgamiento o Renovación de los Títulos Habilitantes y Recopilación de Observaciones Externas (Memorando ARCOTEL CTHB-2017-0507-M de 05 de junio de 2017)._x000a__x000a_4.-Conforme a la petición de la CADF y la CPDS se remitió la matriz del PAI 2018 así como las especificaciones técnicas del componente 4 &quot;C4. Equipos y sistemas tecnológicos modernizados para la gestión, regulación y control de títulos habilitantes del régimen general de las telecomunicaciones y del espectro radioeléctrico.&quot; del Proyecto de Inversión: “Fortalecimiento de la infraestructura tecnológica para el control de los servicios de telecomunicaciones y del uso del espectro radioeléctrico”,  liderado por la CRDM, dentro del cual se consideró  el &quot;Desarrollo del módulo para el proceso de otorgamiento de títulos habilitantes&quot;. (Se adjuntan los correos electrónicos del 08 y 09 de septiembre de 2017)_x000a__x000a_Memorando ARCOTEL-CTDS-2018-0603-M de 13 de julio de 2018 :_x000a__x000a_5.- En función de la convocatoria realizada por CPGE y el correo remitido el 09 de julio para la definición de proyectos del PAI 2019 se procedió a actualizar los componentes y sus actividades con valores y el año en el cual se podría ejecutar según algún tipo de priorización el proyecto: “Fortalecimiento de la infraestructura tecnológica para el control de los servicios de telecomunicaciones y del uso del espectro radioeléctrico”; dentro del cual se encuentra comprendido el módulo para administración (registro y georeferenciación de infraestructura) de los TH. El correo fue respondido el día 12 de julio de 2018._x000a__x000a__x000a_"/>
  </r>
  <r>
    <n v="324"/>
    <d v="2016-01-11T00:00:00"/>
    <s v="DAI-AI-0078-2016 (DGAI-12747-1-2014)"/>
    <s v="Examen Especial a los procesos de otorgamiento de permisos para la prestación de servicios de valor agregado de telecomunicaciones, de la Secretaría Nacional de Telecomunicaciones, SENATEL, por el período comprendido entre el 01 de enero de 2012 y el 31 de diciembre de 2013"/>
    <n v="3"/>
    <s v="Al Secretario Nacional de Telecomunicaciones, dispondrá: _x000a_A la Directora General de Gestión de los Servicios de Telecomunicaciones, en coordinación con el Director General de Sistemas Informáticos y las Unidades Inmersas en el proceso de otorgamiento de títulos habilitantes, realicen las gestiones tendientes a disponer de una herramienta informática que permita la automatización e interoperabilidad en la administración total de los títulos, desde la presentación de la solicitud, hasta su control posterior. "/>
    <n v="17"/>
    <m/>
    <m/>
    <s v="x"/>
    <m/>
    <x v="2"/>
    <x v="5"/>
    <x v="5"/>
    <s v="Secretario Nacional de Telecomunicaciones_x000a__x000a_ Directora General de Gestión de los Servicios de Telecomunicaciones_x000a_ Director General de Sistemas Informáticos y las Unidades Inmersas en el proceso de otorgamiento de títulos habilitantes"/>
    <m/>
    <m/>
    <m/>
    <m/>
    <s v="Memorando ARCOTEL-CPGE-2017-0110-M de 05 de abril de 2017_x000a_ACTA DE REUNIÓN C.I. 15-03-2017  (fotocopia del documento)_x000a_ACTA DE REUNIÓN C.I. 19-09-2017  (fotocopia del documento)_x000a__x000a_Memorando ARCOTEL-CPDT-2017-0451-M de 03/10/2017_x000a_Memorando ARCOTEL-CPDT-2017-0447-M de 03/10/2017 (anexo al Memo ARCOTEL-CPDT-2017-0451-M)_x000a__x000a_Memorando ARCOTEL-CTHB-2017-1191-M de 27-octubre-2017    _x000a_Memorando ARCOTEL-CPGE-2017-0370-M de 08-noviembre-2017    _x000a_Memorando ARCOTEL-CPDT-2018-0185-M de 16 de mayo de 2018_x000a_"/>
    <s v="Anexo 4 del Informe DAI-AI-0284-2017:  Siendo un proceso interinstitucional ARCOTEL-YACHAY, se encuentran en coordinaciones para la elaboración  del Proyecto de Automatización del Proceso de OTH del Espectro Radioeléctrico y de los Servicios de Telecomunicaciones._x000a_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quot;Sistema de seguimiento de trámites de gestión de títulos habilitantes._x000a_Implementación de una aplicación informática para la gestión, administración y control de los títulos habilitantes (OTH- ATH)&quot; tiene prioridad 11; por lo que la CPDT se encuentra en proceso de  análisis del levantamiento de requerimientos funcionales y no funcionales._x000a_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_x000a_Mediante Memo ARCOTEL-CPDT-2017-0451-M se remite reporte de cumplimiento de Recomendaciones de la CPDT, correspondiente al Tercer Trimestre 2017._x000a_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078-2016 (DGAI-12747-1-2014)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_x000a__x000a_Mediante Memorando ARCOTEL-CPGE-2017-0370-M de 08 de noviembre de 2017 se comunica al Coordinador Técnico de Títulos Habilitantes lo siguiente:_x000a_CONCLUSIÓN_x000a_Una vez solventados los requerimientos para la reutilización de la plataforma de gestión de procesos, se podría reutilizar las 200 licencias de la Plataforma BPM “Ultimus” y que son de propiedad del ARCOTEL, para implementar el seguimiento y control de los procesos asociados al Otorgamiento y Administración de los Títulos Habilitantes  (OTH - ATH)._x000a_"/>
    <s v="Ex  SENATEL"/>
    <x v="1"/>
    <s v="Disponer de una herramienta informática que permita la automatización e interoperabilidad en la administración total de los títulos, desde la presentación de la solicitud, hasta su control posterior. "/>
    <s v="Anexo 4 del Informe DAI-AI-0284-2017:  Siendo un proceso interinstitucional ARCOTEL-YACHAY, se encuentran en coordinaciones para la elaboración  del Proyecto de Automatización del Proceso de OTH del Espectro Radioeléctrico y de los Servicios de Telecomunicaciones._x000a_Mediante memorando ARCOTEL-CPGE-2017-0110-M de 05 de abril de 2017 se remite el acta correspondiente a la segunda reunión del Comité Informático del año 2017, debidamente suscrita por los funcionarios que asistieron a la reunión que se realizó el 15 de marzo del presente año; verificándose que en el resumen de priorización de proyectos por parte de las Coordinaciones de la ARCOTEL que el &quot;Sistema de seguimiento de trámites de gestión de títulos habilitantes._x000a_Implementación de una aplicación informática para la gestión, administración y control de los títulos habilitantes (OTH- ATH)&quot; tiene prioridad 11; por lo que la CPDT se encuentra en proceso de  análisis del levantamiento de requerimientos funcionales y no funcionales._x000a_El 19 de septiembre de 2017 se realiza la Tercera Reunión el Comité Informático del año 2017, en la cual se define que para atender este requerimiento con prioridad 1, es necesario analizar las opciones tecnológicas en el mercado como BPM, por lo que se establece que la Coordinación General de Planificación y Gestión Estratégica a través de la Dirección de Tecnologías de la Información y Comunicación realizarán un análisis para determinar la factibilidad de retomar la herramienta ULTIMUS  como BPM institucional y compararlo con otras opciones en el mercado.  Para lo cual se hacen acercamientos con los proveedores autorizados para el análisis correspondiente._x000a_Mediante Memo ARCOTEL-CPDT-2017-0451-M se remite reporte de cumplimiento de Recomendaciones de la CPDT, correspondiente al Tercer Trimestre 2017._x000a_El 20 de noviembre de 2017 se realiza la cuarta reunión del Comité Informático en la cual se presenta el análisis de factibilidad para utilizar el BPM Ultimus. Los miembros del Comité Informático solicitan que se evalúe entre los procesos de (AVS, BI y COMUNALES) para realizar un piloto. Se menciona la necesidad de asignación de recursos financieros necesarios para la implementación del piloto y actualización de las versiones de la herramienta BPM.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078-2016 (DGAI-12747-1-2014)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_x000a__x000a_Mediante Memorando ARCOTEL-CPGE-2017-0370-M de 08 de noviembre de 2017 se comunica al Coordinador Técnico de Títulos Habilitantes lo siguiente:_x000a_CONCLUSIÓN_x000a_Una vez solventados los requerimientos para la reutilización de la plataforma de gestión de procesos, se podría reutilizar las 200 licencias de la Plataforma BPM “Ultimus” y que son de propiedad del ARCOTEL, para implementar el seguimiento y control de los procesos asociados al Otorgamiento y Administración de los Títulos Habilitantes  (OTH - ATH)._x000a_"/>
  </r>
  <r>
    <n v="325"/>
    <d v="2016-01-11T00:00:00"/>
    <s v="DAI-AI-0080-2016  (12747-2-2015)"/>
    <s v="Examen Especial a las adquisiciones y existencias de bienes de uso y consumo corriente de la Secretaría Nacional de Telecomunicaciones, SENATEL, por el período comprendido entre el 1 de marzo de 2013 y el 31 de diciembre de 2014"/>
    <n v="1"/>
    <s v="Al Director Administrativo _x000a_Dispondrá al Encargado de la Proveeduría Institucional, efectúe las gestiones tendientes a regularizar la utilización de los formularios de solicitud de proveeduría, a fin de que cuenten con todos los requisitos, condiciones y autorizaciones, inherentes a los procedimientos de distribución de bienes de uso y consumo corriente._x000a_"/>
    <n v="10"/>
    <m/>
    <m/>
    <s v="x"/>
    <m/>
    <x v="1"/>
    <x v="6"/>
    <x v="6"/>
    <s v="Director Administrativo_x000a__x000a_Encargado de la Proveeduría Institucional"/>
    <m/>
    <m/>
    <m/>
    <m/>
    <s v="Instructivo de Trabajo del Formato de Solicitud de Proveeduría de Materiales y Suministros._x000a_FO-DAM-02-Proveeduría Bienes_22Dic2015_x000a__x000a_Memorando ARCOTEL-CPGE-2017-0355-M de 26 de octubre de 2017_x000a__x000a_Memorando ARCOTEL-CAFI-2017-0668-M de 07 de noviembre de 2017_x000a_"/>
    <s v="Desde Diciembre de 2015, se aplica el Instructivo de Trabajo del Formato de Solicitud de Proveeduría de Materiales y Suministros._x000a__x000a_Adicionalmente se aplica también el formulario  FO-DAM-02-Proveeduría Bienes_22Dic2015_x000a__x000a_Con la aplicación del Instructivo y del Formulario de Proveeduría de bienes, en el que consta los requisitos y autorizaciones,  se cumple la recomendación._x000a__x000a_Con Memorando ARCOTEL-CAFI-2018-0247-M de 03 de abril de 2018 la  CADA remite el reporte de cumplimiento de Recomendaciones de CGE"/>
    <s v="Ex  SENATEL"/>
    <x v="1"/>
    <s v="Formularios de solicitud de proveeduría que cuenten con todos los requisitos, condiciones y autorizaciones, inherentes a los procedimientos de distribución de bienes de uso y consumo corriente._x000a_"/>
    <s v="Desde Diciembre de 2015, se aplica el Instructivo de Trabajo del Formato de Solicitud de Proveeduría de Materiales y Suministros._x000a__x000a_Adicionalmente se aplica también el formulario  FO-DAM-02-Proveeduría Bienes_22Dic2015_x000a__x000a_Con la aplicación del Instructivo y del Formulario de Proveeduría de bienes, en el que consta los requisitos y autorizaciones,  se cumple la recomendación._x000a__x000a_Con Memorando ARCOTEL-CAFI-2018-0247-M de 03 de abril de 2018 la  CADA remite el reporte de cumplimiento de Recomendaciones de CGE"/>
  </r>
  <r>
    <n v="326"/>
    <d v="2016-01-11T00:00:00"/>
    <s v="DAI-AI-0080-2016  (12747-2-2015)"/>
    <s v="Examen Especial a las adquisiciones y existencias de bienes de uso y consumo corriente de la Secretaría Nacional de Telecomunicaciones, SENATEL, por el período comprendido entre el 1 de marzo de 2013 y el 31 de diciembre de 2014"/>
    <n v="2"/>
    <s v="Al Director Administrativo _x000a_Dispondrá al Encargado de la Proveeduría Institucional, vele por el cumplimiento de los plazos establecidos para la entrega recepción de los materiales e Insumos Institucionales._x000a_"/>
    <n v="11"/>
    <m/>
    <m/>
    <s v="x"/>
    <m/>
    <x v="1"/>
    <x v="6"/>
    <x v="6"/>
    <s v="Director Administrativo_x000a__x000a_Encargado de la Proveeduría Institucional"/>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artículo 14 del Instructivo se establece el Rol del Guardalmacén Nacional de Bienes y se determina,  que dentro de sus competencias, está la del cumplimiento de plazos detallados en contratos y facturas_x000a__x000a_Con Memorando ARCOTEL-CAFI-2018-0247-M de 03 de abril de 2018 la  CADA remite el reporte de cumplimiento de Recomendaciones de CGE"/>
    <s v="Ex  SENATEL"/>
    <x v="1"/>
    <s v="Cumplimiento de los plazos establecidos para la entrega recepción de los materiales e insumos Institucionales._x000a_"/>
    <s v="En el artículo 14 del Instructivo se establece el Rol del Guardalmacén Nacional de Bienes y se determina,  que dentro de sus competencias, está la del cumplimiento de plazos detallados en contratos y facturas_x000a__x000a_Con Memorando ARCOTEL-CAFI-2018-0247-M de 03 de abril de 2018 la  CADA remite el reporte de cumplimiento de Recomendaciones de CGE"/>
  </r>
  <r>
    <n v="327"/>
    <d v="2016-01-11T00:00:00"/>
    <s v="DAI-AI-0080-2016  (12747-2-2015)"/>
    <s v="Examen Especial a las adquisiciones y existencias de bienes de uso y consumo corriente de la Secretaría Nacional de Telecomunicaciones, SENATEL, por el período comprendido entre el 1 de marzo de 2013 y el 31 de diciembre de 2014"/>
    <n v="3"/>
    <s v="Al Director Administrativo _x000a_Comunicará de manera oportuna al Director Financiero, cuando de las constataciones físicas a los bienes de uso y consumo corriente, se presenten diferencias en menos._x000a_"/>
    <n v="12"/>
    <m/>
    <m/>
    <s v="x"/>
    <m/>
    <x v="1"/>
    <x v="6"/>
    <x v="6"/>
    <s v="Director Administrativo_x000a__x000a_ Director Financiero"/>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el Instructivo para la gestión de los bienes de la ARCOTEL, en su artículo 26 se establece el procedimiento para la constatación física de los bienes, la misma que se la debe realizar por lo menos una vez por año._x000a__x000a_Con Memorando ARCOTEL-CAFI-2018-0247-M de 03 de abril de 2018 la  CADA remite el reporte de cumplimiento de Recomendaciones de CGE"/>
    <s v="Ex  SENATEL"/>
    <x v="1"/>
    <s v="Comunicar al Director Financiero, cuando de las constataciones físicas a los bienes de uso y consumo corriente, se presenten diferencias en menos._x000a_"/>
    <s v="En el Instructivo para la gestión de los bienes de la ARCOTEL, en su artículo 26 se establece el procedimiento para la constatación física de los bienes, la misma que se la debe realizar por lo menos una vez por año._x000a__x000a_Con Memorando ARCOTEL-CAFI-2018-0247-M de 03 de abril de 2018 la  CADA remite el reporte de cumplimiento de Recomendaciones de CGE"/>
  </r>
  <r>
    <n v="328"/>
    <d v="2016-01-11T00:00:00"/>
    <s v="DAI-AI-0080-2016  (12747-2-2015)"/>
    <s v="Examen Especial a las adquisiciones y existencias de bienes de uso y consumo corriente de la Secretaría Nacional de Telecomunicaciones, SENATEL, por el período comprendido entre el 1 de marzo de 2013 y el 31 de diciembre de 2014"/>
    <n v="4"/>
    <s v="Al Director Financiero _x000a_Dispondrá a la Contadora General, registre en forma oportuna las diferencias en menos de las existencias en inventarios de bienes de uso y consumo corriente, registrando el débito en la cuenta 619.93 &quot;Disminución de Existencias&quot;, revelando a nivel auxiliar el nombre del servidor custodio, hasta que se determinen las responsabilidades definitivas del caso._x000a_"/>
    <n v="13"/>
    <m/>
    <m/>
    <s v="x"/>
    <m/>
    <x v="1"/>
    <x v="1"/>
    <x v="1"/>
    <s v="Director Financiero_x000a__x000a_ Contadora General"/>
    <m/>
    <m/>
    <m/>
    <m/>
    <s v="Mayor Auxiliar SENATEL US$ 17.035.45._x000a_Memorando ARCOTEL-CPGE-2017-0355-M de 26 de octubre de 2017 _x000a_Memorando ARCOTEL-CAFI-2017-0647-M de 30 de octubre de 2017_x000a_Memorando ARCOTEL-CAFI-2018-0023-M de 12 de enero de 2018_x000a__x000a_Memorando ARCOTEL-CAFI-2018-0248-M de 03 de abril de 2018"/>
    <s v="Registro contabilidad ex SENATEL.  Ex SENATEL generó la disminución al auxiliar SENATEL, en virtud de que el Juez señala no haber obtenido resultado suficiente para deducir imputación contra persona alguna. Ref. CUR 48478907. Actualmente la Dirección Administrativa, las Coordinaciones Zonales y la Oficina Técnica de Galápagos remiten mensualmente los saldos y la constatación física, con lo cual se verifica la conformidad con los registros contables y hasta la fecha no se ha reportado faltante en consumo de existencia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ENATEL"/>
    <x v="1"/>
    <s v="Registrar oportunamente las diferencias en menos de las existencias en inventarios de bienes de uso y consumo corriente, registrando el débito en la cuenta 619.93 &quot;Disminución de Existencias&quot;"/>
    <s v="Registro contabilidad ex SENATEL.  Ex SENATEL generó la disminución al auxiliar SENATEL, en virtud de que el Juez señala no haber obtenido resultado suficiente para deducir imputación contra persona alguna. Ref. CUR 48478907. Actualmente la Dirección Administrativa, las Coordinaciones Zonales y la Oficina Técnica de Galápagos remiten mensualmente los saldos y la constatación física, con lo cual se verifica la conformidad con los registros contables y hasta la fecha no se ha reportado faltante en consumo de existencias.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32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3"/>
    <x v="10"/>
    <x v="10"/>
    <s v="Secretaria Nacional de Telecomunicaciones_x000a__x000a_ Secretario General_x000a__x000a_ Directores Generales y Regionales"/>
    <m/>
    <m/>
    <m/>
    <m/>
    <s v="Memorando ARCOTEL-DE-2016-0062-M de 16 de mayo de 2016_x000a__x000a_Memorando ARCOTEL-ARCOTEL-2017-0140-M de 31 de octubre de 2017_x000a_"/>
    <s v="_x000a_Mediante Memorando ARCOTEL-ARCOTEL-2017-0140-M de 31 de octubre de 2017, la Sra. Adriana Abarca, Oficial Administrativo 2, en relación a la Recomendación 1 del Informe DAI-AI-0076-2016 (12747-1-2015) remite a la Dirección de Talento Humano copia de la Acción de Personal de su reintegro a la Dirección Ejecutiva y las Actas de Entrega-Recepción de la CPGE y de la ex - asistente de la Dirección Ejecutiva. _x000a__x000a_"/>
    <s v="Ex  SENATEL"/>
    <x v="1"/>
    <s v="Actas de entrega-recepción de registros y archivos, suscritas entre los servidores (as) entrantes y salientes, en caso de generarse movimientos temporales o definitivos; previa a la ejecución de la respectivas acciones de personal. _x000a_"/>
    <s v="Memorando ARCOTEL-DE-2016-0062-M de 16 de mayo de 2016_x000a__x000a_Memorando ARCOTEL-ARCOTEL-2017-0140-M de 31 de octubre de 2017_x000a_"/>
  </r>
  <r>
    <n v="33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4"/>
    <x v="14"/>
    <x v="14"/>
    <s v="Secretaria Nacional de Telecomunicaciones_x000a__x000a_ Secretario General_x000a__x000a_ Directores Generales y Regionales"/>
    <m/>
    <m/>
    <m/>
    <m/>
    <s v="Informe de Gestión de la Coordinación Técnica de Regulación_x000a_Código: IN-2017-01 CREG_x000a__x000a_Memorando ARCOTEL-CREG-2017-0276-M de 03 de agosto de 2017_x000a_Memorando ARCOTEL-GREG-2017-0317-M de 01 de septiembre de 2017_x000a_Memorando ARCOTEL-CREG-2017-0362-M de 29 de septiembre de 2017                                                                                                                                                                                _x000a_Memorando ARCOTEL-CPGE-2017-0355-M de 26 de octubre de 2017 _x000a_Memorando ARCOTEL-CREG-2017-0425-M de 27 de octubre de 2017_x000a_Memorando ARCOTEL-CREG-2018-0028-M de  11 de enero de 2018_x000a_Memorando ARCOTEL-CREG-2018-0039-M de 17 de enero de 2018_x000a_Memorando ARCOTEL-CREG-2018-0156-M de 24 de marzo de 2018_x000a_"/>
    <s v="En esta Coordinación dejó las funciones de Coordinador el Ing. Marcelo Avendaño, mismo que presentó el correspondiente informe_x000a__x000a_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_x000a__x000a_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_x000a__x000a_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los últimos meses de noviembre y diciembre de 2017 no hubo cambios administrativos. _x000a__x000a_Con Memorando ARCOTEL-CREG-2018-0156-M de 24 de marzo de 2018 se remite reporte de cumplimiento de Recomendaciones de la CGE_x000a__x000a__x000a_"/>
    <s v="Ex  SENATEL"/>
    <x v="1"/>
    <s v="Actas de entrega-recepción de registros y archivos, suscritas entre los servidores (as) entrantes y salientes, en caso de generarse movimientos temporales o definitivos; previa a la ejecución de la respectivas acciones de personal. _x000a_"/>
    <s v="En esta Coordinación dejó las funciones de Coordinador el Ing. Marcelo Avendaño, mismo que presentó el correspondiente informe_x000a__x000a_Mediante Memorando ARCOTEL-CREG-2017-0276-M de 03 de agosto de 2017, la Coordinadora Técnica de Regulación comunica a la Directora de Talento Humano que en cumplimiento a la recomendación 1 del Informe DAI-AI-0076 (12747-1-2015), me permito informar que la señora Maricel Del Valle Medina mediante Acción de Personal No. 195 se le concedió el cambio Administrativo del Despacho de la Dirección Nacional Ejecutiva a la Coordinación Técnica de Regulación, por lo que remite el memorando S/N de 7 de julio de 2017, en el cual se anexan las copias de las Actas de Entrega Recepción firmadas por las servidoras tanto del Despacho como de la Coordinación Técnica de Regulación._x000a__x000a_Mediante  memorando ARCOTEL-GREG-2017-0317-M , la Ing. Ana Valdiviezo solicita a la Dirección Ejecutiva hacer uso de sus vacaciones  durante el periodo 20 de septiembre al 6 de octubre de 2017 y además pone en consideración que la Coordinación se quede a cargo del Ing. Ramiro Valencia_x000a__x000a_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En los últimos meses de noviembre y diciembre de 2017 no hubo cambios administrativos. _x000a__x000a_Mediante Memorando ARCOTEL-CREG-2018-0338-M de 17 de julio de 2018 se remite el Anexo 3 que contiene los Planes de Acción para el cumplimiento de las Recomendaciones de CREG, CRDE, CRDM y CRDS. _x000a__x000a__x000a__x000a_"/>
  </r>
  <r>
    <n v="331"/>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11"/>
    <x v="11"/>
    <s v="Secretaria Nacional de Telecomunicaciones_x000a__x000a_ Secretario General_x000a__x000a_ Directores Generales y Regionales"/>
    <m/>
    <m/>
    <m/>
    <m/>
    <s v="Memorando ARCOTEL-DE-2016-0062-M de 16 de mayo de 2016_x000a_Memorando ARCOTEL-CTC-2016-0177-M de 06 de mayo de 2016 _x000a_Memorando ARCOTEL-CCON-2017-0093-M de26 de enero de 2017_x000a_Memorando ARCOTEL-CCON-2017-0485-M de 27 de junio de 2017 _x000a_Memorando ARCOTEL-CCON-2017-0507-M de 30 de junio de 2017_x000a_Memorando ARCOTEL-CCON-2018-0080-M de 24 de enero de 2018_x000a_Memorando ARCOTEL-CCON-2018-0090-M de 26 de enero de 2018_x000a_Memorando ARCOTEL-CCON-2018-0291-M de 29 de marzo de 2018"/>
    <s v="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_x000a_Se solicitó al Coordinador General de Planificación y Gestión Estratégica, la inclusión de la recomendación en la Normativa Institucional por tratarse una Recomendación permanente._x000a_Se envió al Coordinador General de Planificación y Gestión Estratégica, la actualización de la matriz de Recomendaciones de la ARCOTEL._x000a_Se remite a la Dirección de Talento Humano el acta de entrega-recepción por  el  traslado  del Ing. Luis Enrique Flores Saranchi a otra Unidad Administrativ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
    <s v="Ex  SENATEL"/>
    <x v="1"/>
    <s v="Actas de entrega-recepción de registros y archivos, suscritas entre los servidores (as) entrantes y salientes, en caso de generarse movimientos temporales o definitivos; previa a la ejecución de la respectivas acciones de personal. _x000a_"/>
    <s v="La Señora Directora Ejecutiva  dispuso la Implantación de las recomendaciones de Autoría Interna de la ARCOTEL de las actas de entrega-recepción de registros y archivos, suscritas entre los servidores (as) entrantes y salientes, en caso de generarse movimientos temporales o definitivos; previa a la ejecución de la respectivas acciones de personal; esto es Coordinadores y/o  Zonas Directores, etc._x000a_Se solicitó al Coordinador General de Planificación y Gestión Estratégica, la inclusión de la recomendación en la Normativa Institucional por tratarse una Recomendación permanente._x000a_Se envió al Coordinador General de Planificación y Gestión Estratégica, la actualización de la matriz de Recomendaciones de la ARCOTEL._x000a_Se remite a la Dirección de Talento Humano el acta de entrega-recepción por  el  traslado  del Ing. Luis Enrique Flores Saranchi a otra Unidad Administrativa.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Con Memorando ARCOTEL-CCON-2018-0863-M se remite a CADT el Acta de Entrega - Recepción de registros y archivos suscrita el 10 de abril de 2018 entre la Sra. Laura Flores y la Lcda. Andrea Mosquera."/>
  </r>
  <r>
    <n v="332"/>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1"/>
    <x v="8"/>
    <x v="20"/>
    <s v="Secretaria Nacional de Telecomunicaciones_x000a__x000a_ Secretario General_x000a__x000a_ Directores Generales y Regionales"/>
    <m/>
    <m/>
    <m/>
    <m/>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Mediante Memorando ARCOTEL-DFN-2016-0743-M de 31 de mayo de 2016, el Director Financiero Dispone a su personal con el contenido de la recomendación_x000a_Memorando ARCOTEL-CPGE-2017-0355-M de 26 de octubre de 2017_x000a_Memorando ARCOTEL-CAFI-2017-0651-M de 31 de octubre de 2017_x000a__x000a_Memorando ARCOTEL-CAFI-2018-0240-M de 02 de abril de 2018_x000a_Memorando ARCOTEL-CAFI-2018-0249-M de 03 de abril de 2018_x000a_"/>
    <s v="Con las disposiciones  emitidas en los citados memorandos de remitir las actas de entrega - recepción de archivos, a la Dirección de Talento Humano, cada vez que exista un movimiento, se entiende por cumplida la recomendación.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Actas de entrega-recepción de registros y archivos, suscritas entre los servidores (as) entrantes y salientes, en caso de generarse movimientos temporales o definitivos; previa a la ejecución de la respectivas acciones de personal. _x000a_"/>
    <s v="Con las disposiciones  emitidas en los citados memorandos de remitir las actas de entrega - recepción de archivos, a la Dirección de Talento Humano, cada vez que exista un movimiento, se entiende por cumplida la recomendación._x000a__x000a_Con Memorando ARCOTEL-CAFI-2018-0240-M de 02 de abril de 2018 se remite el reporte de cumplimiento de Recomendaciones de CGE_x000a_(Con Memorando ARCOTEL-CAFI-2018-0249-M de 03 de abril de 2018 se señala que remitió Reporte mediante ARCOTEL-CAFI-2018-0240-M)"/>
  </r>
  <r>
    <n v="333"/>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0"/>
    <x v="23"/>
    <x v="24"/>
    <s v="Secretaria Nacional de Telecomunicaciones_x000a__x000a_ Secretario General_x000a__x000a_ Directores Generales y Regionales"/>
    <m/>
    <m/>
    <m/>
    <m/>
    <s v="Memorando ARCOTEL-CJDP-2017-0118-M  de 14 de marzo de 2017_x000a_Memorando ARCOTEL-CJUR-2017-0369-M de 23 de junio de 2017._x000a_ Con fecha 30 de agosto de 2017, se entrega Hoja de Paz y Salvo del Dr. Cristian Llerena_x000a_Informe de Gestión y actas de Ana Salcedo_x000a__x000a_Memorando ARCOTEL-CJDP-2018-0232-M de 27 de marzo de 2018_x000a_Memorando ARCOTEL-CJUR-2018-0206-M de 27 de marzo de 2018_x000a_"/>
    <s v="Memorando No. ARCOTEL-CJDP-2017-0118-M de 14 de marzo de 2017, se envía al Director de Talento Humano, copia del Acta de entrega recepción del Dr. Alberto Yépez  con información física y digital de procesos coactivos suscrita el 05/08/2016._x000a__x000a_Con fecha 2017-05-31 el Dr. José Luis Peñaherrera Vejar entrega el Informe de Actividades de los años 2016-2017 realizada por la Dirección de Patrocinio y Coactivas._x000a_ _x000a_Con fecha 30 de agosto de 2017 el Abg. Cristian Llerena entrega Hoja de Paz y Salvo en el que consta el Informe de fin de Gestión a la Dirección de Talento Humano._x000a__x000a_Con Memorandos ARCOTEL-CJDP-2018-0232-M de 27 de marzo de 2018 y ARCOTEL-CJUR-2018-0206-M de 27 de marzo de 2018 se remite el reporte de cumplimiento de Recomendaciones de la CGE  correspondientes a CJDP_x000a_"/>
    <s v="Ex  SENATEL"/>
    <x v="1"/>
    <s v="Actas de entrega-recepción de registros y archivos, suscritas entre los servidores (as) entrantes y salientes, en caso de generarse movimientos temporales o definitivos; previa a la ejecución de la respectivas acciones de personal. _x000a_"/>
    <s v="Memorando No. ARCOTEL-CJDP-2017-0118-M de 14 de marzo de 2017, se envía al Director de Talento Humano, copia del Acta de entrega recepción del Dr. Alberto Yépez  con información física y digital de procesos coactivos suscrita el 05/08/2016._x000a__x000a_Con fecha 2017-05-31 el Dr. José Luis Peñaherrera Vejar entrega el Informe de Actividades de los años 2016-2017 realizada por la Dirección de Patrocinio y Coactivas._x000a_ _x000a_Con fecha 30 de agosto de 2017 el Abg. Cristian Llerena entrega Hoja de Paz y Salvo en el que consta el Informe de fin de Gestión a la Dirección de Talento Humano._x000a__x000a_Con Memorandos ARCOTEL-CJDP-2018-0232-M de 27 de marzo de 2018 y ARCOTEL-CJUR-2018-0206-M de 27 de marzo de 2018 se remite el reporte de cumplimiento de Recomendaciones de la CGE  correspondientes a CJDP_x000a__x000a_Memorando ARCOTEL-CJDP-2018-0469-M de 12 de julio de 2018:_x000a_Informe de gestión y ACTA de la Dra. Sandra Cabezas_x000a_Presenta informe y ACTA por traslado a otra Unidad de la ARCOTEL _x000a_"/>
  </r>
  <r>
    <n v="334"/>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2"/>
    <x v="13"/>
    <x v="13"/>
    <s v="Secretaria Nacional de Telecomunicaciones_x000a__x000a_ Secretario General_x000a__x000a_ Directores Generales y Regionales"/>
    <m/>
    <m/>
    <m/>
    <m/>
    <s v="Memorando ARCOTEL-CPGE-2017-0179-M de 22 de junio de 2017_x000a__x000a_Memorando ARCOTEL-CPGE-2017-0285-M de 14 de septiembre de 2017 _x000a__x000a_Memorando ARCOTEL-CPGE-2017-0402-M de 11 de diciembre de 2017_x000a__x000a_Memorando ARCOTEL-CPGE-2018-0125-M de 19 de marzo de 2018"/>
    <s v="Memorando ARCOTEL-CPGE-2017-0179-M de 22 de junio de 2017: Se adjunta copia del Acta de Entrega-Recepción suscrita por la Sra. Adriana Abarca y la Sra. Rosa Muñoz, cuyos cambios administrativos se efectuaron en el mes de junio de 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Se actualiza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s v="Ex  SENATEL"/>
    <x v="1"/>
    <s v="Actas de entrega-recepción de registros y archivos, suscritas entre los servidores (as) entrantes y salientes, en caso de generarse movimientos temporales o definitivos; previa a la ejecución de la respectivas acciones de personal. _x000a_"/>
    <s v="Memorando ARCOTEL-CPGE-2017-0179-M de 22 de junio de 2017: Se adjunta copia del Acta de Entrega-Recepción suscrita por la Sra. Adriana Abarca y la Sra. Rosa Muñoz, cuyos cambios administrativos se efectuaron en el mes de junio de 2017.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Se actualiza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
  </r>
  <r>
    <n v="335"/>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1"/>
    <x v="7"/>
    <x v="7"/>
    <s v="Secretaria Nacional de Telecomunicaciones_x000a__x000a_ Secretario General_x000a__x000a_ Directores Generales y Regionales"/>
    <m/>
    <m/>
    <m/>
    <m/>
    <s v="Circular Nro. ARCOTEL-DTH-2016-0003-C_x000a__x000a_Memorando ARCOTEL-CAFI-2018-0227-M de 28 de marzo de 2018"/>
    <s v="CADT:  Las actas de entrega recepción que se hace referencia en esta recomendación, se adjuntan a las acciones de personal o notificaciones del personal de contrato; y reposan en los expedientes de cada servidor._x000a__x000a_Con Memorando ARCOTEL-CAFI-2018-0227-M de 28 de marzo de 2018 se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CADT:  Las actas de entrega recepción que se hace referencia en esta recomendación, se adjuntan a las acciones de personal o notificaciones del personal de contrato; y reposan en los expedientes de cada servidor._x000a__x000a_Con Memorando ARCOTEL-CAFI-2018-0227-M de 28 de marzo de 2018 se remite reporte de cumplimiento de Recomendaciones de CGE_x000a__x000a_Memorando ARCOTEL-CAFI-2018-0511-M de 16 de julio de 2018 "/>
  </r>
  <r>
    <n v="336"/>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1"/>
    <x v="1"/>
    <x v="1"/>
    <s v="Secretaria Nacional de Telecomunicaciones_x000a__x000a_ Secretario General_x000a__x000a_ Directores Generales y Regionales"/>
    <m/>
    <m/>
    <m/>
    <m/>
    <s v="Memorando ARCOTEL-CPGE-2017-0355-M de 26 de octubre de 2017 _x000a_Memorando ARCOTEL-CAFI-2017-0647-M de 30 de octubre de 2017_x000a_Memorando ARCOTEL-CAFI-2018-0023-M de 12 de enero de 2018_x000a__x000a_Memorando ARCOTEL-CAFI-2018-0248-M de 03 de abril de 2018"/>
    <s v=" Falta incluir Acta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 Falta incluir Actas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337"/>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1"/>
    <x v="6"/>
    <x v="6"/>
    <s v="Secretaria Nacional de Telecomunicaciones_x000a__x000a_ Secretario General_x000a__x000a_ Directores Generales y Regionales"/>
    <m/>
    <m/>
    <m/>
    <m/>
    <s v="Memorando ARCOTEL-DAM-2016-0722-M de 13 de junio de 2016_x000a__x000a_Memorando ARCOTEL-CPGE-2017-0355-M de 26 de octubre de 2017_x000a__x000a_Memorando ARCOTEL-CAFI-2017-0668-M de 07 de noviembre de 2017_x000a_"/>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Con la disposición  emitida en el citado memorando de remitir las actas de entrega - recepción de archivos, a la Dirección de Talento Humano, cada vez que exista un movimiento, se entiende por cumplida la recomendación. _x000a__x000a_Con Memorando ARCOTEL-CAFI-2018-0247-M de 03 de abril de 2018 la  CADA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Mediante Memorando ARCOTEL-DAM-2016-0722-M de 13 de junio de 2016, se dispone al personal de la Dirección Administrativa que: &quot;...toda vez que se realicen cambios o movimientos de personal, es necesario que se realice el acta de entrega y recepción de la documentación y archivo a su cargo, la misma que deberá ser remitida  a la Dirección de Talento Humano._x000a__x000a_Con la disposición  emitida en el citado memorando de remitir las actas de entrega - recepción de archivos, a la Dirección de Talento Humano, cada vez que exista un movimiento, se entiende por cumplida la recomendación. _x000a__x000a_Con Memorando ARCOTEL-CAFI-2018-0247-M de 03 de abril de 2018 la  CADA remite el reporte de cumplimiento de Recomendaciones de CGE"/>
  </r>
  <r>
    <n v="338"/>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3"/>
    <x v="4"/>
    <x v="4"/>
    <s v="Secretaria Nacional de Telecomunicaciones_x000a__x000a_ Secretario General_x000a__x000a_ Directores Generales y Regionales"/>
    <m/>
    <m/>
    <m/>
    <m/>
    <s v="ACTAS_x000a__x000a_Memorando ARCOTEL-DEDA-2017-1716-M de 29 de junio de 2017_x000a_Memorando ARCOTEL-DEDA-2018-0889-M de 27 de marzo de 2018"/>
    <s v="Con Memorando ARCOTEL-DEDA-2018-0889-M de 27 de marzo de 2018 se remite el reporte de cumplimiento de Recomendaciones de CGE_x000a__x000a_Referirse a los documentos verificadores colocados en la carpeta compartida ubicada en el Servidor Institucional "/>
    <s v="Ex  SENATEL"/>
    <x v="1"/>
    <s v="Actas de entrega-recepción de registros y archivos, suscritas entre los servidores (as) entrantes y salientes, en caso de generarse movimientos temporales o definitivos; previa a la ejecución de la respectivas acciones de personal. _x000a_"/>
    <s v="Con Memorando ARCOTEL-DEDA-2018-0889-M de 27 de marzo de 2018 se remite el reporte de cumplimiento de Recomendaciones de CGE_x000a__x000a_"/>
  </r>
  <r>
    <n v="33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3"/>
    <x v="15"/>
    <x v="15"/>
    <s v="Secretaria Nacional de Telecomunicaciones_x000a__x000a_ Secretario General_x000a__x000a_ Directores Generales y Regionales"/>
    <m/>
    <m/>
    <m/>
    <m/>
    <s v="ARCOTEL-DECS-2017-0068-M de 20 de febrero de 2017 Asunto: Cumplimiento del Informe del Examen Especial 12747-1-2015_x000a_ARCOTEL-DECS-2017-0116-M de 19 de abril de 2017 Asunto: Alcance al Memorando ARCOTEL-DECS-2017-0068-M referente al Examen Especial 12747-1-2015, &quot;DAI-AI-0076-2016_x000a_ARCOTEL-DECS-2017-0119-M de 27 de abril de 2017 Asunto: Alcance al Memorando ARCOTEL-DECS-2017-0068-M referente al Examen Especial 12747-1-2015, &quot;DAI-AI-0076-2016_x000a_ARCOTEL-DECS-2017-0052-M de 06 de febrero de 2017 Asunto: Cumplimiento del Informe del Examen Especial 12747-1-2015_x000a_ARCOTEL-DECS-2017-0071-M de 20 de febrero de 2017 Asunto: Cumplimiento del Informe del Examen Especial 12747-1-2015_x000a__x000a_Memorando ARCOTEL-DECS-2018-0012-M de 05 de enero de 2018_x000a__x000a_Memorando ARCOTEL-DECS-2018-0080-M de 28 de marzo de 2018_x000a_"/>
    <s v="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_x000a__x000a_Con Memorando ARCOTEL-DECS-2018-0080-M de 28 de marzo de 2018 se remite el reporte de cumplimiento de Recomendaciones de CGE_x000a__x000a_Referirse a los documentos verificadores colocados en la carpeta compartida ubicada en el Servidor Institucional "/>
    <s v="Ex  SENATEL"/>
    <x v="1"/>
    <s v="Actas de entrega-recepción de registros y archivos, suscritas entre los servidores (as) entrantes y salientes, en caso de generarse movimientos temporales o definitivos; previa a la ejecución de la respectivas acciones de personal. _x000a_"/>
    <s v="Mediante Memorando ARCOTEL-DECS-2018-0012-M de 05 de enero de 2018 se comunica a los servidores de la DECS que se remita a la Dirección de Talento Humano las actas de entrega-recepción de registros y archivos, suscritas entre los servidores (as) entrantes y salientes, en caso de generarse movimientos temporales o definitivos, previa a la ejecución de la respectivas acciones de personal._x000a__x000a_Con Memorando ARCOTEL-DECS-2018-0080-M de 28 de marzo de 2018 se remite el reporte de cumplimiento de Recomendaciones de CGE_x000a__x000a_"/>
  </r>
  <r>
    <n v="34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2"/>
    <x v="2"/>
    <x v="2"/>
    <s v="Secretaria Nacional de Telecomunicaciones_x000a__x000a_ Secretario General_x000a__x000a_ Directores Generales y Regionales"/>
    <m/>
    <m/>
    <m/>
    <m/>
    <s v="Circular Nro. ARCOTEL-DTH-2016-0003-C  de 20 de mayo de 2016 (Directrices)_x000a__x000a_INSTRUCTIVO DE TRABAJO DEL FORMATO DE CONSTANCIA DE ENTREGA-RECEPCIÓN DE BIENES, TRÁMITES, VALORES y OTROS .- Código: IT-DTH-01 Versión:1.1_x000a__x000a_ARCOTEL-CPDP-2017-0030-M de 21 de junio de 2017  (Designación)_x000a__x000a_Memorando Nro. ARCOTEL-CPDP-2018-0029-M_entrega de información solicitada a CGarces_x000a_Memorando Nro. ARCOTEL-CPDP-2018-0030-M _remite información EGSI _cgarces_x000a__x000a_ARCOTEL-CPGE-2018-0004-M_x000a_Respuesta a solicitud de pronunciamiento cambio administrativo cgarces _x000a__x000a_ARCOTEL-CAFI-2018-0001-M_x000a_Solicitud pronunciamiento cambio administrativo cgarces._x000a__x000a_ARCOTEL-CADT-2018-0033-M_x000a_Informe Técnico para cambio administrativo_cgarces_x000a__x000a_Memorando ARCOTEL-CPDP-2018-0054-M de 27 de marzo de 2018_x000a__x000a__x000a_"/>
    <s v="ARCOTEL.- En coordinación con CPDP levantó el: &quot;INSTRUCTIVO DE TRABAJO DEL FORMATO DE CONSTANCIA DE ENTREGA-RECEPCIÓN DE BIENES, TRÁMITES, VALORES y OTROS .- Código: IT-DTH-01 Versión:1.1 MACROPROCESO: GESTIÓN ADMINISTRATIVA FINANCIERA PROCESO: GESTIÓN DEL TALENTO HUMANO Mayo /2016&quot;.- _x000a__x000a_ACTUALMENTE SE PROCEDE DE CONFORMIDAD A LAS DIRECTRICES IMPARTIDAS EN CIRCULAR CADT  (Circular Nro. ARCOTEL-DTH-2016-0003-C  de 20 de mayo de 2016)_x000a__x000a_2017-09-25 A partir de esta fecha fue designada una servidora para cumplir con las directrices emitidas por CADT. (Últimas desvinculaciones:  Carolina Valenzuela y  Byron Chamarro)._x000a__x000a_Marzo 27: Cambio administrativo Carlos Garcés_x000a__x000a_Con Memorando ARCOTEL-CPDP-2018-0054-M de 27 de marzo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ARCOTEL.- En coordinación con CPDP levantó el: &quot;INSTRUCTIVO DE TRABAJO DEL FORMATO DE CONSTANCIA DE ENTREGA-RECEPCIÓN DE BIENES, TRÁMITES, VALORES y OTROS .- Código: IT-DTH-01 Versión:1.1 MACROPROCESO: GESTIÓN ADMINISTRATIVA FINANCIERA PROCESO: GESTIÓN DEL TALENTO HUMANO Mayo /2016&quot;.- _x000a__x000a_ACTUALMENTE SE PROCEDE DE CONFORMIDAD A LAS DIRECTRICES IMPARTIDAS EN CIRCULAR CADT  (Circular Nro. ARCOTEL-DTH-2016-0003-C  de 20 de mayo de 2016)_x000a__x000a_2017-09-25 A partir de esta fecha fue designada una servidora para cumplir con las directrices emitidas por CADT. (Últimas desvinculaciones:  Carolina Valenzuela y  Byron Chamarro)._x000a__x000a_Marzo 27: Cambio administrativo Carlos Garcés_x000a__x000a_Con Memorando ARCOTEL-CPDP-2018-0054-M de 27 de marzo de 2018 se remite el reporte de cumplimiento de Recomendaciones de CGE_x000a__x000a_Julio 12: Cambios administrativos por parte de la CADT, de conformidad al 70-30 disposiciones emitidas por el Ministerio de Trabajo_x000a_Cambios de servidores: Mosquera Andrea, Santacruz Samantha, Belrán Patricio y renuncia de Gabriela Lazo"/>
  </r>
  <r>
    <n v="341"/>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2"/>
    <x v="3"/>
    <x v="3"/>
    <s v="Secretaria Nacional de Telecomunicaciones_x000a__x000a_ Secretario General_x000a__x000a_ Directores Generales y Regionales"/>
    <m/>
    <m/>
    <m/>
    <m/>
    <s v="Memorando ARCOTEL-DE-2016-0062-M de 16 de mayo de 2016_x000a_Memorando ARCOTEL-CPGE-2017-0010-M de 18 de enero de 2017_x000a_Memorando ARCOTEL-CPDS-2017-0010-M de 23 de enero de 2017_x000a_Memorando ARCOTEL-CPDS-2017-0081-M de 29 de junio de 2017_x000a_Memorando ARCOTEL-CPGE-2017-0285-M de 14 de septiembre de 2017 _x000a_Memorando ARCOTEL-CPGE-2017-0402-M de 11 de diciembre de 2017_x000a_Memorando ARCOTEL-CPGE-2018-0125-M de 19 de marzo de 2018_x000a__x000a_CPDS - Informe de Gestión de Marco Jácome  (10-abril-2018)_x000a_CPDS - Informe de Gestión de Fanny Rivadeneira (11-abril-2018)_x000a_CPDP a CPDS - Informe de Gestión de Samantha Santacruz (27-abril-2018) _x000a_"/>
    <s v="Memorando ARCOTEL-CPDS-2017-0081-M de 29 de junio de 2017  (Acta de Entrega – Recepción de documentación física y digital,  suscrita por la Sra. Norma Salazar y la Sra. Rosa Muñoz, servidoras de la CPDS, cuyos cambios administrativos se efectuaron en el mes de junio de 2017)_x000a_Memorando ARCOTEL-CPGE-2017-0285-M de 14 de septiembre de 2017 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actualizará  acorde a los últimos cambios administrativo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
    <s v="Ex  SENATEL"/>
    <x v="1"/>
    <s v="Actas de entrega-recepción de registros y archivos, suscritas entre los servidores (as) entrantes y salientes, en caso de generarse movimientos temporales o definitivos; previa a la ejecución de la respectivas acciones de personal. _x000a_"/>
    <s v="Memorando ARCOTEL-CPDS-2017-0081-M de 29 de junio de 2017  (Acta de Entrega – Recepción de documentación física y digital,  suscrita por la Sra. Norma Salazar y la Sra. Rosa Muñoz, servidoras de la CPDS, cuyos cambios administrativos se efectuaron en el mes de junio de 2017)_x000a_Memorando ARCOTEL-CPGE-2017-0285-M de 14 de septiembre de 2017 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actualizará  acorde a los últimos cambios administrativos_x000a__x000a_CPDS - Informe de Gestión de Marco Jácome  (10-abril-2018)_x000a_CPDS - Informe de Gestión de Fanny Rivadeneira (11-abril-2018)_x000a_CPDP a CPDS - Informe de Gestión de Samantha Santacruz (27-abril-2018) "/>
  </r>
  <r>
    <n v="342"/>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2"/>
    <x v="5"/>
    <x v="5"/>
    <s v="Secretaria Nacional de Telecomunicaciones_x000a__x000a_ Secretario General_x000a__x000a_ Directores Generales y Regionales"/>
    <m/>
    <m/>
    <m/>
    <m/>
    <s v="Hojas de Ingreso con OSTICKET_x000a_Hoja de Salida de Funcionarios_x000a_Hoja de Salida de Funcionarios correspondiente al período julio-septiembre de 2017_x000a__x000a_Memorando ARCOTEL-CPDT-2017-0451-M de 03/10/2017_x000a_Memorando ARCOTEL-CPDT-2017-0447-M de 03/10/2017 (anexo al Memo ARCOTEL-CPDT-2017-0451-M)_x000a__x000a_Memorando ARCOTEL-CPDT-2017-0636-M de 19 de diciembre de 2017_x000a_Memorando ARCOTEL-CPDT-2018-0185-M de 16 de mayo de 2018"/>
    <s v="Para el registro de los ingresos de los funcionarios se sigue el procedimiento establecido que inicia con la notificación de la Dirección de Talento mediante el registro de un ticket de soporte en la Mesa de Ayuda con la opción correspondiente ingreso de funcionarios.  Siendo el seguimiento el siguiente:_x000a_1- Solicitud DTH_x000a_2- Ticket de atención_x000a_3- Creación de Usuarios en infraestructura (AD, Citrix, NAS, SFB, otros)_x000a_4- Creación de extensión telefónica y registro completo del usuario._x000a_5- Creación de correo electrónico_x000a_6- Creación de Quipux._x000a_8- Atención al usuario en sitio (una vez que la Dirección Administrativa provea de los equipos y nos sea informado)._x000a_a. Configuración de Equipo PC._x000a_b. Firmas electrónicas._x000a_c. Outlook_x000a_d. Configuración de dispositivos móviles._x000a_e. Otros sistemas (SFB, SIFAF, GPR, otros)._x000a_Para el registro de las salidas de los funcionarios se cumple con la hoja de salida aprobada por la Dirección de Talento Humano, desactivando los accesos correspondientes a los diferentes sistemas informáticos.  Finalmente, la Asistente de la Dirección escanea todas las hojas firmadas por los compañeros de la CPDT y el Director para el control de formularios de salida firmados._x000a_Se adjuntan las hojas de salida de los funcionarios debidamente firmadas por los responsables de las diferentes plataformas en la Dirección de Tecnologías de la Información y Comunicación y que corresponden al período julio-septiembre 2017. Cabe señalar que las hojas escaneadas se archivan por la Asistente de la Dirección._x000a_Mediante Memo ARCOTEL-CPDT-2017-0451-M se remite reporte de cumplimiento de Recomendaciones de la CPDT, correspondiente al Tercer Trimestre 2017._x000a_Mediante Memorando ARCOTEL-CPDT-2017-0636-M de 19 de diciembre de 2017, el Director de Tecnologías de la Información y Comunicación, en relación a la Recomendación 1 del Informe 12747-1-2015 (DAI-AI-0076-2016), comunica a Gabriela Jurado, Profesional Informático 1, Alexandra Mejía, Especialista Jefe 1, Carlos Balladares, Profesional Informático 1, Luis Ibarra, Especialista Jefe 1 y a Giovanny Males, Servidor Público 7, que con el propósito de cumplir con esta recomendación relacionada con la entrega de archivos físicos y digitales por parte de los servidores que se desvinculan definitivamente de la Institución (renuncia, término de nombramientos provisionales o contratos) o temporalmente (otorgamiento de comisión de servicios en otras instituciones del Estado); así como, cambios o traspasos administrativos; es necesario que ustedes como líderes de los equipos de las áreas de gestión interna de esta Dirección, aseguren la suscripción de las actas de entrega-recepción de registros y archivos entre los servidores(as) entrantes y salientes, actas que deberán ser remitidas al Director de Tecnologías de la Información y Comunicación para finalmente remitirse a la Dirección de Talento Humano, previo a la emisión de la respectiva acción de personal o documento que corresponda._x000a__x000a__x000a_Mediante Memo ARCOTEL-CPDT-2018-0185-M se remite reporte de cumplimiento de Recomendaciones de la CPDT correspondiente al Primer Trimestre 2018, puntualizando:_x000a_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_x000a__x000a_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_x000a__x000a_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_x000a__x000a_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
    <s v="Ex  SENATEL"/>
    <x v="1"/>
    <s v="Actas de entrega-recepción de registros y archivos, suscritas entre los servidores (as) entrantes y salientes, en caso de generarse movimientos temporales o definitivos; previa a la ejecución de la respectivas acciones de personal. _x000a_"/>
    <s v="Mediante Memo ARCOTEL-CPDT-2018-0185-M se remite reporte de cumplimiento de Recomendaciones de la CPDT correspondiente al Primer Trimestre 2018, puntualizando:_x000a_Conforme la recomendación del Informe DAI-AI-0076-2016 (12747-1-2015), la “Secretaria Nacional de Telecomunicaciones: 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_x000a__x000a_Me permito indicar que la CPDT no es la responsable de la ejecución de las respectivas acciones de personal y que las actas requeridas en esta recomendación se efectúan conforme el procedimiento establecido que inicia con la notificación de la Dirección de Talento mediante el registro de un ticket de soporte en la Mesa de Ayuda con la opción correspondiente ingreso de funcionarios. _x000a__x000a_Adicionalmente mediante Memorando Nro. ARCOTEL-CPDT-2017-0636-M, se dispuso a los funcionarios de la CPDT (Gabriela Jurado, Profesional Informático 1, Alexandra Mejía, Especialista Jefe 1, Carlos Balladares, Profesional Informático 1, Luis Ibarra, Especialista Jefe 1 y a Giovanny Males, Servidor Público 7) el cumplimento de la Recomendación Nro. 1 del Informe DAI-AI-0076-2016 (12747-1-2015) Actas de entrega-recepción de registros y archivos_x000a__x000a_Se adjuntan las hojas de salida de los funcionarios debidamente firmadas por los responsables de las diferentes plataformas en la Dirección de Tecnologías de la Información y Comunicación y que corresponden al período Septiembre de 2017 a Mayo de 2018. Cabe señalar que las hojas escaneadas se archivan por la Asistente de la Dirección."/>
  </r>
  <r>
    <n v="343"/>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7"/>
    <x v="32"/>
    <x v="33"/>
    <s v="Secretaria Nacional de Telecomunicaciones_x000a__x000a_ Secretario General_x000a__x000a_ Directores Generales y Regionales"/>
    <m/>
    <m/>
    <m/>
    <m/>
    <s v="Memorando ARCOTEL-DN-2016-003-M de 28 de julio de 2016_x000a_Memorando ARCOTEL-DN-2016-005-M de 27 de julio de 2016_x000a_Memorando ARCOTEL-JV-2016-005-M de 22 de julio de 2016_x000a_Memorando ARCOTEL-CTHB-2017-0261 de 31 de marzo de 2017._x000a_Acta de Entrega - Recepción de la UDE (Resolución No. ARCOTEL-2017-0433)_x000a__x000a_Memorando ARCOTEL-CTHB-2018-0293-M de 27 de marzo de 2018"/>
    <s v="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_x000a__x000a_Con Memorando ARCOTEL-CTHB-2018-0293-M de 27 de marzo de 2018 se remite el reporte de cumplimiento de Recomendaciones de CGE_x000a_"/>
    <s v="Ex  SENATEL"/>
    <x v="1"/>
    <s v="Actas de entrega-recepción de registros y archivos, suscritas entre los servidores (as) entrantes y salientes, en caso de generarse movimientos temporales o definitivos; previa a la ejecución de la respectivas acciones de personal. _x000a_"/>
    <s v="Cabe señalar que la Dirección de Talento Humano realiza un procedimiento interno cuando existen cambios de personal en donde uno de los requisitos previo a la desvinculación del servidor es la entrega de los informes de gestión y las actas de entrega-recepción de acuerdo al ACUERDO MINISTERIAL No. MDT-2015-0208 de 08 septiembre de 2015._x000a__x000a_Con Memorando ARCOTEL-CTHB-2018-0293-M de 27 de marzo de 2018 se remite el reporte de cumplimiento de Recomendaciones de CGE"/>
  </r>
  <r>
    <n v="344"/>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7"/>
    <x v="33"/>
    <x v="34"/>
    <s v="Secretaria Nacional de Telecomunicaciones_x000a__x000a_ Secretario General_x000a__x000a_ Directores Generales y Regionales"/>
    <m/>
    <m/>
    <m/>
    <m/>
    <s v="Memorandos: _x000a_ARCOTEL-CTDE-2017-1043-M de 12 de diciembre de 2017_x000a_ARCOTEL-CTDE-2017-1044-M de 12 de diciembre de 2017_x000a_ARCOTEL-CTDE-2017-1063-M de 13 de diciembre de 2017_x000a_ARCOTEL-CTDE-2017-1043-M de 12 de diciembre de 2017_x000a_ARCOTEL-CTDE-2018-0310-M de 26 de marzo de 2018_x000a__x000a_Memorando ARCOTEL-CTDE-2018-0316-M de 27 de marzo de 2018"/>
    <s v="Se remitió a la Dirección Nacional de Talento Humano los Informes y Actas de Entrega Recepción  de los funcionarios que se desvincularon de la CTDE, con los siguientes  Memorandos:  _x000a__x000a_ARCOTEL-CTDE-2017-1043-M de 12 de diciembre de 2017,  el Informe de gestión suscrito por el señor José María Velasco Espinosa  por desvinculación de la institución _x000a__x000a_ARCOTEL-CTDE-2017-1044-M de 12 de diciembre de 2017,  el Informe suscrito por el señor Wilmer Alcides Yépez Tamayo por traslado administrativo_x000a__x000a_ARCOTEL-CTDE-2017-1063-M de 13 de diciembre de 2017,  el Informe por desvinculación de la institución suscrito por la ingeniera Verónica Ximena Jarrín Aguas_x000a__x000a_ARCOTEL-CTDE-2017-1043-M de 12 de diciembre de 2017,  el Informe suscrito por la Mgs. Nelly Roxana Cahuasquí López por cambio administrativo._x000a__x000a_ARCOTEL-CTDE-2018-0310-M de 26 de marzo de 2018,  el Informe suscrito por la Dra._x000a_Piedad Maldonado  desvinculación de la Institución de la Institución._x000a__x000a_Con Memorando ARCOTEL-CTDE-2018-0316-M de 27 de marzo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Se remitió a la Dirección Nacional de Talento Humano los Informes y Actas de Entrega Recepción  de los funcionarios que se desvincularon de la CTDE, con los siguientes  Memorandos:  _x000a__x000a_ARCOTEL-CTDE-2017-1043-M de 12 de diciembre de 2017,  el Informe de gestión suscrito por el señor José María Velasco Espinosa  por desvinculación de la institución _x000a__x000a_ARCOTEL-CTDE-2017-1044-M de 12 de diciembre de 2017,  el Informe suscrito por el señor Wilmer Alcides Yépez Tamayo por traslado administrativo_x000a__x000a_ARCOTEL-CTDE-2017-1063-M de 13 de diciembre de 2017,  el Informe por desvinculación de la institución suscrito por la ingeniera Verónica Ximena Jarrín Aguas_x000a__x000a_ARCOTEL-CTDE-2017-1043-M de 12 de diciembre de 2017,  el Informe suscrito por la Mgs. Nelly Roxana Cahuasquí López por cambio administrativo._x000a__x000a_ARCOTEL-CTDE-2018-0310-M de 26 de marzo de 2018,  el Informe suscrito por la Dra._x000a_Piedad Maldonado  desvinculación de la Institución de la Institución._x000a__x000a_Con Memorando ARCOTEL-CTDE-2018-0316-M de 27 de marzo de 2018 se remite el reporte de cumplimiento de Recomendaciones de CGE_x000a__x000a_"/>
  </r>
  <r>
    <n v="345"/>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7"/>
    <x v="34"/>
    <x v="35"/>
    <s v="Secretaria Nacional de Telecomunicaciones_x000a__x000a_ Secretario General_x000a__x000a_ Directores Generales y Regionales"/>
    <m/>
    <m/>
    <m/>
    <m/>
    <s v="Memorando ARCOTEL-CTDS-2017-0317-M  de 19 de junio de 2017_x000a__x000a_Memorando ARCOTEL-CTDS-2017-0354-M de 28 de Junio de 2017_x000a__x000a_Memorando ARCOTEL-CTDS-2017-0474-M de 29 de Septiembre de 2017_x000a__x000a_Memorando ARCOTEL-CTDS-2018-0243-M de 20 de marzo de 2018"/>
    <s v="Dando cumplimiento a la Recomendación de Auditoria, se enviaron los respectivos informes de las servidoras que salieron de la Dirección en este trimestre a la Dirección de Talento Humano._x000a__x000a_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_x000a__x000a_Con Memorando ARCOTEL-CTDS-2018-0243-M de 20 de marzo de 2018 se remite el reporte de cumplimiento de Recomendaciones  CGE "/>
    <s v="Ex  SENATEL"/>
    <x v="1"/>
    <s v="Actas de entrega-recepción de registros y archivos, suscritas entre los servidores (as) entrantes y salientes, en caso de generarse movimientos temporales o definitivos; previa a la ejecución de la respectivas acciones de personal. _x000a_"/>
    <s v="Dando cumplimiento a la Recomendación de Auditoria, se enviaron los respectivos informes de las servidoras que salieron de la Dirección en este trimestre a la Dirección de Talento Humano._x000a__x000a_Mediante Memorando ARCOTEL-CTDS-2017-0474-M de 29 de septiembre de 2017, el Director Técnico de Títulos Habilitantes de los  Servicios y Redes de Telecomunicaciones, en referencia a la recomendación 1 del Informe DAI-AI-0076-2016 (12747-1-2015), comunica a la Directora de Talento Humano (E), que  durante el tercer trimestre del año 2017 se ha producido la salida de los siguientes servidores y funcionarios de la Dirección Técnica de Títulos Habilitantes de Servicios y Redes de Telecomunicaciones: Abg. Sandy Pérez, Jhon Franco, y el Abg. Sebastián Muñoz; por lo que dando cumplimiento de la recomendación señalada se adjunta como anexos los Informes de Gestión con las respectivas actas de entrega-recepción de registros y archivos._x000a__x000a_Con Memorando ARCOTEL-CTDS-2018-0243-M de 20 de marzo de 2018 se remite el reporte de cumplimiento de Recomendaciones  CGE "/>
  </r>
  <r>
    <n v="346"/>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7"/>
    <x v="35"/>
    <x v="36"/>
    <s v="Secretaria Nacional de Telecomunicaciones_x000a__x000a_ Secretario General_x000a__x000a_ Directores Generales y Regionales"/>
    <m/>
    <m/>
    <m/>
    <m/>
    <s v="Memorando ARCOTEL-CTRP-2017-00172-M de  20 /06/ 2017_x000a_Memorando ARCOTEL-CPGE-2017-0355-M de 26 de octubre de 2017_x000a_Memorando ARCOTEL-CTRP-2017-0457-M de 10 de noviembre de 2017_x000a_Memorando ARCOTEL-CTRP-2018-0200-M de 10 de abril de 2018"/>
    <s v="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s v="Ex  SENATEL"/>
    <x v="1"/>
    <s v="Actas de entrega-recepción de registros y archivos, suscritas entre los servidores (as) entrantes y salientes, en caso de generarse movimientos temporales o definitivos; previa a la ejecución de la respectivas acciones de personal. _x000a_"/>
    <s v="Se envió a Talento Humano el Acta Entrega Recepción de archivos físicos a cargo del Registro Público de la Ex Dirección Jurídica de Regulación de Telecomunicaciones, firmado por la Sra. Yael Zambrano, Oficial Administrativo 1, la Dra. Judith Quishpe González, Ex Directora Jurídica de Regulación (E) y el Abg. Sebastián Franco, Jefe de Área, Delegado del Coordinador Técnico de Títulos Habilitante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5-M de 12 de julio de 2018, relacionado con la Recomendación 1 del Informe DAI-AI-0076-2016, el Responsable de la Unidad Técnica de Registro Público comunica a la Directora de Talento Humano (E) lo siguiente:  “En razón que la Ing. Nelly Cahuasqui, funcionaria que se encontraba laborando en la Unidad de Registro Público de Telecomunicaciones, pasó a laborar al lugar de donde provenía de la Dirección Técnica de Títulos Habilitantes del Espectro Radioeléctrico; y, en su lugar regresó la Abg. Jadira Guamaní, en tal sentido; con la finalidad de dar cumplimiento a la mencionada recomendación; adjunto en archivo Pdf en el sistema Quipux el ACTA DE ENTREGA RECEPCION suscrita entre las servidoras entrante y la saliente, y el INFORME DE GESTION de la Ing. Cahuasqui”.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_x000a__x000a_"/>
  </r>
  <r>
    <n v="347"/>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4"/>
    <x v="9"/>
    <x v="9"/>
    <s v="Secretaria Nacional de Telecomunicaciones_x000a__x000a_ Secretario General_x000a__x000a_ Directores Generales y Regionales"/>
    <m/>
    <m/>
    <m/>
    <m/>
    <s v="- Circular ARCOTEL-DTH-2016-0003-C de 20 de mayo de 2016_x000a__x000a_- Memorando ARCOTEL-CRDE-2017-0005-M de 23 de enero de 2017_x000a__x000a_- Memorando ARCOTEL-CRDE-2017-0046-M de 27 de junio de 2017_x000a__x000a_ - Memorando ARCOTEL-CRDE-2018-0012-M de 26 de marzo de 2018"/>
    <s v="- La CRDE fue creada a partir del 20 de julio de 2016 con la aprobación del estatuto de ARCOTEL. Los funcionarios técnicos se han mantenido y los funcionarios que dan soporte administrativo provienen de otras direcciones._x000a__x000a_- Con Memorando ARCOTEL-CRDE-2017-0005-M se remitió el Informe de Gestión de la ex Dirección del Espectro Radioeléctrico._x000a__x000a_- Con Memorando ARCOTEL-CRDE-2017-0021-M se remitió el informe de labores de la Ing. Nancy Chicango, quien presentó su renuncia y trabajó en la Institución hasta el miércoles 22 de marzo de 2017._x000a__x000a_- Con oficio de 07 de agosto de 2017, el ingeniero David Paredes quien fue removido de su cargo, remitió el informe de labores a la Dirección de Talento Humano._x000a__x000a_-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_x000a__x000a_ - Con Memorando ARCOTEL-CRDE-2018-0012-M de 26 de marzo de 2018 se remite el reporte de cumplimiento de Recomendaciones de la CGE"/>
    <s v="Ex  SENATEL"/>
    <x v="1"/>
    <s v="Actas de entrega-recepción de registros y archivos, suscritas entre los servidores (as) entrantes y salientes, en caso de generarse movimientos temporales o definitivos; previa a la ejecución de la respectivas acciones de personal. _x000a_"/>
    <s v="- La CRDE fue creada a partir del 20 de julio de 2016 con la aprobación del estatuto de ARCOTEL. Los funcionarios técnicos se han mantenido y los funcionarios que dan soporte administrativo provienen de otras direcciones._x000a__x000a_- Con Memorando ARCOTEL-CRDE-2017-0005-M se remitió el Informe de Gestión de la ex Dirección del Espectro Radioeléctrico._x000a__x000a_- Con Memorando ARCOTEL-CRDE-2017-0021-M se remitió el informe de labores de la Ing. Nancy Chicango, quien presentó su renuncia y trabajó en la Institución hasta el miércoles 22 de marzo de 2017._x000a__x000a_- Con oficio de 07 de agosto de 2017, el ingeniero David Paredes quien fue removido de su cargo, remitió el informe de labores a la Dirección de Talento Humano._x000a__x000a_- Con correos electrónicos de 18 de agosto de 2017, la Ing. María Teresa Avilés quien fue cambiada a la Dirección Técnica de Control del Espectro Radioeléctrico, remite las acciones realizadas y el estado de los temas al nuevo Director; y con correo electrónico de 22 de septiembre de 2017  se remite a la Dirección de Talento Humano. _x000a__x000a_ - Con Memorando ARCOTEL-CRDE-2018-0012-M de 26 de marzo de 2018 se remite el reporte de cumplimiento de Recomendaciones de la CGE._x000a__x000a_- Para el segundo trimestre del 2018 no ha existido movimiento de personal en la CRDE._x000a__x000a_Mediante Memorando ARCOTEL-CREG-2018-0338-M de 17 de julio de 2018 se remite el Anexo 3 que contiene los Planes de Acción para el cumplimiento de las Recomendaciones de CREG, CRDE, CRDM y CRDS. "/>
  </r>
  <r>
    <n v="348"/>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4"/>
    <x v="30"/>
    <x v="31"/>
    <s v="Secretaria Nacional de Telecomunicaciones_x000a__x000a_ Secretario General_x000a__x000a_ Directores Generales y Regionales"/>
    <m/>
    <m/>
    <m/>
    <m/>
    <s v="Memorando ARCOTEL-CRDM-2017-0104-M de 21 de junio de 2017_x000a__x000a_Memorando ARCOTEL-CREG-2017-0362-M de 29 de septiembre de 2017_x000a__x000a_Cuarto trimestre 2017 no se registran entradas, salidas de personal. _x000a__x000a_/////////////////////////////////////////////_x000a__x000a_Memorando Nro. ARCOTEL-CRDM-2018-0036-M_x000a_Quito, D.M., 15 de marzo de 2018_x000a__x000a_////////////////////////////////////////////_x000a__x000a_Memorando ARCOTEL-CRDM-2018-0047-M de 02 de abril de 2018_x000a_Memorando ARCOTEL-CRDM-2018-0061-M de 03 de mayo de 2018"/>
    <s v="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En el cuarto trimestre del año 2017 no se registran entradas ni salidas de personal por lo cual no se genera comunicación a la Dirección de Talento Humano_x000a__x000a_///////////////////////////////////////////////////////_x000a__x000a_El día 6 de febrero de 2018 mediante número de trámite_x000a_ARCOTEL-DEDA-2018-002843-E. el Ing. Javier Merino presenta la renuncia por lo cual de acuerdo a la recomendación la CRDM procede a remitir el acta de entrega-recepción de registros y archivos entregados por el mencionado funcionario._x000a__x000a_////////////////////////////////////////////////////////_x000a__x000a_Con Memorando ARCOTEL-CRDM-2018-0047-M de 02 de abril de 2018 se remite el reporte de cumplimiento de Recomendaciones de CGE_x000a__x000a_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_x000a__x000a_"/>
    <s v="Ex  SENATEL"/>
    <x v="1"/>
    <s v="Actas de entrega-recepción de registros y archivos, suscritas entre los servidores (as) entrantes y salientes, en caso de generarse movimientos temporales o definitivos; previa a la ejecución de la respectivas acciones de personal. _x000a_"/>
    <s v="Mediante Memorando ARCOTEL-CREG-2017-0362-M de 29 de septiembre de 2017, el Coordinador Técnico de Regulación (E) comunica al Coordinador General Administrativo Financiero que, en referencia a la recomendación 1 del informe DAI-AI-0076-2016 (12747-1-2015), atribuida a la Dirección Técnica de Estudios y Análisis Estadístico y de Mercado, ingresó en el mes de septiembre de 2017, el Ing. Roberto Moreano Viteri, funcionario que colaborará en la Unidad de Gestión de Estudios y Estadísticas; puntualizando que hasta el momento no se ha realizado la entrega de registros y archivos, por lo cual no se firma un acta de entrega-recepción; y en relación a equipos tecnológicos, la Dirección de Tecnologías de la Información y Comunicación cuenta con las respectivas actas de entrega-recepción._x000a__x000a_En el cuarto trimestre del año 2017 no se registran entradas ni salidas de personal por lo cual no se genera comunicación a la Dirección de Talento Humano_x000a__x000a_El día 6 de febrero de 2018 mediante número de trámite_x000a_ARCOTEL-DEDA-2018-002843-E. el Ing. Javier Merino presenta la renuncia por lo cual de acuerdo a la recomendación la CRDM procede a remitir el acta de entrega-recepción de registros y archivos entregados por el mencionado funcionario._x000a__x000a_Mediante Memorando ARCOTEL-CRDM-2018-0061-M de 03 de mayo de 2018, relacionado con el cumplimiento de la recomendación 1 del Informe DAI-AI-0076-2016  (12747-1-2015),  el Director Técnico de Estudios, Análisis Estadístico y de Mercado comunica a la Directora de Talento Humano (E)  que con Acción de Personal Nro. 217 de 6 de abril de 2018, ingresó a la Dirección de Estudios, Análisis Estadístico y de Mercado, la Ing. Fanny Elena Rivadeneira Naranjo; funcionaria que desde el mes de abril colaborará en la Unidad de Gestión de Mercados e Impacto Regulatorio, puntualizando que hasta el momento no se ha realizado la entrega de registros y archivos, por lo cual no se han firmado actas de entrega-recepción._x000a__x000a_Memorando Nro. ARCOTEL-CRDM-2018-0052-M_x000a_Quito, D.M., 11 de abril de 2018 se notifica la salida de la Economista Leticia Lopera adjuntando el acta de entrega de todas responsabilidades a su cargo._x000a__x000a_Mediante Memorando ARCOTEL-CREG-2018-0338-M de 17 de julio de 2018 se remite el Anexo 3 que contiene los Planes de Acción para el cumplimiento de las Recomendaciones de CREG, CRDE, CRDM y CRDS. _x000a__x000a_Con Memoranado ARCOTEL-CRDM-2018-0132-M del 15 de agosto de 2018, la Directora Técnica de Estudios Análisis Estadísicto y de Mercado, Subrogante, informa a la Directora de Talento Humana (E), que no se ha realizado la entrega de registros y archivos,  por lo cual no se han firmado actas de entrega- recepción del Ing. Patricio Andrés Viteri Vayas."/>
  </r>
  <r>
    <n v="34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0"/>
    <x v="18"/>
    <x v="18"/>
    <s v="Secretaria Nacional de Telecomunicaciones_x000a__x000a_ Secretario General_x000a__x000a_ Directores Generales y Regionales"/>
    <m/>
    <m/>
    <m/>
    <m/>
    <s v="1) ARCOTEL-CJUR-2017-0138-M 06/MAR/2017_x000a_2) ARCOTEL-CJDA-2017-0060-M 08/MAR/2017_x000a_3) ARCOTEL-CJDA-2017-0064-M 15/MAR/2017_x000a_4) ARCOTEL-CJUR-2017-0165-M 15/MAR/2017_x000a_5) ARCOTEL-CADT-2017-0284-M 28/MAR/2017_x000a_6) Actas Entrega - Recepción de Adriana Escobar_x000a_7) Informe de labores de Abg. Angelita Suárez (1 julio a 18 agosto 2017)_x000a_8) Informe Karla Moncayo_x000a_9) Informe Edison Pozo_x000a_10) Informe Lorena Lara_x000a_11) Informe Catalina Viteri_x000a_12) Acta de Entrega Recepción Dr. Edison Pozo_x000a_ _x000a_13) Informe de Gestión de la Dra. Verónica Guacho_x000a__x000a_14) Informe de Gestión de la Abg. Ana Salcedo Arcos_x000a__x000a_Memorando ARCOTEL-CJDA-2018-0116-M de 21 de marzo de 2018_x000a_Memorando ARCOTEL-CJUR-2018-0206-M de 27 de marzo de 2018"/>
    <s v="Con memorando ARCOTEL-CJDA-2017-0064-M de 15 de marzo de 2017, se solicita documentos del movimiento temporal o definitivo de servidores de la CJDA_x000a__x000a_Actas de 31 de mayo de 2017, con la cual entrega los trámites digitales pendientes y documentos para archivo._x000a__x000a_En el Informe de Labores consta información de documentos virtuales y físicos._x000a__x000a_En los Informes de Labores constan la información de entrega de archivos_x000a__x000a_Acta de Entrega Recepción de Dr. Edison Pozo de fecha 2 de febrero de 2018._x000a__x000a_Informe de Gestión de la Dra. Verónica Guacho  de fecha 12 de enero de 2018._x000a__x000a_Informe de Gestión de la Abg. Ana Salcedo Arcos de fecha 12 de marzo de 2018_x000a__x000a_Con Memorandos  ARCOTEL-CJDA-2018-0116-M de 21 de marzo de 2018 y  ARCOTEL-CJUR-2018-0206-M de 27 de marzo de 2018 se remite el reporte de cumplimiento de Recomendaciones de la CGE  correspondientes a CJDA"/>
    <s v="Ex  SENATEL"/>
    <x v="1"/>
    <s v="Actas de entrega-recepción de registros y archivos, suscritas entre los servidores (as) entrantes y salientes, en caso de generarse movimientos temporales o definitivos; previa a la ejecución de la respectivas acciones de personal. _x000a_"/>
    <s v="Con memorando ARCOTEL-CJDA-2017-0064-M de 15 de marzo de 2017, se solicita documentos del movimiento temporal o definitivo de servidores de la CJDA_x000a__x000a_Actas de 31 de mayo de 2017, con la cual entrega los trámites digitales pendientes y documentos para archivo._x000a__x000a_En el Informe de Labores consta información de documentos virtuales y físicos._x000a__x000a_En los Informes de Labores constan la información de entrega de archivos_x000a__x000a_Acta de Entrega Recepción de Dr. Edison Pozo de fecha 2 de febrero de 2018._x000a__x000a_Informe de Gestión de la Dra. Verónica Guacho  de fecha 12 de enero de 2018._x000a__x000a_Informe de Gestión de la Abg. Ana Salcedo Arcos de fecha 12 de marzo de 2018_x000a__x000a_Memorando ARCOTEL-CJDA-2018-0247-M de 11 de julio de 2018_x000a_Informe de gestión del señor Víctor Guachi de fecha 26 de febrero de 2018_x000a__x000a_Informe de Gestión de la señora Erika Cabrera de fecha 09 de abril de 2018"/>
  </r>
  <r>
    <n v="35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0"/>
    <x v="31"/>
    <x v="32"/>
    <s v="Secretaria Nacional de Telecomunicaciones_x000a__x000a_ Secretario General_x000a__x000a_ Directores Generales y Regionales"/>
    <m/>
    <m/>
    <m/>
    <m/>
    <s v="Memorando ARCOTEL-CJDI-2017-0122-M de 15 de marzo de 2017_x000a__x000a_Informe de Gestión de Director de impugnaciones (e)  de 2 de junio de 2017_x000a_Presentación en POWER POINT sobre gestión de la Dirección_x000a__x000a_Acta e Informe de junio 18 de 2017, salida de la abogada Cárdenas, encargo a doctora Quishpe._x000a__x000a_Memorando ARCOTEL-CJDI-2017-0489-M de octubre 11 de 2017, se remite acta de entrega recepción del cargo de Directora  de Impugnaciones._x000a__x000a_Memorando ARCOTEL-CJDI-2018-0028-M se remiten a la CJUR las actas de las doctoras Rosa Marín y Verónica Huacho._x000a__x000a_Memorando ARCOTEL-CJDI-2018-0149-M de 27 de marzo de 2018_x000a_Memorando ARCOTEL-CJUR-2018-0206-M de 27 de marzo de 2018_x000a_"/>
    <s v="AÑO 2017: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 AÑO 2018: Se produjo el cambio de las doctoras Rosa Marín y Verónica Huacho._x000a__x000a_Con Memorando ARCOTEL-CJDI-2018-0149-M de 27 de marzo de 2018 y  ARCOTEL-CJUR-2018-0206-M de 27 de marzo de 2018 se remite el reporte de cumplimiento de Recomendaciones de la CGE  correspondientes a CJDI"/>
    <s v="Ex  SENATEL"/>
    <x v="1"/>
    <s v="Actas de entrega-recepción de registros y archivos, suscritas entre los servidores (as) entrantes y salientes, en caso de generarse movimientos temporales o definitivos; previa a la ejecución de la respectivas acciones de personal. _x000a_"/>
    <s v="AÑO 2017: El abogado Juan Seminario desempeñó las funciones de Director de Impugnaciones (e) hasta el 2 de junio del presente año, cuando se principalizó la abogada María Cárdenas hasta el 18 de agosto del 2017, fecha en que la doctora Judith Quishpe fue designada Directora de Impugnaciones (e) hasta octubre 3 de 2017 en que se principalizó la abogada Sheyla Cuenca. // AÑO 2018: Se produjo el cambio de las doctoras Rosa Marín y Verónica Huacho._x000a__x000a_Con Memorando ARCOTEL-CJDI-2018-0149-M de 27 de marzo de 2018 y  ARCOTEL-CJUR-2018-0206-M de 27 de marzo de 2018 se remite el reporte de cumplimiento de Recomendaciones de la CGE  correspondientes a CJDI_x000a__x000a_Memorando ARCOTEL-CJDI-2018-0355-M de 12 de julio de 2018:_x000a_1.- INFORME  DE GESTIÓN de 9 de julio de 2018._x000a_1.- El Abogado Mauricio Calderón Renuncia a su cargo en la Dirección de Impugnaciones de la ARCOTEL,  y presento el denominado &quot; INFORME  DE GESTIÓN&quot; y actas respectivas"/>
  </r>
  <r>
    <n v="351"/>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12"/>
    <x v="12"/>
    <s v="Secretaria Nacional de Telecomunicaciones_x000a__x000a_ Secretario General_x000a__x000a_ Directores Generales y Regionales"/>
    <m/>
    <m/>
    <m/>
    <m/>
    <s v="Memorando ARCOTEL-DE-2016-0062-M de 16 de mayo de 2016_x000a_Memorando ARCOTEL-CTC-2016-0177-M de 06 de mayo de 2016_x000a_Memorando ARCOTEL-DPP-2016-0083-M de 19 de mayo de 2016_x000a_Memorando ARCOTEL-DGDA-2016-1310-M de 26 de mayo de 2016, _x000a_Memorando ARCOTEL-CCDS-2017-0567-M de 28 de diciembre de 2017_x000a_ACTA DE SALIDA (Adrián_Haro)_x000a__x000a_Memorando ARCOTEL-CCDS-2018-0255-M de 04 de abril de 2018"/>
    <s v="Se ha registrado la salida de la ARCOTEL del Ing. Adrián Haro de la ARCOTEL por renuncia. Se registra el Acta de Entrega Recepción de Bienes._x000a__x000a_Con Memorando ARCOTEL-CCDS-2018-0255-M de 04 de abril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Se ha registrado la salida de la ARCOTEL del Ing. Adrián Haro de la ARCOTEL por renuncia. Se registra el Acta de Entrega Recepción de Bienes._x000a__x000a_Con Memorando ARCOTEL-CCDS-2018-0255-M de 04 de abril de 2018 se remite el reporte de cumplimiento de Recomendaciones de CGE"/>
  </r>
  <r>
    <n v="352"/>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28"/>
    <x v="29"/>
    <s v="Secretaria Nacional de Telecomunicaciones_x000a__x000a_ Secretario General_x000a__x000a_ Directores Generales y Regionales"/>
    <m/>
    <m/>
    <m/>
    <m/>
    <s v="Memorando ARCOTEL-CCDE-2018-0198-M de 23 de marzo de 2018_x000a_Memorando ARCOTEL-DCE-2016-0291-M de 13 de junio de 2016_x000a_Memorando ARCOTEL-CCDE-2017-0656-M de 26 de septiembre de 2017_x000a_Memorando  ARCOTEL-CCDE-2018-0235-M de 05 de abril de 2018"/>
    <s v="Con Memorando  ARCOTEL-CCDE-2018-0235-M de 05 de abril de 2018 se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Con Memorando  ARCOTEL-CCDE-2018-0235-M de 05 de abril de 2018 se remite reporte de cumplimiento de Recomendaciones de CGE_x000a__x000a_Memorando ARCOTEL-CCDE-2018-0528-M de 23 de julio de 2018 "/>
  </r>
  <r>
    <n v="353"/>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29"/>
    <x v="30"/>
    <s v="Secretaria Nacional de Telecomunicaciones_x000a__x000a_ Secretario General_x000a__x000a_ Directores Generales y Regionales"/>
    <m/>
    <m/>
    <m/>
    <m/>
    <s v=" - Memorando  ARCOTEL-CCON-2016-0198-M de 4 de octubre de 2016._x000a_ - Memorando ARCOTEL-CCON-2016-0368-M de 7 de diciembre de 2016._x000a_ - Memorando  ARCOTEL-CCON-2017-0069-M de 23 de enero de 2017._x000a_- Memorando ARCOTEL-CCON-2017-0093-M de 26 de enero de 2017_x000a_ - Memorando ARCOTEL-CCDR-2017-0016-M de 28 de junio de 2017_x000a_- Memorando ARCOTEL-CCON-2017-0507-M de 30 de junio de 2017._x000a_ - Memorando Nro. ARCOTEL-CCDR-2017-0042-M de 25 de septiembre de 2017._x000a_ - Memorando Nro. ARCOTEL-CCDR-2017-0043-M de 26 de septiembre de 2017._x000a_ - Memorando Nro. ARCOTEL-CCDR-2017-0065-M de 27 de diciembre de 2017._x000a_ - Memorando Nro. ARCOTEL-CCDR-2017-0067-M de 27 de diciembre de 2017._x000a_ - Memorando Nro. ARCOTEL-CCDR-2017-0068-M de 27 de diciembre de 2017._x000a_ - Memorando Nro. ARCOTEL-CCON-2017-1102-M de 27 de diciembre de 2017._x000a__x000a_Memorando ARCOTEL-CCON-2018-0290-M de 29 de marzo de 2018 (CCDR)"/>
    <s v="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_x000a_- Con Memorando ARCOTEL-CCON-2017-0093-M, se informa sobre cumplimiento de las recomendaciones de la Auditoría._x000a_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_x000a_-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_x000a_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_x000a_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_x000a__x000a_Con Memorando ARCOTEL-CCON-2018-0290-M de 29 de marzo de 2018 (CCDR) se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 - Con Memorandos ARCOTEL-CCON-2016-0198-M,  ARCOTEL-CCON-2016-0368-M,  ARCOTEL-CCON-2017-0069-M,  ARCOTEL-CCON-2017-0093-M, ARCOTEL-CCDR-2017-0042-M, ARCOTEL-CCDR-2017-0065-M, ARCOTEL-CCDR-2017-0068-M y ARCOTEL-CCON-2017-1102-M,  se da cumplimiento con la Recomendación  remitiendo a la Dirección de Talento Humano DTH con copia a la Dirección de Planificación, sobre los movimientos de personal en la Ex DIE y hoy CCDR, adjuntando los respectivos nombramientos, informes de gestión,  Actas de entrega recepción respectivas.; y por las renuncias, encargos y nombramiento del titular de la Dirección de la CCDR por la salida renuncia del Director, ingenieros, José Gómez de la Torre, Edwin Narváez y Pablo Álvarez. _x000a_- Con Memorando ARCOTEL-CCON-2017-0093-M, se informa sobre cumplimiento de las recomendaciones de la Auditoría._x000a_ - Con Memorandos No.  ARCOTEL-CCDR-2017-0016-M,  No. ARCOTEL-CCDR-2017-0043-M y No. ARCOTEL-CCDR-2017-0067-M,  se socializa al Personal CDDR sobre el cumplimiento de las recomendaciones de la CGE y de la Auditoría Interna, esto en razón del personal reubicado en la Unidad  y el encargo de la Dirección de la CCDR por la salida renuncia, encargo y titularización del Director de la CCDR._x000a_- Con Memorando ARCOTEL-CCON-2017-0507-M de 30 de junio de 2017, el Coordinador de Control Técnico, en relación a la Recomendación 1 del Informe DAI-AI-0076-2016 (12747-1-2015) comunica a la Dirección de Talento Humano que la ingeniera Mariam Soraya López González, dando cumplimiento a la Acción de Personal No. 179 del 1 de junio de 2017, se incorporó a laborar en la Dirección Técnica de Control de Seguridad de Redes de Telecomunicaciones (CCDR) _x000a_ - Mediante Memorando ARCOTEL-CCDR-2017-0068-M de 27 de diciembre de 2017, el Director Técnico de Control de Seguridad de Redes de Telecomunicaciones, en relación a la Recomendación 1 del Informe DAI-AI-0076-2016, comunica a la Directora de Talento Humano (E), que debido al reintegro del ingeniero José Vinicio Freire Rumazo a la CCDR, quien se encontraba en Comisión de Servicios en otra Entidad Pública,  se remite copia de la Acción de Personal y del Acta de Entrega-Recepción de bienes._x000a_ - Mediante Memorando ARCOTEL-CCON-2017-1102-M de 27 de diciembre de 2017, el Coordinador Técnico de Control, en relación a la Recomendación 1 del Informe DAI-AI-0076-2016, comunica a la Directora de Talento Humano (E), que debido al nombramiento del ingeniero Magister Álvarez Jiménez Pablo Vladimir como Titular de la Dirección Técnica de Control de Seguridad de Redes de Telecomunicaciones (CCDR), se remite copia de la Acción de Personal y del Acta de Entrega Recepción de bienes._x000a__x000a_Con Memorando ARCOTEL-CCON-2018-0290-M de 29 de marzo de 2018 (CCDR) se remite reporte de cumplimiento de Recomendaciones de CGE_x000a__x000a_Memorando ARCOTEL-CCDR-2018-0045-M de 13 de julio de 2018._x000a__x000a_Memorando Nro. ARCOTEL-CCDR-2018-0080-M de 21 de septiembre de 2018."/>
  </r>
  <r>
    <n v="354"/>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22"/>
    <x v="23"/>
    <s v="Secretaria Nacional de Telecomunicaciones_x000a__x000a_ Secretario General_x000a__x000a_ Directores Generales y Regionales"/>
    <m/>
    <m/>
    <m/>
    <m/>
    <s v="ARCOTEL-CCDH-2016-0051-M de 30 de septiembre 2016_x000a_ARCOTEL-CCON-2016-0248-M de 20 de octubre de 2016_x000a_ARCOTEL-CCON-2017-0028-M de 9 de enero de 2017_x000a_Memorando ARCOTEL-CCDH-2018-0023-M de 27 de marzo de 2018"/>
    <s v="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_x000a__x000a_Mediante Memorandos ARCOTEL-CCON-2016-0248-M de 20 de octubre de 2016 y ARCOTEL-CCON-2017-0028-M de 9 de enero de 2017, se remiten a la Dirección de Talento Humano las actas de los Servidores entrantes y salientes._x000a__x000a_Con Memorando ARCOTEL-CCDH-2018-0023-M de 27 de marzo de 2018 se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Mediante Memorando ARCOTEL-CCDH-2016-0051-M de 30 de septiembre 2016, se designa a los servidores Elizabeth Cedeño (principal) y Augusta Rengel (alterno), para el seguimiento y cumplimiento de esta recomendación, es decir el envío a la Dirección de Talento Humano de las actas de entrega - recepción de registros y archivos, suscritas entre los servidores (as) entrantes y salientes de la Dirección Técnica de Homologación de Equipos,  a fin de que presenten los informes trimestrales consolidados de cumplimiento de esta disposición._x000a__x000a_Mediante Memorandos ARCOTEL-CCON-2016-0248-M de 20 de octubre de 2016 y ARCOTEL-CCON-2017-0028-M de 9 de enero de 2017, se remiten a la Dirección de Talento Humano las actas de los Servidores entrantes y salientes._x000a__x000a_Con Memorando ARCOTEL-CCDH-2018-0023-M de 27 de marzo de 2018 se remite reporte de cumplimiento de Recomendaciones de CGE_x000a__x000a_Memorando ARCOTEL-CCDH-2018-0069-M de 12 de julio de 2018 "/>
  </r>
  <r>
    <n v="355"/>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7"/>
    <x v="27"/>
    <x v="28"/>
    <s v="Secretaria Nacional de Telecomunicaciones_x000a__x000a_ Secretario General_x000a__x000a_ Directores Generales y Regionales"/>
    <m/>
    <m/>
    <m/>
    <m/>
    <s v=" Memorando ARCOTEL-CTDG-2017-0204-M de 28 de diciembre de 2017_x000a_Se adjunta email._x000a__x000a_Memorando ARCOTEL-CTDG-2018-0119-M de 02 de abril de 2018"/>
    <s v="Con acción de personal No. CA 007 de 14 de septiembre de 2017,  se incorporó la Lic. Katia Andrade a la CTDG, mediante email la Lic. Rosero realiza el acta entrega de funciones. 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s v="Ex  SENATEL"/>
    <x v="1"/>
    <s v="Actas de entrega-recepción de registros y archivos, suscritas entre los servidores (as) entrantes y salientes, en caso de generarse movimientos temporales o definitivos; previa a la ejecución de la respectivas acciones de personal. _x000a_"/>
    <s v="Con acción de personal No. CA 007 de 14 de septiembre de 2017,  se incorporó la Lic. Katia Andrade a la CTDG, mediante email la Lic. Rosero realiza el acta entrega de funciones. 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                                                                                                                          _x000a__x000a_Memorando ARCOTEL-CTDG-2018-0348-M de 11 de julio de 2018 : Con fecha 7 de junio de 2018, se suscribe el acta entrega recepción de productos, servicios y documentación, entre la servidora Katia Andrade y personal de la CTDG, por cuanto la servidora regresa la Dirección Financiera"/>
  </r>
  <r>
    <n v="356"/>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5"/>
    <x v="26"/>
    <x v="27"/>
    <s v="Secretaria Nacional de Telecomunicaciones_x000a__x000a_ Secretario General_x000a__x000a_ Directores Generales y Regionales"/>
    <m/>
    <m/>
    <m/>
    <m/>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DEAC  señala:_x000a_Las recomendaciones fueron solventadas y solucionadas a través de los Memorandos indicados y esta Unidad considera que no requieren de revisión a través del tiempo y son de carácter general._x000a__x000a_Con Memorando ARCOTEL-DEAC-2018-0029-M de 29 de marzo de 2018 se remite reporte de cumplimiento de Recomendaciones de CGE_x000a__x000a_Memorando ARCOTEL-DEAC-2018-0068-M de 09 de julio de 2018_x000a_Memorando ARCOTEL-DEAC-2018-0069-M 10 de julio de 2018 _x000a_No han existido cambios, ni movimientos de personal en la DEAC. El personal operativo es el mismo desde la conformación de la Unidad."/>
  </r>
  <r>
    <n v="357"/>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21"/>
    <x v="22"/>
    <s v="Secretaria Nacional de Telecomunicaciones_x000a__x000a_ Secretario General_x000a__x000a_ Directores Generales y Regionales"/>
    <m/>
    <m/>
    <m/>
    <m/>
    <s v="Memorando ARCOTEL-CZ2-2016-0619-M de 23 de mayo de 2016_x000a__x000a_Memorando ARCOTEL-CZO2-2016-0363 de 8 de noviembre de 2016_x000a__x000a_Acta de entrega recepción del 15 de agosto de 2016 debidamente suscrita_x000a__x000a_Memorando ARCOTEL - CZO2-2017-1477-M de 22 de diciembre de 2017 (Informe de seguimiento de las recomendaciones)._x000a_Memorando ARCOTEL - CZO2-2018-0337-M de 23 de marzo de 2018  en el cual incluye Informe de seguimiento de las recomendaciones._x000a__x000a_Memorando ARCOTEL-CZO2-2018-0347-M de 27 de marzo de 2018_x000a__x000a__x000a_"/>
    <s v="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_x000a__x000a_Esta recomendación se procedió a realizar con el envió de los informes de gestión de los servidores descritos en el presente los cuales pertenecían a la CZO2._x000a_1. Granda Sotomayor Gonzalo_x000a_2.  Lasso Plaza Pablo Fernando_x000a_3. Vallejo Basantes Ramiro Jorge_x000a_4. Velasco Espinosa José María._x000a_Mediante Acta de 15 de agosto de 2016._x000a__x000a_Con Memorando ARCOTEL-CZO2-2018-0347-M de 27 de marzo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Mediante memorando ARCOTEL-2016-0363 de 8 de noviembre de 2016, el Coordinador Zonal 2 con el propósito de cumplir con las recomendaciones permanentes de la CZO2, de los diferentes exámenes de  la Auditoria Interna y de la Contraloría General del Estado dispuso a la Ing. Stalin Tapia responsable del cumplimiento de esta recomendación, en razón de que a  dicho servidor le realizaron cambio administrativo, el cumplimiento de esta recomendación,  se delega mediante memorando ARCOTEL-CZO2-2017-0321-M , de 23 de marzo de 2017 a la Ing Lina Machuca_x000a__x000a_Esta recomendación se procedió a realizar con el envió de los informes de gestión de los servidores descritos en el presente los cuales pertenecían a la CZO2._x000a_1. Granda Sotomayor Gonzalo_x000a_2.  Lasso Plaza Pablo Fernando_x000a_3. Vallejo Basantes Ramiro Jorge_x000a_4. Velasco Espinosa José María._x000a_Mediante Acta de 15 de agosto de 2016._x000a__x000a_Con Memorando ARCOTEL-CZO2-2018-0347-M de 27 de marzo de 2018 se remite el reporte de cumplimiento de Recomendaciones de CGE_x000a_Memorando ARCOTEL-CZO2-2018-1051-M de 23 de julio de 2018"/>
  </r>
  <r>
    <n v="358"/>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17"/>
    <x v="17"/>
    <s v="Secretaria Nacional de Telecomunicaciones_x000a__x000a_ Secretario General_x000a__x000a_ Directores Generales y Regionales"/>
    <m/>
    <m/>
    <m/>
    <m/>
    <s v="ARCOTEL-CZO3-2016-0274-M de 08/09/2016_x000a_ARCOTEL-CZO3-2016-0398-M de 29/09/2016_x000a_ARCOTEL-CRDS-2016-0005-M de 4/08/2016_x000a_ARCOTEL-CZO2-2016-0037-M de 29/07/2016_x000a_ARCOTEL-CZO3-2016-0443-M de 6/10/2016_x000a_ARCOTEL-CZO3-2017-0738-M de 6/06/2017_x000a_ARCOTEL-CZO3-2017-0932-M de 07/07/2017_x000a_ARCOTEL-CZO3-2017-1022-M de 21/07/2017_x000a_ARCOTEL-CZO3-2017-1086-M de 07/08/2017_x000a__x000a_Memorando ARCOTEL-CZO3-2018-0664-M de 02 de abril de 2018_x000a_Memorando ARCOTEL-CZO3-2018-0715-M de 05 de abril de 2018"/>
    <s v="En cumplimiento_x000a__x000a_Ej.: Formularios de CONSTANCIA DE ENTREGA RECEPCIÓN EDWIN RODRIGUEZ, Edison Cajas_x000a__x000a_Ej.: Informe de gestión y actas : Lina Machuca, Alex Troya, Fernando González, Bertha López, Vicente Ricaurte, Vanessa Coloma, Franklin Palate_x000a__x000a_Mediante Memorando ARCOTEL-CZO3-2016-0274-M del 08 de septiembre de 2016 se designa responsable de la Gestión de Talento Humano a la Ing. Bertha López_x000a__x000a_Con Memorando ARCOTEL-CZO3-2018-0664-M de 02 de abril de 2018 se remite reporte de cumplimiento de Recomendaciones de CGE_x000a_(Con Memorando ARCOTEL-CZO3-2018-0715-M de 05 de abril de 2018 se señala que remitió Reporte mediante Memorando ARCOTEL-CZO3-2018-0664-M)"/>
    <s v="Ex  SENATEL"/>
    <x v="1"/>
    <s v="Actas de entrega-recepción de registros y archivos, suscritas entre los servidores (as) entrantes y salientes, en caso de generarse movimientos temporales o definitivos; previa a la ejecución de la respectivas acciones de personal. _x000a_"/>
    <s v="En cumplimiento_x000a__x000a_Ej.: Formularios de CONSTANCIA DE ENTREGA RECEPCIÓN EDWIN RODRIGUEZ, Edison Cajas_x000a__x000a_Ej.: Informe de gestión y actas : Lina Machuca, Alex Troya, Fernando González, Bertha López, Vicente Ricaurte, Vanessa Coloma, Franklin Palate_x000a__x000a_Mediante Memorando ARCOTEL-CZO3-2016-0274-M del 08 de septiembre de 2016 se designa responsable de la Gestión de Talento Humano a la Ing. Bertha López_x000a__x000a_Con Memorando ARCOTEL-CZO3-2018-0664-M de 02 de abril de 2018 se remite reporte de cumplimiento de Recomendaciones de CGE_x000a_(Con Memorando ARCOTEL-CZO3-2018-0715-M de 05 de abril de 2018 se señala que remitió Reporte mediante Memorando ARCOTEL-CZO3-2018-0664-M)"/>
  </r>
  <r>
    <n v="35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24"/>
    <x v="25"/>
    <s v="Secretaria Nacional de Telecomunicaciones_x000a__x000a_ Secretario General_x000a__x000a_ Directores Generales y Regionales"/>
    <m/>
    <m/>
    <m/>
    <m/>
    <s v="Memorando ARCOTEL-DE-2016-0062-M de 16 de mayo de 2016_x000a_Memorando ARCOTEL-CZO4-2016-0301-M de 16 de diciembre de 2016_x000a_Memorando ARCOTEL-CZO4-2016-0265-M de 28 de noviembre de 2016_x000a_Circular ARCOTEL-DTH-2016-0003-C  de 20 de mayo de 2016_x000a_Memorando ARCOTEL-CZO4-2016-0195-M de 20 de octubre de 2016_x000a_Memorando ARCOTEL-CZO4-2016-0151-M de 30 de septiembre de 2016_x000a_Memorando ARCOTEL-CZO4-2016-0198-M de 21 de octubre de 2016_x000a_Memorando ARCOTEL-CZO4-2017-0202-M de 23 de mayo de 2017              _x000a_Memorando Nro. ARCOTEL-CZO4-2017-0492-M 10 octubre 2017  _x000a_Memorando ARCOTEL-CZO4-2018-0222-M de 27 de marzo de 2018                                                                           "/>
    <s v="Con Memorando ARCOTEL-CZO4-2018-0222-M de 27 de marzo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Con Memorando ARCOTEL-CZO4-2018-0222-M de 27 de marzo de 2018 se remite el reporte de cumplimiento de Recomendaciones de CGE"/>
  </r>
  <r>
    <n v="36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19"/>
    <x v="19"/>
    <s v="Secretaria Nacional de Telecomunicaciones_x000a__x000a_ Secretario General_x000a__x000a_ Directores Generales y Regionales"/>
    <m/>
    <m/>
    <m/>
    <m/>
    <s v="Memorando ARCOTEL-CZ5-2016-0515-M de 04 de mayo de 2016_x000a_Memorando ARCOTEL-CZ5-2016-0521-M de 04 de mayo de 2016_x000a__x000a_Memorando ARCOTEL-CZO5-2018-0396-M de 21 de marzo de 2018"/>
    <s v="Con Memorando ARCOTEL-CZO5-2018-0396-M de 21 de marzo de 2018 se remite el reporte de cumplimiento de Recomendaciones de la CGE"/>
    <s v="Ex  SENATEL"/>
    <x v="1"/>
    <s v="Actas de entrega-recepción de registros y archivos, suscritas entre los servidores (as) entrantes y salientes, en caso de generarse movimientos temporales o definitivos; previa a la ejecución de la respectivas acciones de personal. _x000a_"/>
    <s v="Con Memorando ARCOTEL-CZO5-2018-0396-M de 21 de marzo de 2018 se remite el reporte de cumplimiento de Recomendaciones de la CGE_x000a_Memorando ARCOTEL-CZO5-2018-1240-M de 20 de julio de 2018 _x000a__x000a_Informe de Gestión por salida de la institución y acta entrega recepción de bienes de fecha 8 de marzo de 2018 (Abg. Verónica Cevallos)"/>
  </r>
  <r>
    <n v="361"/>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16"/>
    <x v="16"/>
    <s v="Secretaria Nacional de Telecomunicaciones_x000a__x000a_ Secretario General_x000a__x000a_ Directores Generales y Regionales"/>
    <m/>
    <m/>
    <m/>
    <m/>
    <s v="Memorando ARCOTEL-CZ6-2016-0942-M  del 12-05-2016                                                     _x000a_Memorando ARCOTEL-DE-2016-0062-M del 16-05-2016                                                                                                                       _x000a_Circular ARCOTEL-DTH-2016-0003-C del 20-05-2016                                                                    _x000a_Memorando ARCOTEL-CZ6-2016-0985-M del 25-05-2016                                                      _x000a_Memorando ARCOTEL-CZ6-2016-0997-M del 30-05-2016                                                    _x000a_Memorando ARCOTEL-CZ6-2016-1135-M del 22-06-2016                                                    _x000a_Memorando RCOTEL-CZO6-2016-0029-M del 29-07-2016                                                    _x000a_Memorando ARCOTEL-CZO6-2016-0117-M del 17-08-2016                                                      _x000a_Memorando ARCOTEL-CZO6-2017-0120-M del 18-01-2017                                                   _x000a_Memorando ARCOTEL-CZO6-2018-0240-M del 30-01-2018_x000a_Memorando ARCOTEL-CZO6-2018-0710-M de 27 de marzo de 2018"/>
    <s v="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_x000a__x000a_Con Memorando ARCOTEL-CZO6-2018-0710-M de 27 de marzo de 2018 se remite el reporte de cumplimiento de Recomendaciones de la CGE."/>
    <s v="Ex  SENATEL"/>
    <x v="1"/>
    <s v="Actas de entrega-recepción de registros y archivos, suscritas entre los servidores (as) entrantes y salientes, en caso de generarse movimientos temporales o definitivos; previa a la ejecución de la respectivas acciones de personal. _x000a_"/>
    <s v="En cumplimiento de la recomendación se adjuntan los memorandos y circular mediante los cuales se emiten las disposiciones de cumplimiento de la recomendación así como  las designaciones para la recepción de los archivos físicos y digitales de los servidores entrantes y salientes y el envío respectivo de las actas de entrega recepción a la Dirección de Talento Humano._x000a__x000a_Con Memorando ARCOTEL-CZO6-2018-0710-M de 27 de marzo de 2018 se remite el reporte de cumplimiento de Recomendaciones de la CGE._x000a_Memorando ARCOTEL-CZO6-2018-1883-M de 20 de julio de 2018"/>
  </r>
  <r>
    <n v="362"/>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1"/>
    <s v="A la Secretaria Nacional de Telecomunicaciones: _x000a_Dispondrá al Secretario General, Directores Generales y Regionales, remitan a la Subdirección de Gestión de Talento Humano, las actas de entrega-recepción de registros y archivos, suscritas entre los servidores (as) entrantes y salientes, en caso de generarse movimientos temporales o definitivos; previa a la ejecución de la respectivas acciones de personal. _x000a_"/>
    <n v="10"/>
    <m/>
    <m/>
    <s v="x"/>
    <m/>
    <x v="6"/>
    <x v="25"/>
    <x v="26"/>
    <s v="Secretaria Nacional de Telecomunicaciones_x000a__x000a_ Secretario General_x000a__x000a_ Directores Generales y Regionales"/>
    <m/>
    <m/>
    <m/>
    <m/>
    <s v="Memorando ARCOTEL-DE-2016-0062-M, de 16 de mayo de 2016_x000a_Memorando ARCOTEL-CZ5G-2016-0120-M de 30 de septiembre de 2016_x000a_Memorando ARCOTEL-CZ5G-2018-0137-M de 28 de marzo de 2018"/>
    <s v="Mediante sumilla inserta en el Memorando ARCOTEL-DE-2016-0062-M, de 16 de mayo de 2016, se dispuso al responsable de Talento Humano de la OTG, la aplicación inmediata de esta recomendación para los casos pertinentes. _x000a_No se han presentado estos casos en la CZ5G._x000a__x000a_Con Memorando ARCOTEL-CZ5G-2018-0137-M de 28 de marzo de 2018 se remite el reporte de cumplimiento de Recomendaciones  de CGE"/>
    <s v="Ex  SENATEL"/>
    <x v="1"/>
    <s v="Actas de entrega-recepción de registros y archivos, suscritas entre los servidores (as) entrantes y salientes, en caso de generarse movimientos temporales o definitivos; previa a la ejecución de la respectivas acciones de personal. _x000a_"/>
    <s v="Mediante sumilla inserta en el Memorando ARCOTEL-DE-2016-0062-M, de 16 de mayo de 2016, se dispuso al responsable de Talento Humano de la OTG, la aplicación inmediata de esta recomendación para los casos pertinentes. _x000a_No se han presentado estos casos en la CZ5G._x000a__x000a_Con Memorando ARCOTEL-CZ5G-2018-0137-M de 28 de marzo de 2018 se remite el reporte de cumplimiento de Recomendaciones  de CGE_x000a__x000a_Memorando ARCOTEL-CZ5G-2018-0346-M de 20 de julio de 2018 "/>
  </r>
  <r>
    <n v="363"/>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2"/>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s v="x"/>
    <m/>
    <x v="3"/>
    <x v="10"/>
    <x v="10"/>
    <s v="Secretaria Nacional de Telecomunicaciones_x000a__x000a_Director General de Control de Gestión"/>
    <m/>
    <m/>
    <m/>
    <m/>
    <s v="Memorando ARCOTEL-DE-2016-0060-M de 16 de mayo de 2016_x000a__x000a_"/>
    <m/>
    <s v="Ex  SENATEL"/>
    <x v="1"/>
    <s v="Requerir documentación relacionada con las acciones tomadas por los servidores para el cumplimiento de las recomendaciones formuladas en los informes de auditoría, a fin de ponerlas en conocimiento de la máxima autoridad. _x000a__x000a_"/>
    <s v="Memorando ARCOTEL-DE-2016-0060-M de 16 de mayo de 2016_x000a__x000a_"/>
  </r>
  <r>
    <n v="364"/>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2"/>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s v="x"/>
    <m/>
    <x v="2"/>
    <x v="13"/>
    <x v="13"/>
    <s v="Secretaria Nacional de Telecomunicaciones_x000a__x000a_Director General de Control de Gestión"/>
    <m/>
    <m/>
    <m/>
    <m/>
    <s v="Memorando ARCOTEL-CPGE-2017-0010-M de 18 de enero de 2017_x000a__x000a_Memorando ARCOTEL-CPGE-2017-0285-M de 14 de septiembre de 2017_x000a__x000a_Memorando ARCOTEL-CPGE-2017-0402-M de 11 de diciembre de 2017_x000a__x000a_Memorando ARCOTEL-CPGE-2018-0125-M de 19 de marzo de 2018_x000a_Memorando ARCOTEL-CPGE-2018-0143-M de 03 de abril de 2018"/>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s v="Ex  SENATEL"/>
    <x v="1"/>
    <s v="Requerir documentación relacionada con las acciones tomadas por los servidores para el cumplimiento de las recomendaciones formuladas en los informes de auditoría, a fin de ponerlas en conocimiento de la máxima autoridad. _x000a__x000a_"/>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r>
  <r>
    <n v="365"/>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2"/>
    <s v="A la Secretaria Nacional de Telecomunicaciones: _x000a_Dispondrá al Director General de Control de Gestión, requiera de manera permanente, documentación relacionada con las acciones tomadas por los servidores para el cumplimiento de las recomendaciones formuladas en los informes de auditoría, a fin de ponerlas en conocimiento de la máxima autoridad. _x000a_"/>
    <n v="10"/>
    <m/>
    <m/>
    <s v="x"/>
    <m/>
    <x v="2"/>
    <x v="3"/>
    <x v="3"/>
    <s v="Secretaria Nacional de Telecomunicaciones_x000a__x000a_Director General de Control de Gestión"/>
    <m/>
    <m/>
    <m/>
    <m/>
    <s v="Memorando ARCOTEL-DE-2016-0060-M de 16 de mayo de 2016_x000a__x000a_Memorando ARCOTEL-CPGE-2017-0010-M de 18 de enero de 2017_x000a__x000a_Memorando ARCOTEL-CPDS-2017-0009-M de 23 de enero de 2017_x000a__x000a_Memorando ARCOTEL-CPGE-2017-0285-M de 14 de septiembre de 2017_x000a__x000a_Memorando ARCOTEL-CPGE-2017-0402-M de 11 de diciembre de 2017_x000a__x000a_Memorando ARCOTEL-CPGE-2018-0068-M 30 de enero de 2018_x000a__x000a_Memorando ARCOTEL-CPDS-2018-0020-M de 01 de febrero de 2018_x000a__x000a_Memorando ARCOTEL-CPGE-2018-0125-M de 19 de marzo de 2018_x000a_Memorando ARCOTEL-CPGE-2018-0143-M de 03 de abril de 2018 "/>
    <s v="Con Memorando ARCOTEL-CPDS-2017-0009-M de 23 de enero de 2017 se comunica al Coordinador General de Planificación y Gestión Estratégica que con los siguientes documentos, la Dirección de Planificación, Inversión, Seguimiento y Evaluación cumple con esta recomendación:_x000a_1. Memorando ARCOTEL-DPP-2016-0083-M de 19 de mayo de 2016, se emiten las Directrices para Cumplimiento de Recomendaciones de Auditoría Interna._x000a_2. Memorando ARCOTEL-DPP-2016-0065-M de 20 de abril de 2016, Implantación de Recomendaciones de la Auditoria Interna memorando ARCOTEL-DPP-2016-0064-M de 20 de abril de 2016, Implantación de Recomendaciones de la Auditoria Interna._x000a_3. Memorando ARCOTEL-DPP-2016-0057-M de 01 de abril de 2016, Validación de Recomendaciones de la Ex Senatel, referente al memorando ARCOTEL-DAM-2016-0101 M._x000a_4. Memorando ARCOTEL-DPP-2016-0056-M de 01 de abril de 2016, sobre Examen Especial a los Procesos Precontractual, Contractual y de ejecución del Proyecto SAMM._x000a_5. Memorando ARCOTEL-DPP-2016-0021-M de 28 de enero de 2016, Implantación de las Recomendaciones de la Auditoría Interna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Con Memorando ARCOTEL-CPGE-2018-0068-M 30 de enero de 2018 se remite al Director Ejecutivo el Informe de Gestión y Resultados de la Planificación Institucional 2017  donde se incluye el informe de cumplimiento de las Recomendaciones de la CGE a la gestión de la ARCOTEL.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
    <s v="Ex  SENATEL"/>
    <x v="1"/>
    <s v="Requerir documentación relacionada con las acciones tomadas por los servidores para el cumplimiento de las recomendaciones formuladas en los informes de auditoría, a fin de ponerlas en conocimiento de la máxima autoridad. _x000a__x000a_"/>
    <s v="Con Memorando ARCOTEL-CPDS-2017-0009-M de 23 de enero de 2017 se comunica al Coordinador General de Planificación y Gestión Estratégica que con los siguientes documentos, la Dirección de Planificación, Inversión, Seguimiento y Evaluación cumple con esta recomendación:_x000a_1. Memorando ARCOTEL-DPP-2016-0083-M de 19 de mayo de 2016, se emiten las Directrices para Cumplimiento de Recomendaciones de Auditoría Interna._x000a_2. Memorando ARCOTEL-DPP-2016-0065-M de 20 de abril de 2016, Implantación de Recomendaciones de la Auditoria Interna memorando ARCOTEL-DPP-2016-0064-M de 20 de abril de 2016, Implantación de Recomendaciones de la Auditoria Interna._x000a_3. Memorando ARCOTEL-DPP-2016-0057-M de 01 de abril de 2016, Validación de Recomendaciones de la Ex Senatel, referente al memorando ARCOTEL-DAM-2016-0101 M._x000a_4. Memorando ARCOTEL-DPP-2016-0056-M de 01 de abril de 2016, sobre Examen Especial a los Procesos Precontractual, Contractual y de ejecución del Proyecto SAMM._x000a_5. Memorando ARCOTEL-DPP-2016-0021-M de 28 de enero de 2016, Implantación de las Recomendaciones de la Auditoría Interna de la ARCOTEL.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elaborará un Informe consolidado (actualizado) sobre cumplimiento de Recomendaciones para remitirlo a la Máxima Autoridad, considerando la información que reporten las Unidades Administrativas en respuesta al Memorando ARCOTEL-CPGE-2017-0285-M de 14-09-2017.  Este Informe permitirá a la Dirección de Auditoría Interna determinar el cumplimento de esta Recomendación._x000a__x000a_Con Memorando ARCOTEL-CPGE-2018-0068-M 30 de enero de 2018 se remite al Director Ejecutivo el Informe de Gestión y Resultados de la Planificación Institucional 2017  donde se incluye el informe de cumplimiento de las Recomendaciones de la CGE a la gestión de la ARCOTEL.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 de julio de 2018 se solicitó a las unidades administrativas de la ARCOTEL que realicen la revisión y validación del cumplimiento de las Recomendaciones de Auditoría Interna y de la Contraloría General del Estado, y que remitan hasta el 13-07-2018 los respectivos reportes de cumplimiento, incluyendo su plan de acción._x000a__x000a__x000a__x000a_"/>
  </r>
  <r>
    <n v="366"/>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3"/>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s v="x"/>
    <m/>
    <x v="3"/>
    <x v="10"/>
    <x v="10"/>
    <s v="Secretaría Nacional de Telecomunicaciones_x000a__x000a_Secretario General"/>
    <m/>
    <m/>
    <m/>
    <m/>
    <s v="Memorando ARCOTEL-DGDA-2016-1084-M de 29 de abril de 2016_x000a__x000a_Memorando ARCOTEL-DGDA-2016-1100-M de 02 de mayo de 2016_x000a__x000a_Memorando ARCOTEL-DGDA-2016-1101-M de 02 de mayo de 2016_x000a__x000a_Memorando ARCOTEL-DE-2016-0058-M de 16 de mayo de 2016_x000a__x000a_Memorando ARCOTEL-DGDA-2016-1206-M de 16 de mayo de 2016"/>
    <m/>
    <s v="Ex  SENATEL"/>
    <x v="1"/>
    <s v="Instruir al responsable de la Unidad de Documentación y Archivo, mantenga control permanente y pormenorizado de la gestión documental generada en el Despacho de la máxima autoridad, a fin de contar con documentación completa, fiable, auténtica y accesible._x000a_"/>
    <s v="Memorando ARCOTEL-DGDA-2016-1084-M de 29 de abril de 2016_x000a__x000a_Memorando ARCOTEL-DGDA-2016-1100-M de 02 de mayo de 2016_x000a__x000a_Memorando ARCOTEL-DGDA-2016-1101-M de 02 de mayo de 2016_x000a__x000a_Memorando ARCOTEL-DE-2016-0058-M de 16 de mayo de 2016_x000a__x000a_Memorando ARCOTEL-DGDA-2016-1206-M de 16 de mayo de 2016"/>
  </r>
  <r>
    <n v="367"/>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3"/>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s v="x"/>
    <m/>
    <x v="1"/>
    <x v="8"/>
    <x v="20"/>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Instruir al responsable de la Unidad de Documentación y Archivo, mantenga control permanente y pormenorizado de la gestión documental generada en el Despacho de la máxima autoridad, a fin de contar con documentación completa, fiable, auténtica y accesible.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r>
  <r>
    <n v="368"/>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3"/>
    <s v="A la Secretaría Nacional de Telecomunicaciones _x000a_Dispondrá al Secretario general, instruya al responsable de la Unidad de Documentación y Archivo, mantenga control permanente y pormenorizado de la gestión documental generada en el Despacho de la máxima autoridad, a fin de contar con documentación completa, fiable, auténtica y accesible._x000a_"/>
    <n v="15"/>
    <m/>
    <m/>
    <s v="x"/>
    <m/>
    <x v="3"/>
    <x v="4"/>
    <x v="4"/>
    <s v="Secretaría Nacional de Telecomunicaciones_x000a__x000a_Secretario General"/>
    <m/>
    <m/>
    <m/>
    <m/>
    <s v="ARCOTEL-DEDA-2018-0728-M de 28 de febrero de 2018_x000a_Memorando ARCOTEL-DGDA-2016-1083-M de 29 de abril de 2016_x000a_Memorando ARCOTEL-DGDA-2016-1206-M de 16 de mayo de 2016_x000a_Memorando ARCOTEL-DEDA-2017-1717-M de 29 de junio de 2017_x000a_Memorando ARCOTEL-DEDA-2017-1717-M de 16 de mayo de 2017_x000a_Memorando ARCOTEL-DEDA-2017-2483-M de 19 de septiembre de 2017  _x000a_Memorando ARCOTEL-DEDA-2018-0889-M de 27 de marzo de 2018"/>
    <s v="La DEDA realiza informes periódicos respecto a la alimentación del archivo digital institucional, mismo que refleja el flujo documental de cada unidad administrativa._x000a_Con Memorando ARCOTEL-DEDA-2018-0889-M de 27 de marzo de 2018 se remite el reporte de cumplimiento de Recomendaciones de CGE_x000a__x000a_Referirse a los documentos verificadores colocados en la carpeta compartida ubicada en el Servidor Institucional "/>
    <s v="Ex  SENATEL"/>
    <x v="1"/>
    <s v="Instruir al responsable de la Unidad de Documentación y Archivo, mantenga control permanente y pormenorizado de la gestión documental generada en el Despacho de la máxima autoridad, a fin de contar con documentación completa, fiable, auténtica y accesible._x000a_"/>
    <s v="La DEDA realiza informes periódicos respecto a la alimentación del archivo digital institucional, mismo que refleja el flujo documental de cada unidad administrativa._x000a_Con Memorando ARCOTEL-DEDA-2018-0889-M de 27 de marzo de 2018 se remite el reporte de cumplimiento de Recomendaciones de CGE_x000a__x000a_"/>
  </r>
  <r>
    <n v="36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4"/>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s v="x"/>
    <m/>
    <x v="3"/>
    <x v="10"/>
    <x v="10"/>
    <s v="Secretaría Nacional de Telecomunicaciones_x000a__x000a_Secretario General"/>
    <m/>
    <m/>
    <m/>
    <m/>
    <s v="Memorando ARCOTEL-CAF-2016-0096-M de 29 de abril de 2016_x000a_Memorando ARCOTEL-DGDA-2016-1084-M de 29 de abril de 2016_x000a_Memorando ARCOTEL-DGDA-2016-1083-M de 29 de abril de 2016_x000a_Memorando ARCOTEL-DGDA-2016-1100-M de 02 de mayo de 2016_x000a_Memorando ARCOTEL-DGDA-2016-1101-M de 02 de mayo de 2016_x000a_Memorando ARCOTEL-DE-2016-0058-M de 16 de mayo de 2016_x000a_Memorando ARCOTEL-DPP-2016-0083-M de 19 de mayo de 2016_x000a_Memorando ARCOTEL-DGDA-2016-1310-M de 26 de mayo de 2016_x000a_Memorando MDV-2016-005 de 26 de septiembre de 2016_x000a_Memorando MDV-2016-006 de 13 de octubre de 2016_x000a_Memorando MDV-2016-008 de 09 de diciembre de 2016_x000a_Memorando MDV-2017-001 de 03 de enero de 2017_x000a_Memorando MDV-2017-02 de 02 de febrero de 2017_x000a_Memorando MDV-2017-03 de 03 de marzo de 2017_x000a_Memorando MDV-2017-04 de 10 de abril de 2017_x000a_Memorando MDV-2017-05 de 09 de mayo de 2017_x000a_Memorando MDV-2017-06 de 05 de junio de 2017_x000a_Memorando ARCOTEL-CPGE-2017-0322-M de 06 de octubre de 2017_x000a_Memorando ARCOTEL-ARCOTEL-2017-0127-M de 10 de octubre de 2017_x000a_Memorando ARCOTEL-ARCOTEL-2017-0151-M de 20 de noviembre de 2017_x000a_Memorando ARCOTEL-ARCOTEL-2017-0166-M de 19 de diciembre de 2017_x000a_Memorando ARCOTEL-ARCOTEL-2018-0010-M de 18 de enero de 2018_x000a_Memorando ARCOTEL-ARCOTEL-2018-0033-M de 20 de febrero de 2018_x000a_Memorando ARCOTEL-ARCOTEL-2018-0058-M de 26 de marzo de 2018_x000a_Memorando ARCOTEL-ARCOTEL-2018-0111-M de 17 de mayo de 2018_x000a_Memorando ARCOTEL-ARCOTEL-2018-0113-M de 17 de mayo de 2018_x000a__x000a__x000a_"/>
    <s v="No se presenta reporte completo del Tercer Trimestre 2017. Se remite únicamente el reporte de septiembre de 2017_x000a__x000a_Mediante Memorando ARCOTEL-ARCOTEL-2017-0151-M de 20 de noviembre de 2017, la Sra. Adriana Abarca, servidora del Despacho ARCOTEL, remite al Responsable de la Unidad de Documentación y Archivo (con copia al Director CPDS) el reporte del periodo 02- 31 de octubre de 2017, que contiene el detalle de los oficios y memorandos remitidos por el  Director Ejecutivo de la ARCOTEL, así como de los trámites recibidos, pendientes, archivados y reasignados por parte del Despacho._x000a__x000a_Mediante Memorando ARCOTEL-ARCOTEL-2017-0166-M de 19 de diciembre de 2017, la Sra. Adriana Abarca, servidora del Despacho ARCOTEL, remite al Responsable de la Unidad de Documentación y Archivo (con copia al Director CPDS) el reporte del periodo 02- 30 de noviembre de 2017, que contiene el detalle de los oficios y memorandos remitidos por el Director Ejecutivo de la ARCOTEL, así como de los trámites recibidos, pendientes, archivados y reasignados por parte del Despacho._x000a__x000a_Mediante Memorando ARCOTEL-ARCOTEL-2018-0010-M de 18 de enero de 2018, la Sra. Adriana Abarca, servidora del Despacho ARCOTEL, remite al Responsable de la Unidad de Documentación y Archivo (con copia al Director CPDS) el reporte del periodo 01- 29 de diciembre de 2017, que contiene el detalle de los oficios y memorandos remitidos por el Director Ejecutivo de la ARCOTEL, así como de los trámites recibidos, pendientes, archivados y reasignados por parte del Despacho._x000a__x000a_Mediante Memorando ARCOTEL-ARCOTEL-2018-0033-M de 20 de febrero de 2018, la Sra. Adriana Abarca, servidora del Despacho ARCOTEL, remite al Responsable de la Unidad de Documentación y Archivo (con copia al Director CPDS) el reporte del periodo 01- 31 de enero de 2018, que contiene el detalle de los oficios y memorandos remitidos por el  Director Ejecutivo de la ARCOTEL, así como de los trámites recibidos, pendientes, archivados y reasignados por parte del Despacho._x000a__x000a_Mediante Memorando ARCOTEL-ARCOTEL-2018-0058-M de 26 de marzo de 2018, la Sra. Adriana Abarca, servidora del Despacho ARCOTEL,  remite al Responsable de la Unidad de Documentación y Archivo (con copia al Director CPDS) el reporte del periodo 01- 28 de febrero de 2018, que contiene el detalle de los oficios y memorandos remitidos por el Director Ejecutivo de la ARCOTEL, así como de los trámites recibidos, pendientes, archivados y reasignados por parte del Despacho._x000a__x000a_Mediante Memorando ARCOTEL-ARCOTEL-2018-0111-M de 17 de mayo de 2018, la Sra. Adriana Abarca, servidora del Despacho ARCOTEL,  remite al Responsable de la Unidad de Documentación y Archivo (con copia al Director CPDS) el reporte del periodo 01- 30 de marzo de 2018, que contiene el detalle de los oficios y memorandos remitidos por el Director Ejecutivo de la ARCOTEL, así como de los trámites recibidos, pendientes, archivados y reasignados por parte del Despacho._x000a__x000a_Mediante Memorando ARCOTEL-ARCOTEL-2018-0113-M de 17 de mayo de 2018, la Sra. Adriana Abarca, servidora del Despacho ARCOTEL,  remite al Responsable de la Unidad de Documentación y Archivo (con copia al Director CPDS) el reporte del periodo 02- 30 de abril de 2018, que contiene el detalle de los oficios y memorandos remitidos por el Director Ejecutivo de la ARCOTEL, así como de los trámites recibidos, pendientes, archivados y reasignados por parte del Despacho._x000a__x000a_"/>
    <s v="Ex  SENATEL"/>
    <x v="1"/>
    <s v="Presentación de un reporte mensual por parte de la Asistente Administrativa del Despacho, de las comunicaciones enviadas y recibidas, su registro, trámite, archivo y seguimiento._x000a__x000a__x000a_"/>
    <s v="Memorando ARCOTEL-CAF-2016-0096-M de 29 de abril de 2016_x000a_Memorando ARCOTEL-DGDA-2016-1084-M de 29 de abril de 2016_x000a_Memorando ARCOTEL-DGDA-2016-1083-M de 29 de abril de 2016_x000a_Memorando ARCOTEL-DGDA-2016-1100-M de 02 de mayo de 2016_x000a_Memorando ARCOTEL-DGDA-2016-1101-M de 02 de mayo de 2016_x000a_Memorando ARCOTEL-DE-2016-0058-M de 16 de mayo de 2016_x000a_Memorando ARCOTEL-DPP-2016-0083-M de 19 de mayo de 2016_x000a_Memorando ARCOTEL-DGDA-2016-1310-M de 26 de mayo de 2016_x000a_Memorando MDV-2016-005 de 26 de septiembre de 2016_x000a_Memorando MDV-2016-006 de 13 de octubre de 2016_x000a_Memorando MDV-2016-008 de 09 de diciembre de 2016_x000a_Memorando MDV-2017-001 de 03 de enero de 2017_x000a_Memorando MDV-2017-02 de 02 de febrero de 2017_x000a_Memorando MDV-2017-03 de 03 de marzo de 2017_x000a_Memorando MDV-2017-04 de 10 de abril de 2017_x000a_Memorando MDV-2017-05 de 09 de mayo de 2017_x000a_Memorando MDV-2017-06 de 05 de junio de 2017_x000a_Memorando ARCOTEL-CPGE-2017-0322-M de 06 de octubre de 2017_x000a_Memorando ARCOTEL-ARCOTEL-2017-0127-M de 10 de octubre de 2017_x000a_Memorando ARCOTEL-ARCOTEL-2017-0151-M de 20 de noviembre de 2017_x000a_Memorando ARCOTEL-ARCOTEL-2017-0166-M de 19 de diciembre de 2017_x000a_Memorando ARCOTEL-ARCOTEL-2018-0010-M de 18 de enero de 2018_x000a_Memorando ARCOTEL-ARCOTEL-2018-0033-M de 20 de febrero de 2018_x000a_Memorando ARCOTEL-ARCOTEL-2018-0058-M de 26 de marzo de 2018_x000a_Memorando ARCOTEL-ARCOTEL-2018-0111-M de 17 de mayo de 2018_x000a_Memorando ARCOTEL-ARCOTEL-2018-0113-M de 17 de mayo de 2018_x000a__x000a__x000a_"/>
  </r>
  <r>
    <n v="37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4"/>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s v="x"/>
    <m/>
    <x v="1"/>
    <x v="8"/>
    <x v="20"/>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Presentación de un reporte mensual por parte de la Asistente Administrativa del Despacho, de las comunicaciones enviadas y recibidas, su registro, trámite, archivo y seguimiento._x000a__x000a_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r>
  <r>
    <n v="371"/>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4"/>
    <s v="A la Secretaría Nacional de Telecomunicaciones _x000a_Dispondrá al Secretario General, solicite de la Asistente Administrativa del Despacho, la presentación de un reporte mensual, de las comunicaciones enviadas y recibidas, su registro, trámite, archivo y seguimiento._x000a_"/>
    <n v="16"/>
    <m/>
    <m/>
    <s v="x"/>
    <m/>
    <x v="3"/>
    <x v="4"/>
    <x v="4"/>
    <s v="Secretaría Nacional de Telecomunicaciones_x000a__x000a_Secretario General"/>
    <m/>
    <m/>
    <m/>
    <m/>
    <s v="ARCOTEL-ARCOTEL-2018-0033-M de 20 de febrero de 2018_x000a_Memorando ARCOTEL-DGDA-2016-1083-M de 29 de abril de 2016_x000a_Memorando ARCOTEL-DGDA-2016-1206-M de 16 de mayo de 2016_x000a_Memorando ARCOTEL-DEDA-2017-1717-M de 29 de junio de 2017 _x000a_Memorando ARCOTEL-DEDA-2017-1717-M de 29 de junio de 2017 _x000a_Memorando ARCOTEL-DEDA-2017-2483-M de 19 de septiembre de 2017 _x000a_Memorando ARCOTEL-DEDA-2018-0889-M de 27 de marzo de 2018"/>
    <s v="La DEDA verifica esta información con el informe a los archivos digitales indexados en el SAD On Base._x000a_Con Memorando ARCOTEL-DEDA-2018-0889-M de 27 de marzo de 2018 se remite el reporte de cumplimiento de Recomendaciones de CGE_x000a__x000a_Referirse a los documentos verificadores colocados en la carpeta compartida ubicada en el Servidor Institucional "/>
    <s v="Ex  SENATEL"/>
    <x v="1"/>
    <s v="Presentación de un reporte mensual por parte de la Asistente Administrativa del Despacho, de las comunicaciones enviadas y recibidas, su registro, trámite, archivo y seguimiento._x000a__x000a__x000a_"/>
    <s v="La DEDA verifica esta información con el informe a los archivos digitales indexados en el SAD On Base._x000a_Con Memorando ARCOTEL-DEDA-2018-0889-M de 27 de marzo de 2018 se remite el reporte de cumplimiento de Recomendaciones de CGE_x000a_"/>
  </r>
  <r>
    <n v="372"/>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5"/>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s v="x"/>
    <m/>
    <x v="3"/>
    <x v="10"/>
    <x v="10"/>
    <s v="Secretaría Nacional de Telecomunicaciones_x000a__x000a_Secretario General"/>
    <m/>
    <m/>
    <m/>
    <m/>
    <s v="Memorando ARCOTEL-DGDA-2016-1100-M de 02 de mayo de 2016_x000a__x000a_Memorando ARCOTEL-DGDA-2016-1101-M de 02 de mayo de 2016_x000a__x000a_Memorando ARCOTEL-DE-2016-0058-M de 16 de mayo de 2016_x000a__x000a_Memorando ARCOTEL-DPP-2016-0083-M de 19 de mayo de 2016_x000a__x000a_Memorando ARCOTEL-DGDA-2016-1310-M de 26 de mayo de 2016_x000a__x000a_Memorando ARCOTEL-DGDA-2016-1206-M de 16 de mayo de 2016"/>
    <m/>
    <s v="Ex  SENATEL"/>
    <x v="1"/>
    <s v="Análisis del reporte mensual presentado por el Asistente Administrativo del Despacho, a fin de verificar que en el mismo conste la totalidad de documentos recibidos y despachados, así como la integridad de los mismos._x000a_"/>
    <s v="Memorando ARCOTEL-DGDA-2016-1100-M de 02 de mayo de 2016_x000a__x000a_Memorando ARCOTEL-DGDA-2016-1101-M de 02 de mayo de 2016_x000a__x000a_Memorando ARCOTEL-DE-2016-0058-M de 16 de mayo de 2016_x000a__x000a_Memorando ARCOTEL-DPP-2016-0083-M de 19 de mayo de 2016_x000a__x000a_Memorando ARCOTEL-DGDA-2016-1310-M de 26 de mayo de 2016_x000a__x000a_Memorando ARCOTEL-DGDA-2016-1206-M de 16 de mayo de 2016"/>
  </r>
  <r>
    <n v="373"/>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5"/>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s v="x"/>
    <m/>
    <x v="1"/>
    <x v="8"/>
    <x v="20"/>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Análisis del reporte mensual presentado por el Asistente Administrativo del Despacho, a fin de verificar que en el mismo conste la totalidad de documentos recibidos y despachados, así como la integridad de los mismos.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r>
  <r>
    <n v="374"/>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5"/>
    <s v="A la Secretaría Nacional de Telecomunicaciones _x000a_Dispondrá al Secretario General, ordene al responsable de la unidad de Documentación y Archivo, efectúe el análisis del reporte mensual presentado por el Asistente Administrativo del Despacho, a fin de verificar que en el mismo conste la totalidad de documentos recibidos y despachados, así como la integridad de los mismos._x000a_"/>
    <n v="16"/>
    <m/>
    <m/>
    <s v="x"/>
    <m/>
    <x v="3"/>
    <x v="4"/>
    <x v="4"/>
    <s v="Secretaría Nacional de Telecomunicaciones_x000a__x000a_Secretario General"/>
    <m/>
    <m/>
    <m/>
    <m/>
    <s v="ARCOTEL-DEDA-2018-0728-M de 28 de febrero de 2018_x000a_Memorando ARCOTEL-DGDA-2016-1084-M de 29 de abril de 2016_x000a_Memorando ARCOTEL-DGDA-2016-1206-M de 16 de mayo de 2016_x000a_Memorando ARCOTEL-DEDA-2017-1717-M de 29 de junio de 2017 _x000a_Memorando ARCOTEL-DEDA-2017-1717-M de 29 de junio de 2017_x000a_Memorando ARCOTEL-DEDA-2017-2483-M de 19 de septiembre de 2017 _x000a_Memorando ARCOTEL-DEDA-2018-0889-M de 27 de marzo de 2018"/>
    <s v="A la fecha se encuentra en elaboración y verificación el informe a la gestión documental del Despacho de la Máxima autoridad, mismo que una vez autorizado será puesto en conocimiento._x000a_Con Memorando ARCOTEL-DEDA-2018-0889-M de 27 de marzo de 2018 se remite el reporte de cumplimiento de Recomendaciones de CGE_x000a__x000a_Referirse a los documentos verificadores colocados en la carpeta compartida ubicada en el Servidor Institucional "/>
    <s v="Ex  SENATEL"/>
    <x v="1"/>
    <s v="Análisis del reporte mensual presentado por el Asistente Administrativo del Despacho, a fin de verificar que en el mismo conste la totalidad de documentos recibidos y despachados, así como la integridad de los mismos._x000a_"/>
    <s v="A la fecha se encuentra en elaboración y verificación el informe a la gestión documental del Despacho de la Máxima autoridad, mismo que una vez autorizado será puesto en conocimiento._x000a_Con Memorando ARCOTEL-DEDA-2018-0889-M de 27 de marzo de 2018 se remite el reporte de cumplimiento de Recomendaciones de CGE_x000a_"/>
  </r>
  <r>
    <n v="375"/>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6"/>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s v="x"/>
    <m/>
    <x v="3"/>
    <x v="10"/>
    <x v="10"/>
    <s v="Secretaría Nacional de Telecomunicaciones_x000a__x000a_Secretario General"/>
    <m/>
    <m/>
    <m/>
    <m/>
    <s v="Memorando ARCOTEL-CAF-2016-0096-M de 29 de abril de 2016_x000a__x000a_Memorando ARCOTEL-DIC-2016-0144-M de 24 de mayo de 2016_x000a__x000a_Memorando ARCOTEL-DIC-2016-0161-M de 03 de junio de 2016, _x000a__x000a_Memorando ARCOTEL-DGDA-2016-1100-M de 02 de mayo de 2016_x000a__x000a_Memorando ARCOTEL-DGDA-2016-1101-M de 02 de mayo de 2016_x000a__x000a_Memorando ARCOTEL-DE-2016-0058-M de 16 de mayo de 2016_x000a__x000a_Memorando ARCOTEL-DGDA-2016-1310-M de 26 de mayo de 2016_x000a__x000a_Memorando ARCOTEL-DGDA-2016-1206-M de 16 de mayo de 2016"/>
    <m/>
    <s v="Ex  SENATEL"/>
    <x v="1"/>
    <s v="Coordinar la conformación de la comisión para la elaboración de la tabla de plazos de conservación documental de cada una de las unidades administrativas de la Institución._x000a_"/>
    <s v="Memorando ARCOTEL-CAF-2016-0096-M de 29 de abril de 2016_x000a__x000a_Memorando ARCOTEL-DIC-2016-0144-M de 24 de mayo de 2016_x000a__x000a_Memorando ARCOTEL-DIC-2016-0161-M de 03 de junio de 2016, _x000a__x000a_Memorando ARCOTEL-DGDA-2016-1100-M de 02 de mayo de 2016_x000a__x000a_Memorando ARCOTEL-DGDA-2016-1101-M de 02 de mayo de 2016_x000a__x000a_Memorando ARCOTEL-DE-2016-0058-M de 16 de mayo de 2016_x000a__x000a_Memorando ARCOTEL-DGDA-2016-1310-M de 26 de mayo de 2016_x000a__x000a_Memorando ARCOTEL-DGDA-2016-1206-M de 16 de mayo de 2016"/>
  </r>
  <r>
    <n v="376"/>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6"/>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s v="x"/>
    <m/>
    <x v="1"/>
    <x v="8"/>
    <x v="20"/>
    <s v="Secretaría Nacional de Telecomunicaciones_x000a__x000a_Secretario General"/>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Coordinar la conformación de la comisión para la elaboración de la tabla de plazos de conservación documental de cada una de las unidades administrativas de la Institución.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r>
  <r>
    <n v="377"/>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6"/>
    <s v="A la Secretaría Nacional de Telecomunicaciones _x000a_Dispondrá al Secretario General, coordine la conformación de la comisión para la elaboración de la tabla de plazos de conservación documental de cada una de las unidades administrativas de la Institución._x000a_"/>
    <n v="19"/>
    <m/>
    <m/>
    <s v="x"/>
    <m/>
    <x v="3"/>
    <x v="4"/>
    <x v="4"/>
    <s v="Secretaría Nacional de Telecomunicaciones_x000a__x000a_Secretario General"/>
    <m/>
    <m/>
    <m/>
    <m/>
    <s v="Acta de capacitación DIRECCION NACIONAL DE ARCHIVO DE LA ADMINISTRACION PUBLICA DE ARCHIVO _x000a_Memorando ARCOTEL-DGDA-2016-1099-M de 02 de mayo de 2016_x000a_Memorando ARCOTEL-DGDA-2016-1100-M de 02 de mayo de 2016_x000a_Memorando ARCOTEL-DGDA-2016-1206-M de 16 de mayo de 2016_x000a_Memorando ARCOTEL-DEDA-2017-1718-M de 29 de junio de 2017_x000a_Oficio ARCOTEL-DEDA-2017-2533-OF de 22 de septiembre de 2017_x000a_Oficio ARCOTEL-DEDA-2017-2533-OF de 22 de septiembre de 2017  _x000a_Memorando ARCOTEL-DEDA-2018-0889-M de 27 de marzo de 2018"/>
    <s v="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 sin embargo la DEDA está trabajando en la emisión de la tabla de plazos de conservación documental._x000a_Con Memorando ARCOTEL-DEDA-2018-0889-M de 27 de marzo de 2018 se remite el reporte de cumplimiento de Recomendaciones de CGE"/>
    <s v="Ex  SENATEL"/>
    <x v="0"/>
    <s v="Coordinar la conformación de la comisión para la elaboración de la tabla de plazos de conservación documental de cada una de las unidades administrativas de la Institución._x000a_"/>
    <s v="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 sin embargo la DEDA está trabajando en la emisión de la tabla de plazos de conservación documental._x000a_Con Memorando ARCOTEL-DEDA-2018-0889-M de 27 de marzo de 2018 se remite el reporte de cumplimiento de Recomendaciones de CGE._x000a__x000a_Mediante Memorando ARCOTEL-DEDA-2018-1787-M de 20 de julio de 2018, relacionado con la Recomendación 6 de Informe DAI-AI-0076-2016  (12747-1-2015), el Responsable de la Unidad de Documentación y Archivo comunica lo siguiente:_x000a_De acuerdo a la Norma de Gestión Documental para entidades de la Administración Púbica, Registro Oficial Suplemento 445 de 25 de febrero de 2015, y su última modificación el 23 de mayo de 2017, se menciona la siguiente Nota: En la Norma Técnica de Gestión Documental y Archivo, cuando se haga referencia a la &quot;Comisión de Gestión Documental y Archivo&quot;, se entenderá que aquellas atribuciones y responsabilidades corresponden a la &quot;Secretaría General, o la Dirección de Gestión Documental y Archivo, o quien haga sus veces. Por lo tanto la conformación del comité no aplica._x000a_Cabe indicar que, el Código Orgánico Administrativo, publicado en el Registro Oficial, Suplemento 31 de julio de 2017, en las Disposiciones Transitorias, menciona, &quot;(...)SEXTA.- En el plazo de seis meses contados desde la publicación de este Código, la Dirección Nacional de Archivo de la Administración Pública expedirá la regla técnica nacional para la organización y mantenimiento de archivos públicos. En la regla técnica se dispondrá los estándares nacionales para alcanzar los objetivos previstos en este Código.(...)&quot;_x000a_Por lo expuesto, cabe precisar que esta Unidad Administrativa está a la espera de mencionada regla técnica que contendrá cambios para la implementación de la tabla. Por lo tanto, se estima esperar la definición normativa a lo mencionado para la elaboración del cronograma con las actividades que se deberá cumplir._x000a__x000a__x000a_"/>
  </r>
  <r>
    <n v="378"/>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7"/>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s v="x"/>
    <m/>
    <x v="3"/>
    <x v="10"/>
    <x v="10"/>
    <s v="Secretaría Nacional de Telecomunicaciones_x000a__x000a_Director General de Sistemas Informáticos"/>
    <m/>
    <m/>
    <m/>
    <m/>
    <s v="Memorando ARCOTEL-CAF-2016-0096-M de 29 de abril de 2016_x000a__x000a_Memorando ARCOTEL-DSI-2016-0268-M de 06 de mayo de 2016 _x000a__x000a_Memorando ARCOTEL-DSI-2016-0277-M de 16 de mayo de 2016_x000a__x000a_Memorando ARCOTEL-DE-2016-0059-M de 16 de mayo de 2016  (evidencia de notificación)"/>
    <m/>
    <s v="Ex  SENATEL"/>
    <x v="1"/>
    <s v="Vigilar que el logo o imagen institucional, conste en todas las comunicaciones internas como externas, generadas por todas las unidades administrativas de la Entidad._x000a_"/>
    <s v="Memorando ARCOTEL-CAF-2016-0096-M de 29 de abril de 2016_x000a__x000a_Memorando ARCOTEL-DSI-2016-0268-M de 06 de mayo de 2016 _x000a__x000a_Memorando ARCOTEL-DSI-2016-0277-M de 16 de mayo de 2016_x000a__x000a_Memorando ARCOTEL-DE-2016-0059-M de 16 de mayo de 2016  (evidencia de notificación)"/>
  </r>
  <r>
    <n v="379"/>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7"/>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s v="x"/>
    <m/>
    <x v="2"/>
    <x v="5"/>
    <x v="5"/>
    <s v="Secretaría Nacional de Telecomunicaciones_x000a__x000a_Director General de Sistemas Informáticos"/>
    <m/>
    <m/>
    <m/>
    <m/>
    <s v="Memorando ARCOTEL-DE-2016-0059-M de 16 de mayo de 2016  (evidencia de notificación)_x000a__x000a_Memorando ARCOTEL-CPDT-2017-0157-M de 21 de abril de 2017_x000a__x000a_Memorando ARCOTEL-CPDT-2017-0451-M de 03/10/2017_x000a_Memorando ARCOTEL-CPDT-2017-0447-M de 03/10/2017 (anexo al Memo ARCOTEL-CPDT-2017-0451-M)_x000a_Memorando ARCOTEL-CPDT-2018-0185-M de 16 de mayo de 2018_x000a__x000a__x000a_"/>
    <s v="Mediante memorando ARCOTEL-CPDT-2017-0157-M de 21 de abril de 2017 la Administrador institucional del Sistema de Gestión Documental Quipux informa sobre el cumplimiento de la recomendación indicando que: &quot;no han existido cambios de imagen institucional o información que requiera ser reflejada en las comunicaciones internas o externas por parte de la Unidad de Comunicación Social; por lo que se mantienen las configuraciones realizadas en junio de 2015.&quot;_x000a_En el período julio a septiembre de 2017 no han existido cambios en la imagen institucional o solicitudes de cambio en las plantillas de documentos institucionales incluidos en el Sistema Quipux.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
    <s v="Ex  SENATEL"/>
    <x v="1"/>
    <s v="Vigilar que el logo o imagen institucional, conste en todas las comunicaciones internas como externas, generadas por todas las unidades administrativas de la Entidad._x000a_"/>
    <s v="Mediante memorando ARCOTEL-CPDT-2017-0157-M de 21 de abril de 2017 la Administrador institucional del Sistema de Gestión Documental Quipux informa sobre el cumplimiento de la recomendación indicando que: &quot;no han existido cambios de imagen institucional o información que requiera ser reflejada en las comunicaciones internas o externas por parte de la Unidad de Comunicación Social; por lo que se mantienen las configuraciones realizadas en junio de 2015.&quot;_x000a_En el período julio a septiembre de 2017 no han existido cambios en la imagen institucional o solicitudes de cambio en las plantillas de documentos institucionales incluidos en el Sistema Quipux.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La recomendación 7 del Informe DAI-AI-0076-2016 (12747-1-2015), se encuentra cumplida por la CPDT. Mediante Memorando Nro. ARCOTEL-CPDT-2018-0184-M, de 15 de mayo de 2018 la Administradora del Sistema Quipux, notifica que he dado cumplimiento a dicha recomendación con sus respectivos adjuntos que evidencia dicho cumplimiento."/>
  </r>
  <r>
    <n v="380"/>
    <d v="2016-01-13T00:00:00"/>
    <s v="DAI-AI-0076-2016  (12747-1-2015)"/>
    <s v="Examen Especial a la dirección, administración y coordinación del sistema de documentación y archivo de la Secretaría Nacional de Telecomunicaciones, SENATEL; por el periodo comprendido entre el 1 de enero de 2013 y el 31 de diciembre de 2014."/>
    <n v="7"/>
    <s v="A la Secretaría Nacional de Telecomunicaciones:_x000a_Dispondrá al Director General de Sistemas Informáticos que conjuntamente con el Administrador Institucional del sistema documental Quipux, vigilen que el logo o imagen institucional, conste en todas las comunicaciones internas como externas, generadas por todas las unidades administrativas de la Entidad._x000a_"/>
    <n v="23"/>
    <m/>
    <m/>
    <s v="x"/>
    <m/>
    <x v="1"/>
    <x v="8"/>
    <x v="20"/>
    <s v="Secretaría Nacional de Telecomunicaciones_x000a__x000a_Director General de Sistemas Informáticos"/>
    <m/>
    <m/>
    <m/>
    <s v="x"/>
    <s v="Estatuto Orgánico de Gestión Organizacional por Procesos_x000a_Publicado en la Edición Especial del Registro Oficial N° 13 del 14 de junio de 2017 _x000a__x000a_Memorando ARCOTEL-CPGE-2017-0355-M de 26 de octubre de 2017_x000a_Memorando ARCOTEL-CAFI-2017-0651-M de 31 de octubre de 2017_x000a__x000a_Memorando ARCOTEL-CAFI-2018-0240-M de 02 de abril de 2018_x000a_Memorando ARCOTEL-CAFI-2018-0249-M de 03 de abril de 2018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Vigilar que el logo o imagen institucional, conste en todas las comunicaciones internas como externas, generadas por todas las unidades administrativas de la Entidad._x000a_"/>
    <s v="Dentro del Estatuto Orgánico de Gestión Organizacional por Procesos, no se encuentra para la CAFI esta competencia ni atribución_x000a__x000a_NO CORRESPON DE LAS FUNCIONES DE LA CORDINACIÓN CAFI_x000a__x000a_Con Memorando ARCOTEL-CAFI-2018-0240-M de 02 de abril de 2018 se remite el reporte de cumplimiento de Recomendaciones de CGE_x000a_(Con Memorando ARCOTEL-CAFI-2018-0249-M de 03 de abril de 2018 se señala que remitió Reporte mediante ARCOTEL-CAFI-2018-0240-M)"/>
  </r>
  <r>
    <n v="381"/>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1"/>
    <s v="Al Director de Talento Humano _x000a_Controlar que los funcionarios y servidores desempeñen sus labores en las áreas asignadas en sus respectivos nombramientos o contratos, conforme sus competencias adoptando las acciones oportunas para su estricta observancia._x000a_"/>
    <n v="11"/>
    <m/>
    <m/>
    <s v="x"/>
    <m/>
    <x v="1"/>
    <x v="7"/>
    <x v="7"/>
    <s v="Director de Talento Humano _x000a_"/>
    <m/>
    <m/>
    <m/>
    <m/>
    <s v="Oficio No. 2017-CADT-004 y Oficio No. ARCOTEL-2017-CADT-006 de fecha 22 y  29 de marzo de 2017, respectivamente_x000a__x000a_Memorando ARCOTEL-CAFI-2018-0227-M de 28 de marzo de 2018"/>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27-M de 28 de marzo de 2018 se remite reporte de cumplimiento de Recomendaciones de CGE"/>
    <s v="Ex  SENATEL"/>
    <x v="1"/>
    <s v="Controlar que los funcionarios y servidores desempeñen sus labores en las áreas asignadas en sus respectivos nombramientos o contratos, conforme sus competencias adoptando las acciones oportunas para su estricta observancia._x000a_"/>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27-M de 28 de marzo de 2018 se remite reporte de cumplimiento de Recomendaciones de CGE_x000a__x000a_Memorando ARCOTEL-CAFI-2018-0511-M de 16 de julio de 2018 "/>
  </r>
  <r>
    <n v="382"/>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1"/>
    <s v="Al Director de Talento Humano _x000a_Controlar que los funcionarios y servidores desempeñen sus labores en las áreas asignadas en sus respectivos nombramientos o contratos, conforme sus competencias adoptando las acciones oportunas para su estricta observancia._x000a_"/>
    <n v="11"/>
    <m/>
    <m/>
    <s v="x"/>
    <m/>
    <x v="1"/>
    <x v="8"/>
    <x v="20"/>
    <s v="Director de Talento Humano _x000a_"/>
    <m/>
    <m/>
    <m/>
    <m/>
    <s v="Oficio No. 2017-CADT-004 y Oficio No. ARCOTEL-2017-CADT-006 de fecha 22 y  29 de marzo de 2017, respectivamente_x000a_Oficio No. 2017-CADT-004 y Oficio No. ARCOTEL-2017-CADT-006 de fecha 22 y  29 de marzo de 2017, respectivamente_x000a__x000a_Memorando ARCOTEL-CPGE-2017-0355-M de 26 de octubre de 2017_x000a_Memorando ARCOTEL-CAFI-2017-0651-M de 31 de octubre de 2017_x000a__x000a_Memorando ARCOTEL-CAFI-2018-0240-M de 02 de abril de 2018_x000a_Memorando ARCOTEL-CAFI-2018-0249-M de 03 de abril de 2018_x000a_"/>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40-M de 02 de abril de 2018 se remite el reporte de cumplimiento de Recomendaciones de CGE_x000a_(Con Memorando ARCOTEL-CAFI-2018-0249-M de 03 de abril de 2018 se señala que remitió Reporte mediante ARCOTEL-CAFI-2018-0240-M)_x000a__x000a_"/>
    <s v="Ex  SENATEL"/>
    <x v="1"/>
    <s v="Controlar que los funcionarios y servidores desempeñen sus labores en las áreas asignadas en sus respectivos nombramientos o contratos, conforme sus competencias adoptando las acciones oportunas para su estricta observancia._x000a_"/>
    <s v="CADT: Se entregó a la Dirección de Auditoría Interna  la información de las acciones de personal, contratos y funciones asignadas a los servidores de la Dirección Administrativa mediante Oficio No. 2017-cadt-004 y Oficio No. ARCOTEL-2017-CADT-006 de fecha 22 y  29 de marzo de 2017 respectivamente.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383"/>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2"/>
    <s v="Al Director General Administrativo Financiero_x000a_Dispondrá al responsable de la gestión de transportes, establezca mecanismos adicionales de control, a fin de que los reportes diarios de movilización contengan información correcta de todas las órdenes emitidas y del kilometraje recorrido por cada automotor, que permita determinar el rendimiento de kilómetros por galón según el tipo de vehículo._x000a_"/>
    <n v="14"/>
    <m/>
    <m/>
    <s v="x"/>
    <m/>
    <x v="1"/>
    <x v="8"/>
    <x v="20"/>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_x000a__x000a_(Memorando ARCOTEL-CADA-2017-0305-M de 28 de marzo de 2017)_x000a__x000a_Se cuenta además con los respectivo formularios para el control vehicular, los mismos que son de obligatoria aplicación._x000a__x000a_Memorando ARCOTEL-CPGE-2017-0355-M de 26 de octubre de 2017_x000a_Memorando ARCOTEL-CAFI-2017-0651-M de 31 de octubre de 2017_x000a__x000a_Memorando ARCOTEL-CAFI-2018-0240-M de 02 de abril de 2018_x000a_Memorando ARCOTEL-CAFI-2018-0249-M de 03 de abril de 2018_x000a__x000a_"/>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Mecanismos adicionales de control, a fin de que los reportes diarios de movilización contengan información correcta de todas las órdenes emitidas y del kilometraje recorrido por cada automotor._x000a_"/>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r>
  <r>
    <n v="384"/>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2"/>
    <s v="Al Director General Administrativo Financiero_x000a_Dispondrá al responsable de la gestión de transportes, establezca mecanismos adicionales de control, a fin de que los reportes diarios de movilización contengan información correcta de todas las órdenes emitidas y del kilometraje recorrido por cada automotor, que permita determinar el rendimiento de kilómetros por galón según el tipo de vehículo._x000a_"/>
    <n v="14"/>
    <m/>
    <m/>
    <s v="x"/>
    <m/>
    <x v="1"/>
    <x v="6"/>
    <x v="6"/>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Se cuenta además con los respectivo formularios para el control vehicular, los mismos que son de obligatoria aplicación._x000a__x000a_Memorando ARCOTEL-CPGE-2017-0355-M de 26 de octubre de 2017_x000a__x000a_Memorando ARCOTEL-CAFI-2017-0668-M de 07 de noviembre de 2017"/>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7-M de 03 de abril de 2018 la  CADA remite el reporte de cumplimiento de Recomendaciones de CGE"/>
    <s v="Ex  SENATEL"/>
    <x v="1"/>
    <s v="Mecanismos adicionales de control, a fin de que los reportes diarios de movilización contengan información correcta de todas las órdenes emitidas y del kilometraje recorrido por cada automotor._x000a_"/>
    <s v="En el Instructivo citado, en el Capítulo XIV relativo al Mantenimiento, Administración y Control del Transporte, en los artículos 37 y 38 letra e ) se establece el cumplimiento de la presente recomendación. _x000a__x000a_Adicionalmente se remiten ejemplares de los formularios que se utilizan para el control de la flota vehicular. _x000a__x000a_Con lo que se entendería que se cumple la presente recomendación. _x000a__x000a_Con Memorando ARCOTEL-CAFI-2018-0247-M de 03 de abril de 2018 la  CADA remite el reporte de cumplimiento de Recomendaciones de CGE"/>
  </r>
  <r>
    <n v="385"/>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3"/>
    <s v="Al Director General Administrativo Financiero_x000a_Supervisará que las órdenes de movilización contenga información completa e consistente y cuenten con adecuado archivo; y, que en la autorización de la utilización del servicio, se observe las restricciones contempladas en las políticas sobre uso de vehículos institucionales._x000a_"/>
    <n v="18"/>
    <m/>
    <m/>
    <s v="x"/>
    <m/>
    <x v="1"/>
    <x v="8"/>
    <x v="20"/>
    <s v="Director General Administrativo Financiero_x000a_"/>
    <m/>
    <m/>
    <m/>
    <m/>
    <s v="Memorando ARCOTEL-CAFI-2018-0240-M de 02 de abril de 2018_x000a_Memorando ARCOTEL-CAFI-2018-0249-M de 03 de abril de 2018"/>
    <s v="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o determinado en el Instructivo de gestión de bienes y transportes, además con el formulario que se utiliza para la movilización de los vehículos, esta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Órdenes de movilización con información completa, consistente, y cuenten con adecuado archivo; observando las restricciones contempladas en las políticas sobre uso de vehículos institucionales._x000a_"/>
    <s v="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Con lo determinado en el Instructivo de gestión de bienes y transportes, además con el formulario que se utiliza para la movilización de los vehículos, esta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r>
  <r>
    <n v="386"/>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3"/>
    <s v="Al Director General Administrativo Financiero_x000a_Supervisará que las órdenes de movilización contenga información completa e consistente y cuenten con adecuado archivo; y, que en la autorización de la utilización del servicio, se observe las restricciones contempladas en las políticas sobre uso de vehículos institucionales._x000a_"/>
    <n v="18"/>
    <m/>
    <m/>
    <s v="x"/>
    <m/>
    <x v="1"/>
    <x v="6"/>
    <x v="6"/>
    <s v="Director General Administrativo Financiero_x000a_"/>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Se cuenta además con los respectivo formularios para el control vehicular, los mismos que son de obligatoria aplicación._x000a__x000a_Memorando ARCOTEL-CPGE-2017-0355-M de 26 de octubre de 2017_x000a__x000a_Memorando ARCOTEL-CAFI-2017-0668-M de 07 de noviembre de 2017"/>
    <s v="Con lo determinado en el Instructivo de gestión de bienes y transportes, además con el formulario que se utiliza para la movilización de los vehículos, estaría cumplida la presente recomendación. _x000a__x000a_Con Memorando ARCOTEL-CAFI-2018-0247-M de 03 de abril de 2018 la  CADA remite el reporte de cumplimiento de Recomendaciones de CGE"/>
    <s v="Ex  SENATEL"/>
    <x v="1"/>
    <s v="Órdenes de movilización con información completa, consistente, y cuenten con adecuado archivo; observando las restricciones contempladas en las políticas sobre uso de vehículos institucionales._x000a_"/>
    <s v="Con lo determinado en el Instructivo de gestión de bienes y transportes, además con el formulario que se utiliza para la movilización de los vehículos, estaría cumplida la presente recomendación. _x000a__x000a_Con Memorando ARCOTEL-CAFI-2018-0247-M de 03 de abril de 2018 la  CADA remite el reporte de cumplimiento de Recomendaciones de CGE"/>
  </r>
  <r>
    <n v="387"/>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4"/>
    <s v="Al Director General Administrativo Financiero_x000a_Dispondrá, al servidor encargado de la gestión de transportes, informe de manera periódica respecto a la emisión de las órdenes de movilización y utilización del parque automotor, gestión que será supervisada, a fin de que contenga información íntegra y consistente con un archivo de fácil acceso y permitan identificar una adecuada utilización vehicular._x000a_"/>
    <n v="19"/>
    <m/>
    <m/>
    <s v="x"/>
    <m/>
    <x v="1"/>
    <x v="8"/>
    <x v="20"/>
    <s v="Director General Administrativo Financiero_x000a_"/>
    <m/>
    <m/>
    <m/>
    <m/>
    <s v="Estatuto Orgánico de Gestión Organizacional por Procesos de la ARCOTEL  (Resolución N° 04-03-ARCOTEL-2017 de 10 de mayo de 2017 - Registro Oficial N° 13 - Edición Especial  de 14 de junio de 2017)_x000a__x000a_Memorando ARCOTEL-CPGE-2017-0355-M de 26 de octubre de 2017_x000a_Memorando ARCOTEL-CAFI-2017-0651-M de 31 de octubre de 2017_x000a__x000a_Memorando ARCOTEL-CAFI-2018-0240-M de 02 de abril de 2018_x000a_Memorando ARCOTEL-CAFI-2018-0249-M de 03 de abril de 2018_x000a_"/>
    <s v="_x000a_CADA_x000a_Estatuto Orgánico de Gestión Organizacional por Procesos de la ARCOTEL  (Resolución N° 04-03-ARCOTEL-2017 de 10 de mayo de 2017 - Registro Oficial N° 13 - Edición Especial  de 14 de junio de 2017)_x000a__x000a_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s v="Ex  SENATEL"/>
    <x v="1"/>
    <s v="Informar periódicamente respecto a la emisión de las órdenes de movilización y utilización del parque automotor, a fin de contar con un archivo de fácil acceso que permita identificar una adecuada utilización vehicular._x000a_"/>
    <s v="CADA_x000a_Estatuto Orgánico de Gestión Organizacional por Procesos de la ARCOTEL  (Resolución N° 04-03-ARCOTEL-2017 de 10 de mayo de 2017 - Registro Oficial N° 13 - Edición Especial  de 14 de junio de 2017)_x000a__x000a_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0-M de 02 de abril de 2018 se remite el reporte de cumplimiento de Recomendaciones de CGE_x000a_(Con Memorando ARCOTEL-CAFI-2018-0249-M de 03 de abril de 2018 se señala que remitió Reporte mediante ARCOTEL-CAFI-2018-0240-M)"/>
  </r>
  <r>
    <n v="388"/>
    <d v="2016-01-13T00:00:00"/>
    <s v="DAI-AI-0128-2016  (12747-4-2014) "/>
    <s v=" Examen especial 12747-4-2014 (DAI-AI-0128-2016) realizado a los procesos de registro, custodia, uso y mantenimiento de los bienes muebles de larga duración del Consejo Nacional de Telecomunicaciones, CONATEL, y de la Secretaría Nacional de Telecomunicaciones, SENATEL, por el período comprendido entre el 01 de octubre de 2010 y el 31 de diciembre de 2013"/>
    <n v="4"/>
    <s v="Al Director General Administrativo Financiero_x000a_Dispondrá, al servidor encargado de la gestión de transportes, informe de manera periódica respecto a la emisión de las órdenes de movilización y utilización del parque automotor, gestión que será supervisada, a fin de que contenga información íntegra y consistente con un archivo de fácil acceso y permitan identificar una adecuada utilización vehicular._x000a_"/>
    <n v="19"/>
    <m/>
    <m/>
    <s v="x"/>
    <m/>
    <x v="1"/>
    <x v="6"/>
    <x v="6"/>
    <s v="Director General Administrativo Financiero_x000a_"/>
    <m/>
    <m/>
    <m/>
    <m/>
    <s v="Estatuto Orgánico de Gestión Organizacional por Procesos de la ARCOTEL  (Resolución N° 04-03-ARCOTEL-2017 de 10 de mayo de 2017 - Registro Oficial N° 13 - Edición Especial  de 14 de junio de 2017)_x000a__x000a_Memorando ARCOTEL-CPGE-2017-0355-M de 26 de octubre de 2017_x000a__x000a_Memorando ARCOTEL-CAFI-2017-0668-M de 07 de noviembre de 2017_x000a_"/>
    <s v="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7-M de 03 de abril de 2018 la  CADA remite el reporte de cumplimiento de Recomendaciones de CGE"/>
    <s v="Ex  SENATEL"/>
    <x v="1"/>
    <s v="Informar periódicamente respecto a la emisión de las órdenes de movilización y utilización del parque automotor, a fin de contar con un archivo de fácil acceso que permita identificar una adecuada utilización vehicular._x000a_"/>
    <s v="En el Estatuto Orgánico de Gestión Organizacional por Procesos, en el número 1.3.2.1.2. Gestión administrativa, ii Gestión de Bienes y Transportes en el número 8 se establece la obligatoriedad de presentar informes mensuales sobre la administración del parque automotor de la ARCOTEL. _x000a__x000a_Con lo determinado en el Estatuto de Gestión Organizacional por Procesos de la ARCOTEL, sobre la obligatoriedad de presentar informes mensuales. Se entendería cumplida la presente recomendación.  _x000a__x000a_Con Memorando ARCOTEL-CAFI-2018-0247-M de 03 de abril de 2018 la  CADA remite el reporte de cumplimiento de Recomendaciones de CGE"/>
  </r>
  <r>
    <n v="389"/>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1"/>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s v="x"/>
    <m/>
    <x v="3"/>
    <x v="10"/>
    <x v="10"/>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s v="ARCOTEL"/>
    <x v="1"/>
    <s v="Supervisar la gestión del archivo de los expedientes físicos correspondientes a los contratos de  otorgamiento de títulos habilitante_x000a__x000a__x000a_"/>
    <s v="Memorando ARCOTEL-DEAR-2016-0046-M de 12 de octubre de 2016"/>
  </r>
  <r>
    <n v="390"/>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1"/>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s v="x"/>
    <m/>
    <x v="7"/>
    <x v="35"/>
    <x v="36"/>
    <s v="Dirección de Documentación y Archivo"/>
    <m/>
    <m/>
    <m/>
    <m/>
    <s v="Memorando ARCOTEL-CTRP-2017-0017-M   de 31 /03/ 2017._x000a_Memorando ARCOTEL-CPGE-2017-0355-M de 26 de octubre de 2017._x000a_Memorando ARCOTEL-CTRP-2017-0457-M de 10 de noviembre de 2017. _x000a_Memorando ARCOTEL-CTRP-2017-0461-M de 16/11/2017.                        _x000a_Memorando ARCOTEL-CTRP-2017-0543-M de 21/1272017_x000a_Memorando ARCOTEL-CTRP-2018-0200-M de 10 de abril de 2018"/>
    <s v="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s v="ARCOTEL"/>
    <x v="1"/>
    <s v="Supervisar la gestión del archivo de los expedientes físicos correspondientes a los contratos de  otorgamiento de títulos habilitante_x000a__x000a__x000a_"/>
    <s v="El Registro Público de Telecomunicaciones,  desarrolló un registro de la documentación física de:  Títulos Habilitantes, Registros de Interconexiones y registros de marginación de datos a los contratos del servicio de Telecomunicaciones, en donde se evidencian  los  Títulos Habilitantes  que sirven de soporte para proporcionar copias simples o certificadas cuando estos son requeridos por los usuarios.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391"/>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1"/>
    <s v="A la Directora Ejecutiva de la ARCOTEL_x000a_1. Dispondrá al Secretario General supervise la gestión de los servidores responsables del archivo de los expedientes físicos, que contienen los documentos originales que sustentan el otorgamiento de títulos habilitantes para la prestación de servicios de telecomunicaciones y uso del espectro radioeléctrico, a fin de asegurar que en especial incluyan los contratos, proporcionar y certificar información completa y oportuna._x000a_"/>
    <n v="8"/>
    <m/>
    <m/>
    <s v="x"/>
    <m/>
    <x v="3"/>
    <x v="4"/>
    <x v="4"/>
    <s v="Dirección de Documentación y Archivo"/>
    <m/>
    <m/>
    <m/>
    <s v="x"/>
    <s v="Resolución 04-03-ARCOTEL-2017 de 10 de mayo de 2017 (Registro Oficial  N° 13 de 14 de junio de 2017) _x000a_Resolución 04-03-ARCOTEL-2017 de 10 de mayo de 2017 (Registro Oficial  N° 13 de 14 de junio de 2017)_x000a_Memorando ARCOTEL-DEDA-2018-0889-M de 27 de marzo de 2018"/>
    <s v="De acuerdo a la RESOLUCIÓN 04-03-ARCOTEL-2017 mediante el cual se expidió el ESTATUTO ORGÁNICO DE GESTIÓN ORGANIZACIONAL POR PROCESOS DE LA  ARCOTEL, es competencia de la Unidad de Registro Público._x000a_Con Memorando ARCOTEL-DEDA-2018-0889-M de 27 de marzo de 2018 se remite el reporte de cumplimiento de Recomendaciones de CGE"/>
    <s v="ARCOTEL"/>
    <x v="1"/>
    <s v="Supervisar la gestión del archivo de los expedientes físicos correspondientes a los contratos de  otorgamiento de títulos habilitante_x000a__x000a__x000a_"/>
    <s v="De acuerdo a la RESOLUCIÓN 04-03-ARCOTEL-2017 mediante el cual se expidió el ESTATUTO ORGÁNICO DE GESTIÓN ORGANIZACIONAL POR PROCESOS DE LA  ARCOTEL, es competencia de la Unidad de Registro Público._x000a_Con Memorando ARCOTEL-DEDA-2018-0889-M de 27 de marzo de 2018 se remite el reporte de cumplimiento de Recomendaciones de CGE"/>
  </r>
  <r>
    <n v="392"/>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2"/>
    <s v="A la Directora Ejecutiva de la ARCOTEL_x000a_2. Ordenará al Director de Sistemas Informáticos realice conciliaciones por lo menos una vez al año del registro informático con el de custodia de los bienes y contable para asegurar la existencia, utilización, actualización y mantenimiento cruzado del licenciamiento del software adquirido._x000a_"/>
    <n v="17"/>
    <m/>
    <m/>
    <s v="x"/>
    <m/>
    <x v="3"/>
    <x v="10"/>
    <x v="10"/>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s v="ARCOTEL"/>
    <x v="1"/>
    <s v="Conciliaciones anuales del registro informático con el de custodia de los bienes,  para asegurar el mantenimiento del licenciamiento del software adquirido._x000a_"/>
    <s v="Memorando ARCOTEL-DEAR-2016-0046-M de 12 de octubre de 2016"/>
  </r>
  <r>
    <n v="393"/>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2"/>
    <s v="A la Directora Ejecutiva de la ARCOTEL_x000a_2. Ordenará al Director de Sistemas Informáticos realice conciliaciones por lo menos una vez al año del registro informático con el de custodia de los bienes y contable para asegurar la existencia, utilización, actualización y mantenimiento cruzado del licenciamiento del software adquirido._x000a_"/>
    <n v="17"/>
    <m/>
    <m/>
    <s v="x"/>
    <m/>
    <x v="2"/>
    <x v="5"/>
    <x v="5"/>
    <s v="Dirección de Sistemas Informáticos"/>
    <m/>
    <m/>
    <m/>
    <m/>
    <s v="Memorando ARCOTEL-CPGE-2017-0020-M de 25 de enero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GE-2017-0020-M de 25 de enero de 2017  la Dirección de Tecnologías de la Información y Comunicación, para cumplimiento a la Norma de Control Interno 410-09 de la Contraloría General del Estado relativa al &quot;Mantenimiento y control de la infraestructura tecnológica&quot;, que establece: &quot; ...La Unidad de Tecnología de Información de cada organización definirá y regulará los procedimientos que garanticen el  mantenimiento y uso adecuado de la infraestructura tecnológica de las entidades .&quot;, y que, &quot;7. Se mantendrá el control de los bienes informáticos a través de un inventario actualizado con el detalle de las características y responsables a cargo, conciliado con los registros contables.&quot; consolidó la información remitió a la Coordinación Administrativa Financiera para que realice las actualizaciones pertinentes al inventario informático y su conciliación contabl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La Dirección de Tecnologías de la Información y Comunicación mediante memorando No. ARCOTEL-CPDT-2017-0485-M de 20 de octubre de 2017, delego al Ing. Christian Zhamungui como custodio del software gestionado por la CPDT._x000a__x000a__x000a_Mediante Memo ARCOTEL-CPDT-2018-0185-M se remite reporte de cumplimiento de Recomendaciones de la CPDT correspondiente al Primer Trimestre 2018, puntualizando:_x000a_Mediante Oficio Nro. ARCOTEL-CPDT-2018-0012-OF, la CPDT remitió las acciones realizadas a la Recomendación 2 del Informe DAI-AI-0876-2016 (0001-ARCOTEL-AI-2016) conforme el siguientes Texto:_x000a__x000a_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_x000a__x000a_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_x000a__x000a_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_x000a_"/>
    <s v="ARCOTEL"/>
    <x v="0"/>
    <s v="Conciliaciones anuales del registro informático con el de custodia de los bienes,  para asegurar el mantenimiento del licenciamiento del software adquirido._x000a_"/>
    <s v="Mediante Memorando ARCOTEL-CPGE-2017-0020-M de 25 de enero de 2017  la Dirección de Tecnologías de la Información y Comunicación, para cumplimiento a la Norma de Control Interno 410-09 de la Contraloría General del Estado relativa al &quot;Mantenimiento y control de la infraestructura tecnológica&quot;, que establece: &quot; ...La Unidad de Tecnología de Información de cada organización definirá y regulará los procedimientos que garanticen el  mantenimiento y uso adecuado de la infraestructura tecnológica de las entidades .&quot;, y que, &quot;7. Se mantendrá el control de los bienes informáticos a través de un inventario actualizado con el detalle de las características y responsables a cargo, conciliado con los registros contables.&quot; consolidó la información remitió a la Coordinación Administrativa Financiera para que realice las actualizaciones pertinentes al inventario informático y su conciliación contabl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La Dirección de Tecnologías de la Información y Comunicación mediante memorando No. ARCOTEL-CPDT-2017-0485-M de 20 de octubre de 2017, delego al Ing. Christian Zhamungui como custodio del software gestionado por la CPDT._x000a__x000a__x000a_Mediante Memo ARCOTEL-CPDT-2018-0185-M se remite reporte de cumplimiento de Recomendaciones de la CPDT correspondiente al Primer Trimestre 2018, puntualizando:_x000a_Mediante Oficio Nro. ARCOTEL-CPDT-2018-0012-OF, la CPDT remitió las acciones realizadas a la Recomendación 2 del Informe DAI-AI-0876-2016 (0001-ARCOTEL-AI-2016) conforme el siguientes Texto:_x000a__x000a_Mediante Memorando Nro. ARCOTEL-CPDT-2017-0485-M de 20 de octubre de 2017 en la que el Director de Tecnologías de la Información y Comunicación de aquel entonces lo dispuso y delegó al Ingeniero Christian Xabier Zhamungui Oviedo, servidor público de la Dirección de Tecnologías de la Información y Comunicación ser el “Custodio del Licenciamiento de Software”. _x000a__x000a_Adicionalmente mediante memorandos No. ARCOTEL-CPDT-2017-0480-m, No. ARCOTEL-CPDT-2017-0481-M, No. ARCOTEL-CPDT-2017-0482-M y No. ARCOTEL-CPDT-2017-0483-M se realizó consultas sobre el uso de licenciamiento de software en diferentes áreas de la ARCOTEL con la finalidad de determinar licencias de software existente. Como repuesta a la solicitud realizada en los memorandos descritos anteriormente, la Dirección de Tecnologías de la Información y Comunicación actual dispuso a la Ing. Gabriela Jurado consolidar la información remitida, para lo cual remite el Memorando Nro. ARCOTEL-CPDT-2018-0099-M con la respuesta a la disposición de la CPDT. _x000a__x000a_Mediante Memorando Nro. ARCOTEL-CPDT-2018-0102-M de 22 de marzo de 2018, se solicita el Señor Ingeniero Christian Xabier Zhamungui Oviedo consolidar la Información remitida mediante Memorando Nro. ARCOTEL-CPDT-2018-0099-M, en cumplimiento de la delegación de “Custodio del Licenciamiento de Software” para su control de registro informático, como llevar a cabo la conciliación por lo menos una vez al año con el de custodia de los bienes y contable, así como la presentación de registro informático a la CPDT conforme la recomendación No. 2 del Informe DAI-AI-0876-2016 _x000a__x000a__x000a_Mediante Memorando ARCOTEL-CPDT-2018-0287-M de 17 de julio de 2018  se da respuesta al Memorando ARCOTEL-CPGE-2018-0250-M de 06 de julio de 2018 y se remite el Anexo 3 “Plan de Acción” de la recomendación 2 del Informe DAI-AI-0876-2016, puntualizando que la matriz de recomendaciones del ANEXO 2 se encuentra sin avances significativos"/>
  </r>
  <r>
    <n v="394"/>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3"/>
    <s v="A la Directora Ejecutiva de la ARCOTEL_x000a_3. Dispondrá al Director de Sistemas Informáticos que los estudios técnicos para la adquisición, actualización y mantenimiento de software, cuenten con la suficiente, competente y pertinente información coordinada con las demás dependencias de la Institución._x000a_"/>
    <n v="17"/>
    <m/>
    <m/>
    <s v="x"/>
    <m/>
    <x v="3"/>
    <x v="10"/>
    <x v="10"/>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s v="ARCOTEL"/>
    <x v="1"/>
    <s v="Estudios técnicos para la adquisición, actualización y mantenimiento de software con  información suficiente, competente y coordinada con las demás dependencias de la Institución._x000a_"/>
    <s v="Memorando ARCOTEL-DEAR-2016-0046-M de 12 de octubre de 2016"/>
  </r>
  <r>
    <n v="395"/>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3"/>
    <s v="A la Directora Ejecutiva de la ARCOTEL_x000a_3. Dispondrá al Director de Sistemas Informáticos que los estudios técnicos para la adquisición, actualización y mantenimiento de software, cuenten con la suficiente, competente y pertinente información coordinada con las demás dependencias de la Institución._x000a_"/>
    <n v="17"/>
    <m/>
    <m/>
    <s v="x"/>
    <m/>
    <x v="2"/>
    <x v="5"/>
    <x v="5"/>
    <s v="Dirección de Sistemas Informáticos"/>
    <m/>
    <m/>
    <m/>
    <m/>
    <s v="Memorando ARCOTEL-CPGE-2017-0049-M de 16 de febrero de 2017_x000a_Memorando ARCOTEL-CADA-2017-0435-M de 08 de mayo de 2017_x000a_Memorando ARCOTEL-CPDT-2017-0258-M de 06 de junio de 2017_x000a_Memorando ARCOTEL-CAFI-2017-0506-M  de 04 de septiembre de 2017_x000a_Memorando ARCOTEL-CPDT-2017-0431-M de 21 de septiembre de 2017_x000a_Memorando ARCOTEL-CPDT-2017-0451-M de 03/10/2017_x000a_Memorando ARCOTEL-CPDT-2017-0447-M de 03/10/2017 (anexo al Memo ARCOTEL-CPDT-2017-0451-M)_x000a_Memorando ARCOTEL-CPDT-2018-0185-M de 16 de mayo de 2018_x000a_"/>
    <s v="Mediante Memorando ARCOTEL-CPGE-2017-0049-M de 16 de febrero de 2017  se verifica que previo  a  solicitar  el  inicio  del  proceso  de  contratación  de  la  &quot;RENOVACION  DEL SERVICIO DE SOPORTE Y MANTENIMIENTO DE LA PLATAFORMA ONBASE&quot;, se solicita el  detalle  del  registro  de  bienes  de las licencias adquiridas por la ex SUPERTEL y por la ex SENATEL relacionadas con la Plataforma ONBASE con la finalidad de que los estudios previos técnicos cuenten con la información registrada en la Dirección Administrativa._x000a_Mediante Memorando ARCOTEL-CADA-2017-0435-M de 08 de mayo de 2017, la Dirección Administrativa informa que informar que la unidad_x000a_de Inventarios ha revisado los registros de la unidad y conciliado con la información remitida, por lo que, se remite a la CPDT el archivo conciliado._x000a_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
    <s v="ARCOTEL"/>
    <x v="1"/>
    <s v="Estudios técnicos para la adquisición, actualización y mantenimiento de software con  información suficiente, competente y coordinada con las demás dependencias de la Institución._x000a_"/>
    <s v="Mediante Memorando ARCOTEL-CPGE-2017-0049-M de 16 de febrero de 2017  se verifica que previo  a  solicitar  el  inicio  del  proceso  de  contratación  de  la  &quot;RENOVACION  DEL SERVICIO DE SOPORTE Y MANTENIMIENTO DE LA PLATAFORMA ONBASE&quot;, se solicita el  detalle  del  registro  de  bienes  de las licencias adquiridas por la ex SUPERTEL y por la ex SENATEL relacionadas con la Plataforma ONBASE con la finalidad de que los estudios previos técnicos cuenten con la información registrada en la Dirección Administrativa._x000a_Mediante Memorando ARCOTEL-CADA-2017-0435-M de 08 de mayo de 2017, la Dirección Administrativa informa que informar que la unidad_x000a_de Inventarios ha revisado los registros de la unidad y conciliado con la información remitida, por lo que, se remite a la CPDT el archivo conciliado._x000a_Mediante Memorando ARCOTEL-CPDT-2017-0258-M de 06 de junio de 2017, la CPDT solicita la autorización y escalamiento para la actualización de inventario de hardware de usuario final (impresoras, scanners, proyectores, teléfonos, computadores de escritorio y computadores portátiles) para el año 2017. Para el efecto, es necesario que la Dirección Administrativa, remita la información en el formato adjunto considerando las diferencias encontradas de información de custodio y de nómina vigente._x000a_Mediante memorando Nro. ARCOTEL-CAFI-2017-0506-M  de 04 de septiembre de 2017, el Coordinador General Administrativo Financiero con el propósito de dar cumplimiento al Reglamento General para la Administración, Utilización y Control de los Bienes y Existencias del Sector Público, de la Contraloría General del Estado, expedido mediante Acuerdo No. 017-CG-2016 de 15 de abril de 2016; solicita la  designación del Custodio Administrativo y un delegado para la constatación física de los bienes en la Dirección a su cargo o en el área de su competencia, diligencia que será difundida de manera oportuna en la Institución.   En atención a lo cual el Director de Tecnologías de la Información y Comunicación Encargado designa un custodio administrativo y un delegado para la constatación física de los bienes de la CPDT mediante memorando ARCOTEL-CPDT-2017-0431-M de 21 de septiembre de 2017.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Oficio 0080-0002-ARCOTEL-AI-2018 de 15 de marzo el Señor Carlos Alberto Jácome Ponce notifica a la Dirección de Tecnologías la comunicación de los resultados y en oficio se notifica que la recomendación 3 del informe DAI-AI-0876-2016 (0001-ARCOTEL-AI-2016) no se encuentra cumplida._x000a_Mediante 0141-0002-ARCOTEL-AI-2018 del 21 de marzo de 2018 el Señor Carlos Alberto Jácome Ponce notifica a la Dirección de Tecnologías la comunicación de los resultados y en oficio se notifica que la recomendación 3 del informe DAI-AI-0876-2016 (0001-ARCOTEL-AI-2016) se encuentra cumplida._x000a_La CPDT mediante Oficio Nro. ARCOTEL-CPDT-2018-0012-OF, remitió las respuestas a las recomendaciones no cumplidas en respuesta a los Oficios No. 0080-0002-ARCOTEL-AI-2018 y 0141-0002-ARCOTEL-AI-2018 "/>
  </r>
  <r>
    <n v="396"/>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4"/>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s v="x"/>
    <m/>
    <x v="3"/>
    <x v="10"/>
    <x v="10"/>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_x000a__x000a_Mediante Memorando ARCOTEL-CPDS-2017-0120-M de 14 de septiembre de 2017  se envía el Memo ARCOTEL-CJUR-2017-0543-M a la Dirección Administrativa"/>
    <s v="ARCOTEL"/>
    <x v="1"/>
    <s v="Seguimiento a los requerimientos de terminación contractual, hasta la liquidación y finiquito oportuno, completo y con el resarcimiento de perjuicios de haberlos._x000a_"/>
    <s v="Memorando ARCOTEL-DEAR-2016-0046-M de 12 de octubre de 2016"/>
  </r>
  <r>
    <n v="397"/>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4"/>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s v="x"/>
    <m/>
    <x v="0"/>
    <x v="0"/>
    <x v="0"/>
    <m/>
    <m/>
    <m/>
    <m/>
    <s v="x"/>
    <s v="Memorando ARCOTEL-CJUR-2016-0191-M de 28 de octubre de 2016_x000a_Memorando ARCOTEL-CJDA-2016-0147-M de 22 de noviembre de 2016_x000a_Memorando ARCOTEL-CJDI-2016-0141-M de 01 de noviembre de 2016_x000a_Memorando ARCOTEL-CJDP-2017-0123-M de 17 de marzo de 2017_x000a_Memorando ARCOTEL-CJUR-2017-0171-M de 20 de marzo de 2017_x000a__x000a__x000a_1_Memorando ARCOTEL-CJUR-2017-0543-M de 12 de septiembre de 2017_x000a_2_Memorando ARCOTEL-CJUR-2018-0202-M de 22 de marzo de 2018_x000a__x000a_Memorando ARCOTEL-CJUR-2018-0206-M de 27 de marzo de 2018 "/>
    <s v="Mediante Memorando ARCOTEL-CJUR-2016-0191-M,  el  Coordinador Jurídico dispone a las Direcciones de Asesoría Jurídica, Patrocinio y Coactivas e Impugnaciones dar inmediato cumplimiento a ésta recomendación.   _x000a__x000a_Con Memorandos ARCOTEL- CJDA-2016-0147-M,  ARCOTEL- CJDI-2016-0141-M,  ARCOTEL- CJDP-2017-0123-M (enviado a los servidores del área para su cumplimiento) las tres Direcciones dan contestación sobre esta recomendación.            _x000a_A su vez con Memorando No.  ARCOTEL-CJUR-2017-0171-M la Coordinación General Jurídica indica que se dio atención a ésta recomendación con los memorandos antes indicados._x000a__x000a_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_x000a_CONCLUIDO_x000a__x000a_Mediante Memorando ARCOTEL-CPDS-2017-0120-M de 14 de septiembre de 2017  se envía el Memo ARCOTEL-CJUR-2017-0543-M a la Dirección Administrativa_x000a__x000a_1_CJUR informa a CPGE la recomendación no es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s v="ARCOTEL"/>
    <x v="1"/>
    <s v="Seguimiento a los requerimientos de terminación contractual, hasta la liquidación y finiquito oportuno, completo y con el resarcimiento de perjuicios de haberlos._x000a_"/>
    <s v="Mediante Memorando ARCOTEL-CJUR-2016-0191-M,  el  Coordinador Jurídico dispone a las Direcciones de Asesoría Jurídica, Patrocinio y Coactivas e Impugnaciones dar inmediato cumplimiento a ésta recomendación.   _x000a__x000a_Con Memorandos ARCOTEL- CJDA-2016-0147-M,  ARCOTEL- CJDI-2016-0141-M,  ARCOTEL- CJDP-2017-0123-M (enviado a los servidores del área para su cumplimiento) las tres Direcciones dan contestación sobre esta recomendación.            _x000a_A su vez con Memorando No.  ARCOTEL-CJUR-2017-0171-M la Coordinación General Jurídica indica que se dio atención a ésta recomendación con los memorandos antes indicados._x000a__x000a_Con Memorando Nro. ARCOTEL-CJUR-2017-0543-M de 12 de septiembre de 2017, el señor Coordinador General Jurídico indica a la Dirección de Planificación que ésta recomendación es de cumplimiento para la Coordinación General Administrativa Financiera y no para la Coordinación General Jurídica._x000a_CONCLUIDO_x000a__x000a_Mediante Memorando ARCOTEL-CPDS-2017-0120-M de 14 de septiembre de 2017  se envía el Memo ARCOTEL-CJUR-2017-0543-M a la Dirección Administrativa_x000a__x000a_1_CJUR informa a CPGE la recomendación no es competencia de la CJUR  _x000a_2_CJUR solicita 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r>
  <r>
    <n v="398"/>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4"/>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s v="x"/>
    <m/>
    <x v="1"/>
    <x v="8"/>
    <x v="20"/>
    <m/>
    <m/>
    <m/>
    <m/>
    <m/>
    <s v="Memorando ARCOTEL-CJUR-2016-0191-M de 28 de octubre de 2016_x000a_Memorando ARCOTEL-CJDA-2016-0147-M de 22 de noviembre de 2016_x000a_Memorando ARCOTEL-CJDI-2016-0141-M de 01 de noviembre de 2016_x000a_Memorando ARCOTEL-CJDP-2017-0123-M de 17 de marzo de 2017_x000a_Memorando ARCOTEL-CJUR-2017-0171-M de 20 de marzo de 2017_x000a_Memorando ARCOTEL-CJUR-2017-0543-M de 12 de septiembre de 2017_x000a_Memorando ARCOTEL-CPDS-2017-0120-M de 14 de septiembre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JUR-2016-0191-M,  el  Coordinador Jurídico dispone a las Direcciones de Asesoría Jurídica, Patrocinio y Coactivas e Impugnaciones dar inmediato cumplimiento a esta recomendación.   _x000a__x000a_Con Memorandos ARCOTEL- CJDA-2016-0147-M,  ARCOTEL- CJDI-2016-0141-M,  ARCOTEL- CJDP-2017-0123-M (enviado a los servidores del área para su cumplimiento) las tres Direcciones dan contestación sobre esta recomendación.            _x000a__x000a_A su vez con Memorando No.  ARCOTEL-CJUR-2017-0171-M la Coordinación General Jurídica indica que se dio atención a esta recomendación con los memorandos antes indicados._x000a__x000a_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_x000a__x000a_Mediante Memorando ARCOTEL-CPDS-2017-0120-M de 14 de septiembre de 2017  se envía el Memo ARCOTEL-CJUR-2017-0543-M a la Dirección Administrativa_x000a__x000a_Con Memorando ARCOTEL-CAFI-2018-0240-M de 02 de abril de 2018 se remite el reporte de cumplimiento de Recomendaciones de CGE_x000a_(Con Memorando ARCOTEL-CAFI-2018-0249-M de 03 de abril de 2018 se señala que remitió Reporte mediante ARCOTEL-CAFI-2018-0240-M)"/>
    <s v="ARCOTEL"/>
    <x v="1"/>
    <s v="Seguimiento a los requerimientos de terminación contractual, hasta la liquidación y finiquito oportuno, completo y con el resarcimiento de perjuicios de haberlos._x000a_"/>
    <s v="Mediante Memorando ARCOTEL-CJUR-2016-0191-M,  el  Coordinador Jurídico dispone a las Direcciones de Asesoría Jurídica, Patrocinio y Coactivas e Impugnaciones dar inmediato cumplimiento a esta recomendación.   _x000a__x000a_Con Memorandos ARCOTEL- CJDA-2016-0147-M,  ARCOTEL- CJDI-2016-0141-M,  ARCOTEL- CJDP-2017-0123-M (enviado a los servidores del área para su cumplimiento) las tres Direcciones dan contestación sobre esta recomendación.            _x000a__x000a_A su vez con Memorando No.  ARCOTEL-CJUR-2017-0171-M la Coordinación General Jurídica indica que se dio atención a esta recomendación con los memorandos antes indicados._x000a__x000a_Con Memorando Nro. ARCOTEL-CJUR-2017-0543-M de 12 de septiembre de 2017, el señor Coordinador General Jurídico indica a la Dirección de Planificación que esta recomendación es de cumplimiento para la Coordinación General Administrativa Financiera y no para la Coordinación General Jurídica._x000a__x000a_Mediante Memorando ARCOTEL-CPDS-2017-0120-M de 14 de septiembre de 2017  se envía el Memo ARCOTEL-CJUR-2017-0543-M a la Dirección Administrativa_x000a__x000a_Con Memorando ARCOTEL-CAFI-2018-0240-M de 02 de abril de 2018 se remite el reporte de cumplimiento de Recomendaciones de CGE_x000a_(Con Memorando ARCOTEL-CAFI-2018-0249-M de 03 de abril de 2018 se señala que remitió Reporte mediante ARCOTEL-CAFI-2018-0240-M)"/>
  </r>
  <r>
    <n v="399"/>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4"/>
    <s v="A la Directora Ejecutiva de la ARCOTEL_x000a_4. Dispondrá a los titulares de las unidades jurídicas que efectúen el seguimiento a los requerimientos de terminación contractual, hasta la liquidación y finiquito oportuno, completo y con el resarcimiento de perjuicios de haberlos._x000a_"/>
    <n v="25"/>
    <m/>
    <m/>
    <s v="x"/>
    <m/>
    <x v="0"/>
    <x v="18"/>
    <x v="18"/>
    <s v="Coordinación General de Asesoría Jurídica"/>
    <m/>
    <m/>
    <m/>
    <m/>
    <s v="1) ARCOTEL-DEAR-2016-0046-M 12/OCT/2016_x000a_2) ARCOTEL-CJUR-2016-0191-M 28/OCT/2016_x000a_3) ARCOTEL-CJDA-2016-0147-M 22/NOV/2016_x000a_4) ARCOTEL-CJDA-2016-0148-M 22/NOV/2016_x000a_5) ARCOTEL-CJUR-2017-0138-M 06/MAR/2017_x000a_6) ARCOTEL-CJDA-2017-0060-M 08/MAR/2017_x000a_7) ARCOTEL-CJUR-2017-0171-M 20/MAR/2017_x000a_8) Registro de propuestas, criterios e informes de la CJDA_x000a_9) Registro de propuestas, criterios e informes de la CJDA_x000a_10) Registro de propuestas, criterios e informes de la CJDA_x000a__x000a_Memorando ARCOTEL-CJDA-2018-0116-M de 21 de marzo de 2018_x000a_Memorando ARCOTEL-CJUR-2018-0206-M de 27 de marzo de 2018"/>
    <s v="Con memorando ARCOTEL-CJUR-2017-0171-M de 20 de marzo de 2017 se informa a la DEAR el cumplimiento de esta recomendación_x000a__x000a_Conforme al Registro de la CJDA, en el período evaluado no se evidencia temática relacionada con la recomendación_x000a__x000a_Mediante Memorando ARCOTEL-CPDS-2017-0120-M de 14 de septiembre de 2017  se envía el Memo ARCOTEL-CJUR-2017-0543-M a la Dirección Administrativa_x000a__x000a_En el registro de la CJDA, en el periodo evaluado no se evidencia temática relacionada con la recomendación._x000a__x000a_Con Memorandos  ARCOTEL-CJDA-2018-0116-M de 21 de marzo de 2018 y  ARCOTEL-CJUR-2018-0206-M de 27 de marzo de 2018 se remite el reporte de cumplimiento de Recomendaciones de la CGE  correspondientes a CJDA"/>
    <s v="ARCOTEL"/>
    <x v="1"/>
    <s v="Seguimiento a los requerimientos de terminación contractual, hasta la liquidación y finiquito oportuno, completo y con el resarcimiento de perjuicios de haberlos._x000a_"/>
    <s v="Con memorando ARCOTEL-CJUR-2017-0171-M de 20 de marzo de 2017 se informa a la DEAR el cumplimiento de esta recomendación_x000a__x000a_Conforme al Registro de la CJDA, en el período evaluado no se evidencia temática relacionada con la recomendación_x000a__x000a_Mediante Memorando ARCOTEL-CPDS-2017-0120-M de 14 de septiembre de 2017  se envía el Memo ARCOTEL-CJUR-2017-0543-M a la Dirección Administrativa_x000a__x000a_En el registro de la CJDA, en el periodo evaluado no se evidencia temática relacionada con la recomendación._x000a_"/>
  </r>
  <r>
    <n v="400"/>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5"/>
    <s v="A la Directora Ejecutiva de la ARCOTEL_x000a_5. Ordenará al Director de Sistemas Informáticos asegure la aplicación del software que adquiera la Institución, en el cumplimiento satisfactorio de los requerimientos de los usuarios o solicite la terminación contractual y reintegro de valores pagados, del software que deje de funcionar o no sea utilizado por no cubrir la definición de las necesidades y factibilidad tecnológica._x000a_"/>
    <n v="31"/>
    <m/>
    <m/>
    <s v="x"/>
    <m/>
    <x v="3"/>
    <x v="10"/>
    <x v="10"/>
    <s v="Directora Ejecutiva"/>
    <m/>
    <m/>
    <m/>
    <m/>
    <s v="Memorando ARCOTEL-DEAR-2016-0046-M de 12 de octubre de 2016"/>
    <s v="Mediante Memorando ARCOTEL-DEAR-2016-0046-M de 12 de octubre de 2016, la Directora Ejecutiva, en relación a las Recomendaciones  1, 2, 3, 4 y 5 del Informe DAI-AI-0876-2016 (0001-ARCOTEL-AI-2016),  comunica al Responsable de la Unidad de Gestión Documental y Archivo, al Coordinador General de Planificación y Gestión Estratégica y al Coordinador General Jurídic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tomadas”."/>
    <s v="ARCOTEL"/>
    <x v="1"/>
    <s v="Asegurar la aplicación del software que adquiera la Institución, en cumplimiento satisfactorio de los requerimientos de los usuarios, o solicite la terminación contractual y reintegro de valores pagados cuando el software deje de funcionar o no sea utilizado_x000a_"/>
    <s v="Memorando ARCOTEL-DEAR-2016-0046-M de 12 de octubre de 2016"/>
  </r>
  <r>
    <n v="401"/>
    <d v="2016-08-30T00:00:00"/>
    <s v="DAI-AI-0876-2016 (0001-ARCOTEL-AI-2016)"/>
    <s v="Examen Especial al otorgamiento de Títulos Habilitantes para la prestación de Servicios de Telecomunicaciones y uso del Espectro Radioeléctrico en la Dirección General de Gestión del Espectro Radioeléctrico; y, a los procesos de contratación para el servicio de mejoras y mantenimiento del Sistema Automatizado ULTIMUS, en la Dirección General Administrativa Financiera y demás unidades relacionadas de la SENATEL, actual ARCOTEL"/>
    <n v="5"/>
    <s v="A la Directora Ejecutiva de la ARCOTEL_x000a_5. Ordenará al Director de Sistemas Informáticos asegure la aplicación del software que adquiera la Institución, en el cumplimiento satisfactorio de los requerimientos de los usuarios o solicite la terminación contractual y reintegro de valores pagados, del software que deje de funcionar o no sea utilizado por no cubrir la definición de las necesidades y factibilidad tecnológica._x000a_"/>
    <n v="31"/>
    <m/>
    <m/>
    <s v="x"/>
    <m/>
    <x v="2"/>
    <x v="5"/>
    <x v="5"/>
    <s v="Dirección de Sistemas Informáticos"/>
    <m/>
    <m/>
    <m/>
    <m/>
    <s v="Memorando ARCOTEL-CPDT-2017-0451-M de 03/10/2017_x000a_Memorando ARCOTEL-CPDT-2017-0447-M de 03/10/2017 (anexo al Memo ARCOTEL-CPDT-2017-0451-M)_x000a__x000a_Memorando ARCOTEL-CPDT-2016-0112-M de 19 de octubre de 2016_x000a_Memorando ARCOTEL-CPDT-2017-0652-M de 22 de diciembre de 2017_x000a_Memorando ARCOTEL-CPDT-2018-0185-M de 16 de mayo de 2018"/>
    <s v="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Mediante Memo ARCOTEL-CPDT-2017-0451-M se remite reporte de cumplimiento de Recomendaciones de la CPDT, correspondiente al Tercer Trimestre 2017.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_x000a_Mediante Memo ARCOTEL-CPDT-2018-0185-M se remite reporte de cumplimiento de Recomendaciones de la CPDT correspondiente al Primer Trimestre 2018, puntualizando:_x000a_Conforme lo notificado por la CPDT:_x000a_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La CPDT notifica que la recomendación se encuentra cumplida"/>
    <s v="ARCOTEL"/>
    <x v="1"/>
    <s v="Asegurar la aplicación del software que adquiera la Institución, en cumplimiento satisfactorio de los requerimientos de los usuarios, o solicite la terminación contractual y reintegro de valores pagados cuando el software deje de funcionar o no sea utilizado_x000a_"/>
    <s v="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Mediante Memo ARCOTEL-CPDT-2017-0451-M se remite reporte de cumplimiento de Recomendaciones de la CPDT, correspondiente al Tercer Trimestre 2017.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_x000a_Mediante Memo ARCOTEL-CPDT-2018-0185-M se remite reporte de cumplimiento de Recomendaciones de la CPDT correspondiente al Primer Trimestre 2018, puntualizando:_x000a_Conforme lo notificado por la CPDT:_x000a_Mediante memorando ARCOTEL-CPDT-2016-0112-M de 19 de octubre de 2016 el Director de Tecnologías de la Información y Comunicación indica a los responsables de responsable del Proceso de Planificación Informática que deberá coordinar con los administradores de Contrato y con el Responsable del Proceso de Soporte Informático, con el fin de que estos actúen de forma oportuna de ser el caso con respecto a esta recomendación._x000a_La Dirección de Tecnologías de la Información y Comunicación mediante memorando No. ARCOTEL-CPDT-2017-0485-M de 20 de octubre de 2017, emite lineamientos sobre la Administración de software institucional a los líderes de las áreas de gestión interna de la CPDT._x000a__x000a_Mediante Memorando ARCOTEL-CPDT-2017-0652-M de 22 de diciembre de 2017, el Director de Tecnologías de la Información y Comunicación, en relación a la Recomendación 5 del Informe DAI-AI-0876-2016, comunica a Gabriela Jurado, Profesional Informático 1, Alexandra Mejía, Especialista Jefe 1, Luis Eduardo Ibarra, Especialista Jefe 1, Carlos Balladares, Profesional Informático 1, Giovanny  Males, Servidor Público 7, que es necesario que como líderes de los equipos de las áreas de gestión interna de esta Dirección, aseguren el cumplimiento satisfactorio de los requerimientos institucionales del software adquirido y se les recuerda el cumplimiento de las directrices para la adquisición y/o renovación de bienes y servicios requeridos por la Dirección emitidas mediante memorando ARCOTEL-CPDT-2017-0477-M de 18 de octubre de 2017 de manera que aseguren que la documentación precontractual como informes técnicos, estudios previos, términos de referencia elaborados para la adquisición, actualización y mantenimiento del software, cuenten con la suficiente, competente y pertinente información coordinada con las demás dependencias de la Institución para el cumplimiento satisfactorio de los requerimientos institucionales._x000a__x000a_La Dirección de Tecnologías de la Información y Comunicación mediante memorando No. ARCOTEL-CPDT-2017-0652-M de 22 de Diciembre de 2017, dispuso a los líderes de procesos de la CPDT que se cumplan con los lineamientos, normativas, leyes y reglamentos pertinentes para elaborar la documentación precontractual y los estudios previos._x000a__x000a_La CPDT notifica que la recomendación se encuentra cumplida"/>
  </r>
  <r>
    <n v="402"/>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3"/>
    <x v="10"/>
    <x v="10"/>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 v="Ex  SENATEL"/>
    <x v="1"/>
    <s v="Observar que la asignación de funciones no involucre actividades incompatibles que permitan la ocurrencia de actos administrativos o financieros no válidos"/>
    <s v="Memorando ARCOTEL-DEAR-2016-0043-M de 12 de octubre de 2016"/>
  </r>
  <r>
    <n v="403"/>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1"/>
    <x v="8"/>
    <x v="20"/>
    <s v="Coordinador General Administrativa Financiera (CAF)"/>
    <m/>
    <m/>
    <m/>
    <m/>
    <s v="Memorando ARCOTEL-CAFI-2017-0429-M de 26 de julio de 2017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y las atribuciones establecidas en el Estatuto Orgánico de Gestión Organizacional por Procesos de la  ARCOTEL  vigente"/>
  </r>
  <r>
    <n v="404"/>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2"/>
    <x v="13"/>
    <x v="13"/>
    <s v="Coordinación General de Planificación y Gestión Estratégica"/>
    <m/>
    <m/>
    <m/>
    <s v="x"/>
    <s v="Memorando ARCOTEL-DEAR-2016-0043-M de 12 de octubre de 2016_x000a__x000a_Memorando ARCOTEL-CPGE-2017-0010-M de 18 de enero de 2017 _x000a__x000a_Resolución N° 04-03-ARCOTEL-2017 de 10 de mayo de 2017 : Estatuto Orgánico de Gestión Organizacional por Procesos de la ARCOTEL   _x000a__x000a_Memorando ARCOTEL-CPGE-2018-0125-M de 19 de marzo de 2018_x000a__x000a_"/>
    <s v="Revisado el Informe DAI-AI-0878-2016 (32016-2-2015), se observa que esta Recomendación está dirigida a los Directores Generales Administrativo y Financiero, y al  Subdirector de Gestión Financiera.  _x000a__x000a_Esta recomendación fue notificada al Coordinador General Administrativo Financiero  mediante Memorando ARCOTEL-DEAR-2016-0043-M de 12 de octubre de 2016_x000a__x000a_Las funciones y atribuciones de cada una de las Unidades Administrativas de la ARCOTEL están establecidas en el  Estatuto Orgánico de Gestión Organizacional por Procesos de la ARCOTEL  (Resolución N° 04-03-ARCOTEL-2017 de 10 de mayo de 2017)   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s v="Ex  SENATEL"/>
    <x v="1"/>
    <s v="Observar que la asignación de funciones no involucre actividades incompatibles que permitan la ocurrencia de actos administrativos o financieros no válidos"/>
    <s v="Revisado el Informe DAI-AI-0878-2016 (32016-2-2015), se observa que esta Recomendación está dirigida a los Directores Generales Administrativo y Financiero, y al  Subdirector de Gestión Financiera.  _x000a__x000a_Esta recomendación fue notificada al Coordinador General Administrativo Financiero  mediante Memorando ARCOTEL-DEAR-2016-0043-M de 12 de octubre de 2016_x000a__x000a_Las funciones y atribuciones de cada una de las Unidades Administrativas de la ARCOTEL están establecidas en el  Estatuto Orgánico de Gestión Organizacional por Procesos de la ARCOTEL  (Resolución N° 04-03-ARCOTEL-2017 de 10 de mayo de 2017)   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r>
  <r>
    <n v="405"/>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0"/>
    <x v="0"/>
    <x v="0"/>
    <s v="Coordinación General de Asesoría Jurídica"/>
    <m/>
    <m/>
    <m/>
    <m/>
    <s v="Memorando  ARCOTEL-CJUR-2017-0057-M  de 27 de enero de 2017_x000a_Memorando  ARCOTEL-CJUR-2017-0172-M de 20 de marzo de 2017_x000a_Memorando  ARCOTEL-CJUR-2017-0174-M de 21 de marzo de 2017_x000a_Memorando  ARCOTEL-CJDP-2017-0237-M  de 27 de abril de 2017   _x000a_Memorando  ARCOTEL-CJUR-2017-0265-M de 28 de abril de 2017_x000a__x000a__x000a_1_Memorando ARCOTEL-CJUR-2017-0176-M de 21 de marzo de 2017_x000a_2_Contrato No. DTH-2017-037 de 17 de agosto de 2017_x000a_3_Memorando ARCOTEL-CJUR-2018-0114-M de 14 de febrero de 2018_x000a__x000a_Memorando ARCOTEL-CJUR-2018-0206-M de 27 de marzo de 2018 "/>
    <s v="Mediante Memorando ARCOTEL-CJUR-2017-0057-M de 27 de enero de 2017, el señor Coordinador General Jurídico dispone a las Direcciones de Asesoría Jurídica, Patrocinio y Coactivas y a Impugnaciones, dar cumplimiento oportuno y cabal a las recomendaciones de la CGE y de la DAIN._x000a__x000a_Con Memorando ARCOTEL-CJUR-2017-01172-M, el señor Coordinador General Jurídico dispone a las tres Direcciones Jurídicas den cumplimiento a ésta recomendación._x000a__x000a_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_x000a__x000a_Con Memorando ARCOTEL-CJUR-2017-0265-M de 28 de abril de 2017, la Coordinación General Jurídica informa a la Dirección de Planificación el cumplimiento de la recomendación._x000a__x000a_1_CJUR asigna actividades a la Sra. Yolanda Bueno_x000a_2_Mediante contrato el Asesor 3 desarrolla actividades _x000a_3_CJUR agrega actividades para el Asesor 3 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Memorando ARCOTEL-CJUR-2017-0057-M de 27 de enero de 2017, el señor Coordinador General Jurídico dispone a las Direcciones de Asesoría Jurídica, Patrocinio y Coactivas y a Impugnaciones, dar cumplimiento oportuno y cabal a las recomendaciones de la CGE y de la DAIN._x000a__x000a_Con Memorando ARCOTEL-CJUR-2017-01172-M, el señor Coordinador General Jurídico dispone a las tres Direcciones Jurídicas den cumplimiento a ésta recomendación._x000a__x000a_Con Memorando ARCOTEL-CJUR-2017-0174-M  la Coordinación General Jurídica dispone(insiste) a Dr. José Luis Peñaherrera Director de Patrocinio y Coactivas y al Abg. Juan Seminario Director de Impugnaciones   ( E) ,dar inmediato cumplimiento...asignando las correspondientes funciones a cada uno de los servidores de sus áreas) _x000a__x000a_Con Memorando ARCOTEL-CJUR-2017-0265-M de 28 de abril de 2017, la Coordinación General Jurídica informa a la Dirección de Planificación el cumplimiento de la recomendación._x000a__x000a_1_CJUR asigna actividades a la Sra. Yolanda Bueno_x000a_2_Mediante contrato el Asesor 3 desarrolla actividades _x000a_3_CJUR agrega actividades para el Asesor 3 _x000a__x000a_Con Memorando ARCOTEL-CJUR-2018-0206-M de 27 de marzo de 2018 se remite el reporte de cumplimiento de las Recomendaciones de CGE correspondiente a CJUR_x000a__x000a_Referirse a los documentos verificadores colocados en la carpeta compartida ubicada en el Servidor Institucional y las atribuciones establecidas en el Estatuto Orgánico de Gestión Organizacional por Procesos de la  ARCOTEL  vigente_x000a__x000a_Memorando ARCOTEL-CJUR-2018-0471-M de 16 de julio de 2018:_x000a_En el segundo trimestre en la Coordinación General Jurídica no se asignaron actividades_x000a_"/>
  </r>
  <r>
    <n v="406"/>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0"/>
    <x v="18"/>
    <x v="18"/>
    <s v="Dirección Jurídica de Control de Servicios de las Telecomunicaciones"/>
    <m/>
    <m/>
    <m/>
    <m/>
    <s v="1) ARCOTEL-DEAR-2016-0043-M 12/OCT/2016_x000a_2) ARCOTEL-CJUR-2016-0193-M 28/OCT/2016_x000a_3) ARCOTEL-CJDA-2016-0146-M 22/NOV/2016_x000a_4) ARCOTEL-CJDA-2016-0104, 0105, 0106, 0107 y 0108 - M 14/oct/2016_x000a_5) ARCOTEL-CJUR-2017-0138-M 06/MAR/2017_x000a_6) ARCOTEL-CJDA-2017-0060-M 08/MAR/2017_x000a_7) ARCOTEL-CJUR-2017-0172-M 20/MAR/2017_x000a_8) ARCOTEL-CJDA-2017-0092-M 11/ABR/2017_x000a_9) ARCOTEL-CJDA-2017-0251-M 19/SEP/2017_x000a_10) ARCOTEL-CJDA-2017-0258-M 26/SEP/2017_x000a__x000a_Memorando ARCOTEL-CJDA-2018-0116-M de 21 de marzo de 2018_x000a_Memorando ARCOTEL-CJUR-2018-0206-M de 27 de marzo de 2018_x000a_"/>
    <s v="Con memorando ARCOTEL-CJUR-2017-0172-M de 20 de marzo de 2017 se informa a la DEAR el cumplimiento de esta recomendación_x000a__x000a_Con memorando ARCOTEL-CJDA-2017-0092-M 11/ABR/2017 se realiza la asignación de actividades_x000a__x000a_Mediante  Memorando  ARCOTEL-CJDA-2017-0251-M de 19 de septiembre de 2017, se informa que la falta de personal puede afectar la gestión institucional._x000a__x000a_Mediante memorando ARCOTEL-CJDA-2017-0258-M 26/SEP/2017, se solicita personal_x000a__x000a_Con Memorandos  ARCOTEL-CJDA-2018-0116-M de 21 de marzo de 2018 y  ARCOTEL-CJUR-2018-0206-M de 27 de marzo de 2018 se remite el reporte de cumplimiento de Recomendaciones de la CGE  correspondientes a CJDA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memorando ARCOTEL-CJUR-2017-0172-M de 20 de marzo de 2017 se informa a la DEAR el cumplimiento de esta recomendación_x000a__x000a_Con memorando ARCOTEL-CJDA-2017-0092-M 11/ABR/2017 se realiza la asignación de actividades_x000a__x000a_Mediante  Memorando  ARCOTEL-CJDA-2017-0251-M de 19 de septiembre de 2017, se informa que la falta de personal puede afectar la gestión institucional._x000a__x000a_Mediante memorando ARCOTEL-CJDA-2017-0258-M 26/SEP/2017, se solicita personal_x000a__x000a_"/>
  </r>
  <r>
    <n v="407"/>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0"/>
    <x v="31"/>
    <x v="32"/>
    <s v="Dirección Jurídica de Control del Espectro Radioeléctrico "/>
    <m/>
    <m/>
    <m/>
    <m/>
    <s v="Memorando ARCOTEL-CJDI-2017-0138-M de 28 de marzo de 2017_x000a_Memorando ARCOTEL-CJDI-2017-0139-M de 28 de marzo de 2017_x000a_Memorando ARCOTEL-CJDI-2017-0140-M de 28 de marzo de 2017_x000a_Memorando ARCOTEL-CJDI-2017-0141-M de 28 de marzo de 2017_x000a_Memorando ARCOTEL-CJDI-2017-0460-M de 26 de septiembre  de 2017_x000a__x000a_Memorando ARCOTEL-CJDI-2018-0149-M de 27 de marzo de 2018_x000a_Memorando ARCOTEL-CJUR-2018-0206-M de 27 de marzo de 2018"/>
    <s v="Mediante los memorandos referidos, se evidencia la particularización de las actividades de los servidores de la Dirección de Impugnaciones, evitando la incompatibilidad o duplicidad innecesaria de las mismas._x000a__x000a_Con Memorando ARCOTEL-CJDI-2018-0149-M de 27 de marzo de 2018 y  ARCOTEL-CJUR-2018-0206-M de 27 de marzo de 2018 se remite el reporte de cumplimiento de Recomendaciones de la CGE  correspondientes a CJDI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los memorandos referidos, se evidencia la particularización de las actividades de los servidores de la Dirección de Impugnaciones, evitando la incompatibilidad o duplicidad innecesaria de las mismas._x000a__x000a_Con Memorando ARCOTEL-CJDI-2018-0149-M de 27 de marzo de 2018 y  ARCOTEL-CJUR-2018-0206-M de 27 de marzo de 2018 se remite el reporte de cumplimiento de Recomendaciones de la CGE  correspondientes a CJDI_x000a__x000a_Referirse a los documentos verificadores colocados en la carpeta compartida ubicada en el Servidor Institucional y las atribuciones establecidas en el Estatuto Orgánico de Gestión Organizacional por Procesos de la  ARCOTEL  vigente_x000a__x000a_Memorando ARCOTEL-CJDI-2018-0355-M de 12 de julio de 2018:_x000a_1.- ARCOTEL-CJDI-2018-0331-M de 04 de julio de 2018_x000a_2.- ARCOTEL-CJDI-2018-0330-M de 04 de julio de 2018_x000a_1.- Se asigna funciones a la Licenciada Maritza Moreno y  memorando _x000a_2.- Se asigna funciones al Ab. Juan Seminario servidores de la dirección de Impugnaciones._x000a_"/>
  </r>
  <r>
    <n v="408"/>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0"/>
    <x v="23"/>
    <x v="24"/>
    <s v="Coordinación General de Asesoría Jurídica"/>
    <m/>
    <m/>
    <m/>
    <m/>
    <s v="Memorando ARCOTEL-CJUR-2017-0174-M de 21 de marzo de 2017_x000a_Memorando ARCOTEL-CJDP-2017-0237-M de 27 de abril de 2017_x000a_Memorando ARCOTEL-CJDP-2017-0226-M de 27 de abril de 2017_x000a_Memorando ARCOTEL-CJDP-2017-0227-M de 27 de abril de 2017_x000a_Memorando ARCOTEL-CJDP-2017-0228-M de 27 de abril de 2017_x000a_Memorando ARCOTEL-CJDP-2017-0229-M de 27 de abril de 2017_x000a_Memorando ARCOTEL-CJDP-2017-0230-M  de 27 de abril de 2017_x000a_Memorando ARCOTEL-CJDP-2017-0231-M de 27 de abril de 2017_x000a_Memorando ARCOTEL-CJDP-2017-0232-M de 27 de abril de 2017_x000a_Memorando ARCOTEL-CJDP-2017-0233-M de 27 de abril de 2017_x000a_Memorando ARCOTEL-CJDP-2017-0234-M de 27 de abril de 2017_x000a_Memorando ARCOTEL-CJDP-2017-0235-M de 27 de abril de 2017_x000a_Memorando ARCOTEL-CJDP-2017-0236-M de 27 de abril de 2017_x000a_Memorando ARCOTEL-CJUR-2017-0265-M de 08 de mayo de 2017_x000a__x000a_1_Memorando ARCOTEL-CJDP-2018-0206-M de 15 de marzo de 2018_x000a_2_Correo electrónico de 2 de marzo de 2017_x000a__x000a_Memorando ARCOTEL-CJDP-2018-0232-M de 27 de marzo de 2018_x000a_Memorando ARCOTEL-CJUR-2018-0206-M de 27 de marzo de 2018_x000a__x000a_"/>
    <s v="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_x000a_Con Memorando No. ARCOTEL-CJDP-2017-0237-M de 27 de abril de 2017 la Dirección de Patrocinio y Coactivas da cumplimiento a la disposición, asignando funciones al personal de la Dirección con Memorandos Nros:_x000a_ARCOTEL-CJDP-2017-0226-M; ARCOTEL-CJDP-2017-0227-M;_x000a_ ARCOTEL -CJDP-2017-0228-M; ARCOTEL-CJDP-2017-0229-M; ARCOTEL-CJDP-2017-0230-M; ARCOTEL-CJDP-2017-0231-M;  ARCOTEL-CJDP-2017-0232-M; ARCOTEL-CJDP-2017-0233-M; ARCOTEL-CJDP-2017-0234-M; ARCOTEL-CJDP-2017-0235-M; ARCOTEL-CJDP-2017-0236-M;_x000a_ _x000a_Con Memorando No. ARCOTEL-CJUR-2017-0265-M de 28 de abril de 2017, la Coordinación General Jurídica informa a la Dirección de Planificación el cumplimiento de la recomendación._x000a__x000a_1_CJDP actualiza actividades de Dr. Willam Peña_x000a_2_CJDP asigna actividades eventuales a Víctor Guachi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morando ARCOTEL-CJUR-2017-0174-M  de 21 de marzo de 2017 el Coordinador General de Asesoría Jurídica insiste a la Dirección de Patrocinio y Coactivas y a la Dirección de Impugnaciones (Dispone dar inmediato cumplimiento asignando las correspondientes funciones a cada uno de los servidores de sus áreas) a la Dra. Vásconez no porque ella ya cumplió ésta disposición.                          _x000a_Con Memorando No. ARCOTEL-CJDP-2017-0237-M de 27 de abril de 2017 la Dirección de Patrocinio y Coactivas da cumplimiento a la disposición, asignando funciones al personal de la Dirección con Memorandos Nros:_x000a_ARCOTEL-CJDP-2017-0226-M; ARCOTEL-CJDP-2017-0227-M;_x000a_ ARCOTEL -CJDP-2017-0228-M; ARCOTEL-CJDP-2017-0229-M; ARCOTEL-CJDP-2017-0230-M; ARCOTEL-CJDP-2017-0231-M;  ARCOTEL-CJDP-2017-0232-M; ARCOTEL-CJDP-2017-0233-M; ARCOTEL-CJDP-2017-0234-M; ARCOTEL-CJDP-2017-0235-M; ARCOTEL-CJDP-2017-0236-M;_x000a_ _x000a_Con Memorando No. ARCOTEL-CJUR-2017-0265-M de 28 de abril de 2017, la Coordinación General Jurídica informa a la Dirección de Planificación el cumplimiento de la recomendación._x000a__x000a_1_CJDP actualiza actividades de Dr. Willam Peña_x000a_2_CJDP asigna actividades eventuales a Víctor Guachi_x000a__x000a_Con Memorandos ARCOTEL-CJDP-2018-0232-M de 27 de marzo de 2018 y ARCOTEL-CJUR-2018-0206-M de 27 de marzo de 2018 se remite el reporte de cumplimiento de Recomendaciones de la CGE  correspondientes a CJDP_x000a__x000a_Referirse a los documentos verificadores colocados en la carpeta compartida ubicada en el Servidor Institucional y las atribuciones establecidas en el Estatuto Orgánico de Gestión Organizacional por Procesos de la  ARCOTEL  vigente_x000a__x000a_Memorando ARCOTEL-CJDP-2018-0469-M de 12 de julio de 2018:_x000a_1_ARCOTEL-CJDP-2018-0289-M de 10 de abril de 2018_x000a_1.- Se asignan actividades al Sr. Victor Guachi_x000a__x000a_"/>
  </r>
  <r>
    <n v="409"/>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11"/>
    <x v="11"/>
    <s v="Coordinación Técnica de Control"/>
    <m/>
    <m/>
    <m/>
    <m/>
    <s v="Memorando ARCOTEL-CCDE-2016-0205-M de 18 de octubre de 2016_x000a_Memorando ARCOTEL-CCON-2018-0090-M de 26 de enero de 2018_x000a_Memorando ARCOTEL-CCON-2018-0291-M de 29 de marzo de 2018_x000a_"/>
    <s v="La Coordinadora Técnica de Control, en el sistema documental QUIPUX, el 18 de octubre de 2016, dispuso a las Direcciones Técnicas lo siguiente &quot;Sumilla Ing. Ana Valdiviezo cumplir estrictamente con recomendaciones AIN según competencias&quot;., como ejemplo el oficio en mención.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La Coordinadora Técnica de Control, en el sistema documental QUIPUX, el 18 de octubre de 2016, dispuso a las Direcciones Técnicas lo siguiente &quot;Sumilla Ing. Ana Valdiviezo cumplir estrictamente con recomendaciones AIN según competencias&quot;., como ejemplo el oficio en mención._x000a_Las Direcciones Técnicas que pertenecen a esta Coordinación, remiten trimestralmente el seguimiento que realizan a esta recomendación._x000a__x000a_Con Memorando ARCOTEL-CCON-2018-0291-M de 29 de marzo de 2018 se indica que la Coordinación Técnica de Control se ratifica en la información anexa al Memorando ARCOTEL-CCON-2018-0090-M,  puesto que en el primer trimestre 2018  no ha existido acción alguna que haya variado la información_x000a__x000a_Referirse a los documentos verificadores colocados en la carpeta compartida ubicada en el Servidor Institucional y las atribuciones establecidas en el Estatuto Orgánico de Gestión Organizacional por Procesos de la  ARCOTEL  vigente"/>
  </r>
  <r>
    <n v="410"/>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21"/>
    <x v="22"/>
    <s v="Coordinación Zonal 2"/>
    <m/>
    <m/>
    <m/>
    <m/>
    <s v="Memorando ARCOTEL-CZO2-2016-0303-M de 24 de octubre de 2016_x000a__x000a_Memorando ARCOTEL-CZO2-2016-0305-M, de  24 de octubre de 2016_x000a_Memorando CZO2-2017-0254-M de 1 marzo de 2017 _x000a__x000a_Memorando CZO2-2017-0255-M de 1 marzo de 2017_x000a__x000a_Memorando CZO2-2018-0206-M de 22 febrero de 2018_x000a_Memorando CZO2-2018-0203-M de 22 febrero de 2018_x000a_Memorando CZO2-2018-0205-M de 22 febrero de 2018_x000a_Memorando ARCOTEL-CZO2-2018-0347-M de 27 de marzo de 2018_x000a_"/>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Se definió funciones a cada servidor del área financiera y administrativa._x000a_Mediante Memorando : CZO2-2017-02554M  y  CZO2-2017-0255-M de 1 marzo de 2017 se establecieron la asignación de atribuciones y responsabilidades._x000a__x000a_Con Memorando ARCOTEL-CZO2-2018-0347-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Se definió funciones a cada servidor del área financiera y administrativa._x000a_Mediante Memorando : CZO2-2017-02554M  y  CZO2-2017-0255-M de 1 marzo de 2017 se establecieron la asignación de atribuciones y responsabilidades._x000a__x000a_Con Memorando ARCOTEL-CZO2-2018-0347-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Memorando ARCOTEL-CZO2-2018-1051-M de 23 de julio de 2018"/>
  </r>
  <r>
    <n v="411"/>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17"/>
    <x v="17"/>
    <s v="Coordinación Zonal 3"/>
    <m/>
    <m/>
    <m/>
    <m/>
    <s v="ARCOTEL-CZO3-2016-0274-M del 8/09/2016_x000a_ARCOTEL-CZO3-2016-0275-M del 8/09/2016_x000a_ARCOTEL-CZO3-2016-0276-M del 8/09/2016_x000a_ARCOTEL-CZO3-2016-0891-M de 30/12/2016_x000a_ARCOTEL-CZO3-2017-0738-M de 6/06/2017_x000a_ARCOTEL-CZO3-2017-0991-M de 18/07/2017_x000a_ARCOTEL-CZO3-2017-1158-M de 25/08/2017_x000a_ARCOTEL-CZO3-2017-1387-M de 06/10/2017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y las atribuciones establecidas en el Estatuto Orgánico de Gestión Organizacional por Procesos de la  ARCOTEL  vigente"/>
  </r>
  <r>
    <n v="412"/>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24"/>
    <x v="25"/>
    <s v="Coordinación Zonal 4"/>
    <m/>
    <m/>
    <m/>
    <m/>
    <s v="Memorando ARCOTEL-CZO4-2017-0035-M 20 enero 2017_x000a_Memorando ARCOTEL-CZO4-2017-0316-M  01 agosto 2017      _x000a_Memorando ARCOTEL-CZO4-2018-0216-M 23 marzo 2018_x000a_Memorando ARCOTEL-CZO4-2016-0105-M de 12 de septiembre de 2016_x000a_Memorando ARCOTEL-CZO4-2016-0106-M de 12 de septiembre de 2016   _x000a_Memorando ARCOTEL-CZO4-2016-0108-M  de 12 de septiembre de 2016_x000a_Memorando ARCOTEL-CZO4-2016-0109-M de 12 de septiembre de 2016_x000a_Memorando ARCOTEL-CZO4-2016-0110-M de 12 de septiembre de 2016_x000a_Memorando ARCOTEL-CZO4-2016-0129-M de 16 de septiembre de 2016_x000a_Memorando ARCOTEL-CZO4-2016-0268-M de 28 de noviembre de 2016    _x000a_Memorando ARCOTEL-CZO4-2018-0222-M de 27 de marzo de 2018     "/>
    <s v="Con Memorando ARCOTEL-CZO4-2018-0222-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Memorando ARCOTEL-CZO4-2018-0222-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_x000a__x000a_Memorando ARCOTEL-CZO4-2018-0513-M de 24 de julio de 2018 :  Memorando Nro. ARCOTEL-CZO4-2018-0422-M"/>
  </r>
  <r>
    <n v="413"/>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19"/>
    <x v="19"/>
    <s v="Coordinación Zonal 5"/>
    <m/>
    <m/>
    <m/>
    <m/>
    <s v="Memorando ARCOTEL-CZO5-2016-0507-M de 19 de octubre de 2016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Memorando ARCOTEL-CZO5-2018-0396-M de 21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Memorando ARCOTEL-CZO5-2018-1240-M de 20 de julio de 2018 "/>
  </r>
  <r>
    <n v="414"/>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16"/>
    <x v="16"/>
    <s v="Coordinación Zonal 6"/>
    <m/>
    <m/>
    <m/>
    <m/>
    <s v="Memorando ARCOTEL-CZ6-2016-0589-M,  _x000a_Memorando ARCOTEL-CZ6-2016-0590-M,   _x000a_Memorando ARCOTEL-CZ6-2016-0592-M y _x000a_Memorando ARCOTEL-CZ6-2016-0598-M del 21-03-2016      _x000a_                                                         _x000a_Correo electrónico del 06-03-2017_x000a_                                               _x000a_Memorando ARCOTEL-CZO6-2017-2092-M del 31-08-2017_x000a__x000a_Memorando ARCOTEL-CZO6-2018-0710-M de 27 de marzo de 2018"/>
    <s v="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_x000a__x000a_Con Memorando ARCOTEL-CZO6-2018-0710-M de 27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En cumplimiento de la recomendación se adjuntan memorandos con las delegaciones de funciones a los servidores del área administrativa financiera de esta Zonal, en las cuales se observa estrictamente que no se involucren actividades incompatibles, posteriormente acorde a lo dispuesto en la circular ARCOTEL-DTH-2016-0006-C del 31-05-2016, se remite a la Dirección de Talento Humano, vía correo electrónico y mediante memorando ARCOTEL-CZO6-2017-2092-M,  la actualización de las funciones de los servidores de la CZO6 para su revisión y análisis técnico observando de igual manera que no se involucren actividades incompatibles. _x000a__x000a_Con Memorando ARCOTEL-CZO6-2018-0710-M de 27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ZO6-2018-0123-M del 16-01-2018  y Memorando ARCOTEL-CZO6-2018-1376-M del 31-05-2018  _x000a_Memorando ARCOTEL-CZO6-2018-1883-M de 20 de julio de 2018_x000a_"/>
  </r>
  <r>
    <n v="415"/>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1"/>
    <x v="6"/>
    <x v="6"/>
    <s v="Dirección Administrativa"/>
    <m/>
    <m/>
    <m/>
    <m/>
    <s v="Manual de Procedimientos de Contratación Pública (abril-2016)_x000a__x000a_Memorando ARCOTEL-CPGE-2017-0355-M de 26 de octubre de 2017_x000a__x000a_Memorando ARCOTEL-CAFI-2017-0668-M de 07 de noviembre de 2017_x000a__x000a_"/>
    <s v="Con fecha abril de 2016, se expide el Manual de Procedimientos de Contratación Pública._x000a_En la Directriz General No. 12 se considera que la designación de administradores de contrato por parte de la máxima autoridad, o su delegado, se realice a funcionarios cuyo perfil profesional guarde relación con los contratos a administrar _x000a__x000a_Con la publicación del Manual de Procedimientos de Contratación Pública; se ha avanzado en el cumplimiento de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fecha abril de 2016, se expide el Manual de Procedimientos de Contratación Pública._x000a_En la Directriz General No. 12 se considera que la designación de administradores de contrato por parte de la máxima autoridad, o su delegado, se realice a funcionarios cuyo perfil profesional guarde relación con los contratos a administrar _x000a__x000a_Con la publicación del Manual de Procedimientos de Contratación Pública; se ha avanzado en el cumplimiento de la presente recomendación. _x000a__x000a_Con Memorando ARCOTEL-CAFI-2018-0247-M de 03 de abril de 2018 la  CADA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r>
  <r>
    <n v="416"/>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6"/>
    <x v="25"/>
    <x v="26"/>
    <s v="Oficina Técnica de Galápagos"/>
    <m/>
    <m/>
    <m/>
    <m/>
    <s v="Memorando ARCOTEL-DEAR-2016-0043-M de 12 de octubre de 2016_x000a_Memorando  ARCOTEL-CZ5G-2017-0111-M de 31 de marzo de 2017_x000a_Memorando ARCOTEL-CZ5G-2018-0137-M de 28 de marzo de 2018"/>
    <s v="Mediante  ARCOTEL-CZ5G-2017-0111-M se dispuso al personal administrativo financiero de la CZ5G, que  dentro de sus funciones únicamente ejecuten las actividades que están asignadas y eviten caer en acciones contrarias a lo que establece la recomendación._x000a__x000a_Con Memorando ARCOTEL-CZ5G-2018-0137-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ARCOTEL-CZ5G-2017-0111-M se dispuso al personal administrativo financiero de la CZ5G, que  dentro de sus funciones únicamente ejecuten las actividades que están asignadas y eviten caer en acciones contrarias a lo que establece la recomendación._x000a__x000a_Con Memorando ARCOTEL-CZ5G-2018-0137-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Z5G-2018-0346-M de 20 de julio de 2018 "/>
  </r>
  <r>
    <n v="417"/>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2"/>
    <x v="3"/>
    <x v="3"/>
    <s v="Dirección de Planificación y Proyectos"/>
    <m/>
    <m/>
    <m/>
    <s v="x"/>
    <s v="Memorando ARCOTEL-DEAR-2016-0043-M de 12 de octubre de 2016  (Evidencia de notificación)_x000a__x000a_Memorando ARCOTEL-CPDS-2017-0009-M de 23 de enero de 2017_x000a__x000a_Memorando ARCOTEL-CPDS-2018-0037-M de 14 de marzo de 2018_x000a__x000a_Memorando ARCOTEL-CPGE-2018-0125-M de 19 de marzo de 2018"/>
    <s v="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_x000a_No corresponde a la Dirección de Planificación, Inversión, Seguimiento y Evaluación_x000a_(Con Memorando ARCOTEL-CPDS-2017-0009-M de 23 de enero de 2017 se comunica al Coordinador General de Planificación y Gestión Estratégica que conforme el Estatuto de la ARCOTEL, se han distribuido las actividades en la Dirección de Planificación, Inversión, Seguimiento y Evaluación)_x000a__x000a_Mediante Memorando ARCOTEL-CPDS-2018-0037-M de 14 de marzo de 2018 y sobre la base de lo establecido en el Estatuto Orgánico de Gestión Organizacional por procesos de_x000a_ARCOTEL, se remite el anexo que contiene las actividades asignadas a cada uno de los funcionarios de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s v="Ex  SENATEL"/>
    <x v="1"/>
    <s v="Observar que la asignación de funciones no involucre actividades incompatibles que permitan la ocurrencia de actos administrativos o financieros no válidos"/>
    <s v="Revisado el Informe DAI-AI-0878-2016 (32016-2-2015) se observa que esta Recomendación está dirigida a los Directores Generales Administrativo y Financiero, y al  Subdirector de Gestión Financiera. Esta recomendación fue notificada al Coordinador General Administrativo Financiero  mediante Memorando ARCOTEL-DEAR-2016-0043-M de 12 de octubre de 2016_x000a_No corresponde a la Dirección de Planificación, Inversión, Seguimiento y Evaluación_x000a_(Con Memorando ARCOTEL-CPDS-2017-0009-M de 23 de enero de 2017 se comunica al Coordinador General de Planificación y Gestión Estratégica que conforme el Estatuto de la ARCOTEL, se han distribuido las actividades en la Dirección de Planificación, Inversión, Seguimiento y Evaluación)_x000a__x000a_Mediante Memorando ARCOTEL-CPDS-2018-0037-M de 14 de marzo de 2018 y sobre la base de lo establecido en el Estatuto Orgánico de Gestión Organizacional por procesos de_x000a_ARCOTEL, se remite el anexo que contiene las actividades asignadas a cada uno de los funcionarios de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Referirse a los documentos verificadores colocados en la carpeta compartida ubicada en el Servidor Institucional y las atribuciones establecidas en el Estatuto Orgánico de Gestión Organizacional por Procesos de la  ARCOTEL  vigente_x000a_"/>
  </r>
  <r>
    <n v="418"/>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2"/>
    <x v="2"/>
    <x v="2"/>
    <s v="Dirección de Planificación y Proyectos"/>
    <m/>
    <m/>
    <m/>
    <m/>
    <s v="ARCOTEL-CPDP-2017-0041-M de 9 de julio de 2017 ASIGNACION FUNCIONES_x000a_Memorando ARCOTEL-CPDP-2018-0054-M de 27 de marzo de 2018"/>
    <s v="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_x000a_MEMORANDO FUNCIONES ASIGNADAS A CADA UNO DE LAS Y LOS SERVIDORES DE LA CPDP._x000a__x000a_Marzo 27: No se presenta variaciones con respecto al último reporte de diciembre 2017.   _x000a__x000a_Con Memorando ARCOTEL-CPDP-2018-0054-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La Dirección de Talento Humano, comunicó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_x000a_MEMORANDO FUNCIONES ASIGNADAS A CADA UNO DE LAS Y LOS SERVIDORES DE LA CPDP._x000a__x000a_Marzo 27: No se presenta variaciones con respecto al último reporte de diciembre 2017.   _x000a__x000a_Con Memorando ARCOTEL-CPDP-2018-0054-M de 27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r>
  <r>
    <n v="419"/>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1"/>
    <x v="7"/>
    <x v="7"/>
    <s v="Dirección de Talento Humano"/>
    <m/>
    <m/>
    <m/>
    <m/>
    <s v="Circular Nro. ARCOTEL-DTH-2016-0006-C de 31 de mayo de 2016_x000a_Memorando ARCOTEL-CADT-2016-0241-M de 23 de septiembre de 2016_x000a__x000a_Se adjunta listado del personal de la Dirección de Talento Humano por roles._x000a__x000a_Memorando ARCOTEL-CAFI-2018-0227-M de 28 de marzo de 2018"/>
    <s v="Mediante la Circular Nro. ARCOTEL-DTH-2016-0006, la CADT emitió directrices a los responsables de las unidades administrativas, para el cambio de atribuciones y responsabilidades de los servidores a su cargo._x000a_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Se adjunta listado del personal de la Dirección de Talento Humano por roles._x000a__x000a_Con Memorando ARCOTEL-CAFI-2018-0227-M de 28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la Circular Nro. ARCOTEL-DTH-2016-0006, la CADT emitió directrices a los responsables de las unidades administrativas, para el cambio de atribuciones y responsabilidades de los servidores a su cargo._x000a_Mediante Memorando ARCOTEL-CADT-2016-0241-M, la Dirección de Talento Humano, comunico a todas las Unidades Administrativas, la descripción de roles, a fin de que la información descrita en el memorando, constituya la base para la designación de actividades a los servidores de la institución, de tal forma que se garantice la entrega de productos y servicios establecidos en el Estatuto Orgánico de Gestión Organizacional por Procesos de la ARCOTEL. _x000a_Se adjunta listado del personal de la Dirección de Talento Humano por roles._x000a__x000a_Con Memorando ARCOTEL-CAFI-2018-0227-M de 28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AFI-2018-0511-M de 16 de julio de 2018 "/>
  </r>
  <r>
    <n v="420"/>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2"/>
    <x v="5"/>
    <x v="5"/>
    <s v="Dirección de Sistemas Informáticos"/>
    <m/>
    <m/>
    <m/>
    <m/>
    <s v="Formulario de activación  y/o  desactivación de funciones SIFAF_x000a_Formulario de activación  y/o  desactivación de funciones SIFAF para el período julio-septiembre 2017_x000a__x000a_Memorando ARCOTEL-CPDT-2017-0451-M de 03/10/2017_x000a_Memorando ARCOTEL-CPDT-2017-0447-M de 03/10/2017 (anexo al Memo ARCOTEL-CPDT-2017-0451-M)_x000a__x000a_Memorando ARCOTEL-CPDT-2017-0647-M de 22 de diciembre de 2017_x000a_Memorando ARCOTEL-CPDT-2018-0185-M de 16 de mayo de 2018"/>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Mediante Memo ARCOTEL-CPDT-2017-0451-M se remite reporte de cumplimiento de Recomendaciones de la CPDT, correspondiente al Tercer Trimestre 2017.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_x000a_Referirse a los documentos verificadores colocados en la carpeta compartida ubicada en el Servidor Institucional y las atribuciones establecidas en el Estatuto Orgánico de Gestión Organizacional por Procesos de la  ARCOTEL  vigente._x000a__x000a__x000a_Mediante Memo ARCOTEL-CPDT-2018-0185-M se remite reporte de cumplimiento de Recomendaciones de la CPDT correspondiente al Primer Trimestre 2018, puntualizando:_x000a_Conforme lo notificado por la CPDT: _x000a_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quot;_x000a__x000a_La CPDT notifica que esta recomendación se encuentra cumplida._x000a_"/>
    <s v="Ex  SENATEL"/>
    <x v="1"/>
    <s v="Observar que la asignación de funciones no involucre actividades incompatibles que permitan la ocurrencia de actos administrativos o financieros no válidos"/>
    <s v="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Mediante Memo ARCOTEL-CPDT-2017-0451-M se remite reporte de cumplimiento de Recomendaciones de la CPDT, correspondiente al Tercer Trimestre 2017.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_x000a_Referirse a los documentos verificadores colocados en la carpeta compartida ubicada en el Servidor Institucional y las atribuciones establecidas en el Estatuto Orgánico de Gestión Organizacional por Procesos de la  ARCOTEL  vigente._x000a__x000a__x000a_Mediante Memo ARCOTEL-CPDT-2018-0185-M se remite reporte de cumplimiento de Recomendaciones de la CPDT correspondiente al Primer Trimestre 2018, puntualizando:_x000a_Conforme lo notificado por la CPDT: _x000a_Para la asignación de funciones en el Sistema de Facturación de Frecuencias SIFAF se ha implementado un FORMULARIO DE ACTIVACIÓN Y/O DESACTIVACION DE FUNCIONES SIFAF para habilitar/deshabilitar las diferentes opciones del sistema, el cual es llenado por el usuario, aprobado por los jefes inmediatos y financieros y entregado a la CPDT para su aplicación.  De esta manera se realiza el control de los accesos al sistema SIFAF._x000a_Cabe señalar que en la Dirección se dispone de una carpeta física que recopila los FORMULARIOS DE ACTIVACIÓN Y/O DESACTIVACION DE FUNCIONES SIFAF que la Dirección Financiera ha enviado a la Dirección para las acciones correspondientes en cuanto a los accesos al Sistema de Facturación de Frecuencias SIFAF._x000a_La Dirección de Tecnologías de la Información y Comunicación mediante memorando No. ARCOTEL-CPDT-2017-0647-M de 21 de diciembre de 2017, emite lineamientos sobre la Asignación de Funciones en las aplicaciones institucionales a los líderes de las áreas de gestión interna de la CPDT._x000a__x000a_Mediante Memorando ARCOTEL-CPDT-2017-0647-M de 22 de diciembre de 2017, el Director de Tecnologías de la Información y Comunicación, en relación a la Recomendación 1 del Informe DAI-AI-0878-2016, comunica a Gabriela Jurado, Profesional Informático 1, Alexandra Mejía, Especialista Jefe 1, Luis Eduardo Ibarra, Especialista Jefe 1, Carlos Balladares, Profesional Informático 1, Giovanny  Males, Servidor Público 7, que como líderes de los equipos de las áreas de gestión interna de esta Dirección, apliquen el principio de &quot;segregación de funciones&quot;, el cual es una de las principales actividades de control interno destinada a prevenir o reducir el riesgo de errores o irregularidades y en especial el fraude interno en la Institución. &quot;_x000a__x000a_La CPDT notifica que esta recomendación se encuentra cumplida._x000a_"/>
  </r>
  <r>
    <n v="421"/>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1"/>
    <x v="1"/>
    <x v="1"/>
    <s v="Dirección Financiera"/>
    <m/>
    <m/>
    <m/>
    <m/>
    <s v="FUNCIONES PERSONAL_x000a_Memorando ARCOTEL-CPGE-2017-0355-M de 26 de octubre de 2017 _x000a_Memorando ARCOTEL-CAFI-2017-0647-M de 30 de octubre de 2017_x000a_Memorando ARCOTEL-CAFI-2018-0023-M de 12 de enero de 2018_x000a__x000a_Memorando ARCOTEL-CAFI-2018-0248-M de 03 de abril de 2018"/>
    <s v="FUNCIONES PRESUPUESTO-CONTABILIDAD, TESORERÍA Y CARTERA_x000a_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FUNCIONES PRESUPUESTO-CONTABILIDAD, TESORERÍA Y CARTERA_x000a_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r>
  <r>
    <n v="422"/>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29"/>
    <x v="30"/>
    <s v="Dirección de Investigación Especial"/>
    <m/>
    <m/>
    <m/>
    <m/>
    <s v=" - Memorando ARCOTEL-CCON-2017-0093-M de 26 de enero de 2017_x000a_ - Memorando ARCOTEL-CCDR-2017-0016-M de 28 de junio de 2017._x000a_ - Memorando ARCOTEL-CCDR-2017-0043-M de 26 de septiembre de 2017._x000a_ - Memorando ARCOTEL-CCDR-2017-0067-M de 27 de diciembre de 2017._x000a__x000a_Memorando ARCOTEL-CCON-2018-0290-M de 29 de marzo de 2018 (CCDR)"/>
    <s v=" - Con Memorando No. ARCOTEL-CCON-2017-0093-M, se informa sobre cumplimiento de las recomendaciones de la Auditoría._x000a_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_x000a__x000a_Con Memorando ARCOTEL-CCON-2018-0290-M de 29 de marzo de 2018 (CCDR)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 - Con Memorando No. ARCOTEL-CCON-2017-0093-M, se informa sobre cumplimiento de las recomendaciones de la Auditoría._x000a_ - Con Memorando No.  ARCOTEL-CCDR-2017-0016-M y No. ARCOTEL-CCDR-2017-0043-M y No.  ARCOTEL-CCDR-2017-0067-M , se socializa al Personal CDDR sobre el cumplimiento de las recomendaciones de la CGE y de la Auditoría Interna de la Institución  el encargo de la Dirección de la CCDR por la salida renuncia, encargo y titularización de Director de la CCDR._x000a__x000a_Con Memorando ARCOTEL-CCON-2018-0290-M de 29 de marzo de 2018 (CCDR)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R-2018-0045-M de 13 de julio de 2018 "/>
  </r>
  <r>
    <n v="423"/>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12"/>
    <x v="12"/>
    <s v="Dirección de Control de Servicios de las Telecomunicaciones"/>
    <m/>
    <m/>
    <m/>
    <s v="x"/>
    <s v="Memorando ARCOTEL-DEAR-2016-0043-M de 12 de octubre de 2016_x000a_Correo electrónico de 27 de enero de 2017 (14H59)_x000a_Memorando ARCOTEL-CCDS-2017-0567-M de 28 de diciembre de 2017_x000a__x000a_Memorando ARCOTEL-CCDS-2018-0255-M de 04 de abril de 2018"/>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_x000a_Se adjunta 1 PDF: Memorando ARCOTEL-DEAR-2016-0043-M de 12 de octubre de 2016  relacionado con el Informe 32016-2-2015   (DAI-AI-0878-2016), Recomendación 1._x000a__x000a_Es una recomendación de carácter permanente, dirigida para todo el nivel directivo de la ARCOTEL; pero, particularmente no es de competencia de la CCDS._x000a__x000a_Con Memorando ARCOTEL-CCDS-2018-0255-M de 04 de abril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Mediante correo electrónico de 27 de enero de 2017 (14H59) la CCDS comunica al Director de Planificación, Inversión, Seguimiento y Evaluación  que se ha informado a los servidores de esa Dirección Técnica lo siguiente: Observar y dar cumplimiento irrestricto a las recomendaciones de la AIN.-  De acuerdo con lo dispuesto en los Artículos 31 número 12; 77 número 1, letra c); y, 92 de la Ley Orgánica de la Contraloría General del Estado, es necesario que, las antes señaladas recomendaciones se apliquen de manera inmediata y con carácter de obligatorio._x000a_Se adjunta 1 PDF: Memorando ARCOTEL-DEAR-2016-0043-M de 12 de octubre de 2016  relacionado con el Informe 32016-2-2015   (DAI-AI-0878-2016), Recomendación 1._x000a__x000a_Es una recomendación de carácter permanente, dirigida para todo el nivel directivo de la ARCOTEL; pero, particularmente no es de competencia de la CCDS._x000a__x000a_Con Memorando ARCOTEL-CCDS-2018-0255-M de 04 de abril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r>
  <r>
    <n v="424"/>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7"/>
    <x v="27"/>
    <x v="28"/>
    <s v="Directora Ejecutiva de la ARCOTEL_x000a__x000a_Servidores encargados de las áreas de Gestión de Servicios de Telecomunicaciones y Administrativa Financiera y Jurídica"/>
    <m/>
    <m/>
    <m/>
    <m/>
    <s v="Memorando ARCOTEL-CREG-2017-0174-M de 30 de junio de 2017_x000a__x000a_Memorando  ARCOTEL-CTDG-2017-0152-M, de 19 de septiembre de 2017, mediante el cual se designa las funciones que realizará la licenciada Katia Andrade Ortiz, servidora que se integró la CTDG. _x000a__x000a_Proyecto de INSTRUCTIVO DE TRABAJO PARA EL REGISTRO EN EL SISTEMA DE FACTURACIÓN (SIFAF) DE RELIQUIDACIONES POR MODIFICACIONES TÉCNICAS DE TÍTULOS HABILITANTES_x000a__x000a_Memorando ARCOTEL-CTDG-2018-0119-M de 02 de abril de 2018_x000a__x000a_"/>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Siendo importante señalar que el proceso actual requiere de un ingreso manual de información al sistema SIFAF, luego del cual se genera la facturación, de ahí la importancia de la propuesta planteada.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_x000a__x000a_Referirse a los documentos verificadores colocados en la carpeta compartida ubicada en el Servidor Institucional "/>
    <s v="Ex  SENATEL"/>
    <x v="0"/>
    <s v="Observar que la asignación de funciones no involucre actividades incompatibles que permitan la ocurrencia de actos administrativos o financieros no válidos"/>
    <s v="La Dirección Técnica de Gestión Económica de Títulos Habilitantes, se encuentra por remitir una propuesta de proceso de &quot;reliquidación de valores de pago de uso de frecuencias&quot; (reliquidaciones por modificaciones técnicas), la cual se encuentra en revisión previo el envío a las distintas unidades que participarían del proceso. (Memorando Nro. ARCOTEL-CREG-2017-0174-M  de 30 de junio de 2017). Siendo importante señalar que el proceso actual requiere de un ingreso manual de información al sistema SIFAF, luego del cual se genera la facturación, de ahí la importancia de la propuesta planteada._x000a__x000a_Con Memorando ARCOTEL-CTDG-2018-0119-M de 02 de abril de 2018 se remite reporte de cumplimiento de Recomendaciones de CGE, puntualizando que en el primer trimestre 2018 no han existido modificaciones y se adjunta la matriz con las actividades que se han realizado en los periodos anteriores y que oportunamente han sido registradas en las capetas compartidas._x000a_                                                                                                            _x000a_Memorando ARCOTEL-CTDG-2018-0348-M de 11 de julio de 2018 : Con memorando Nro. ARCOTEL-CPDP-2018-0090-M de 29 de mayo de 2018, la Dirección de Procesos, Calidad, Servicios y Cambio y Cultura Organizacional, remite las versiones aprobadas del Manual del Subproceso Micro 1.6 – Reliquidación Económica por Modificaciones Técnicas a Títulos Habilitantes del Espectro Radioeléctrico (Código SPR-CTDG-01.6, Versión 1.0._x000a_                                                                                          "/>
  </r>
  <r>
    <n v="425"/>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22"/>
    <x v="23"/>
    <s v="Dirección de Certificación de Equipos "/>
    <m/>
    <m/>
    <m/>
    <m/>
    <s v="ARCOTEL-CCDH-2017-0014, 15, 16, 17 -M  de 25 de enero de 2016_x000a_ARCOTEL-CCDH-2017-0045, 46. 47, 48, 49, 50 M de 3 de abril de 2017 _x000a_Memorando ARCOTEL-CCDH-2018-0023-M de 27 de marzo de 2018_x000a__x000a__x000a__x000a__x000a_"/>
    <s v="El Director de la CCDH considerando el Estatuto Orgánico de Gestión organizacional por procesos de la ARCOTEL y los memorandos ARCOTEL-CADT-2016-0173-M y_x000a_ARCOTEL-CADT-2016-0241-M relativos a los roles de los servidores y su ámbito de aplicación, verifica que la asignación de funciones no sean incompatibles con actos financieros o administrativos._x000a__x000a_Mediante memorandos ARCOTEL-CCDH-2017-0014,15,16,17,45, 46. 47, 48, 49, 50-M, se dispone las actividades de los servidores de la CCDH, verificando lo dispuesto en esta recomendación.  _x000a__x000a_Con Memorando ARCOTEL-CCDH-2018-0023-M de 27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El Director de la CCDH considerando el Estatuto Orgánico de Gestión organizacional por procesos de la ARCOTEL y los memorandos ARCOTEL-CADT-2016-0173-M y_x000a_ARCOTEL-CADT-2016-0241-M relativos a los roles de los servidores y su ámbito de aplicación, verifica que la asignación de funciones no sean incompatibles con actos financieros o administrativos._x000a__x000a_Mediante memorandos ARCOTEL-CCDH-2017-0014,15,16,17,45, 46. 47, 48, 49, 50-M, se dispone las actividades de los servidores de la CCDH, verificando lo dispuesto en esta recomendación.  _x000a__x000a_Con Memorando ARCOTEL-CCDH-2018-0023-M de 27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H-2018-0069-M de 12 de julio de 2018 "/>
  </r>
  <r>
    <n v="426"/>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4"/>
    <x v="9"/>
    <x v="9"/>
    <s v="Dirección de Regulación del Espectro Radioeléctrico"/>
    <m/>
    <m/>
    <m/>
    <m/>
    <s v="Memorando ARCOTEL-DEAR-2016-0043-M de 12 de octubre de 2016_x000a__x000a_Memorando ARCOTEL-CRDE-2018-0012-M de 26 de marzo de 2018"/>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Con Memorando ARCOTEL-CRDE-2018-0012-M de 26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_x000a__x000a_Con Memorando ARCOTEL-CRDE-2018-0012-M de 26 de marzo de 2018 se remite el reporte de cumplimiento de Recomendaciones de la CGE_x000a__x000a_Referirse a los documentos verificadores colocados en la carpeta compartida ubicada en el Servidor Institucional y las atribuciones establecidas en el Estatuto Orgánico de Gestión Organizacional por Procesos de la  ARCOTEL  vigente._x000a__x000a_Mediante Memorando ARCOTEL-CREG-2018-0338-M de 17 de julio de 2018 se remite el Anexo 3 que contiene los Planes de Acción para el cumplimiento de las Recomendaciones de CREG, CRDE, CRDM y CRDS. "/>
  </r>
  <r>
    <n v="427"/>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7"/>
    <x v="33"/>
    <x v="34"/>
    <s v="Dirección Jurídica de Regulación"/>
    <m/>
    <m/>
    <m/>
    <m/>
    <s v="Circular Nro. ARCOTEL-CPGE-2017-0003-C  y  Memorando Nro. ARCOTEL-CPGE-2017-0285-M de 4 de julio de 2017_x000a__x000a_ARCOTEL-CTDE-2017-1076-M de 15 de diciembre de 2017_x000a_ARCOTEL-CTDE-2017-1083-M de 15 de diciembre de 2017_x000a_ARCOTEL-CTDE-2018-0229-M de 21 de febrero de 2018_x000a_ARCOTEL-CTDE-2018-0261-M de 06 de marzo de 2018_x000a_ARCOTEL-CTDE-2018-0262-M  de 06 de marzo de 2018_x000a__x000a_Memorando ARCOTEL-CTDE-2018-0316-M de 27 de marzo de 2018_x000a_"/>
    <s v="Con Resolución Nro. 04-03-ARCOTEL-2017 publicada en el Registro Oficial Nr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_x000a__x000a_Las asignaciones de funciones y responsabilidades a los funcionarios de la CTDE, son compatibles con los perfiles profesionales y puestos asignados por la Subdirección de Talento Humano, se presentan memorandos de asignación de funciones y responsabilidades._x000a__x000a_ ARCOTEL-CTDE-2017-1076-M de 15 de diciembre de 2017, para la Srta. Abg. Mirian Jeaneth Chicaiza Iza- Servidor Público 4 _x000a__x000a_ARCOTEL-CTDE-2017-1083-M de 15 de diciembre de 2017, para el Sr. Ing. Luis Enrique Flores Saranchi -Asistente Profesional 2_x000a__x000a_ARCOTEL-CTDE-2018-0229-M de 21 de febrero de 2018, para el  Ing. Diego Fabián Acosta Vaca - Asistente de Gestión en Espectro  Radioeléctrico_x000a__x000a_ARCOTEL-CTDE-2018-0261-M de 06 de marzo de 2018, para la Sra. Abg. Andrea Maribel Rosero Erazo - Servidor Público 3_x000a__x000a_ARCOTEL-CTDE-2018-0262-M  de 06 de marzo de 2018, para la Srta. Abg. Mirian Jeaneth Chicaiza Iza Servidor Público 4_x000a__x000a_Con Memorando ARCOTEL-CTDE-2018-0316-M de 27 de marzo de 2018 se remite el reporte de cumplimiento de Recomendaciones de CGE_x000a_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Resolución Nro. 04-03-ARCOTEL-2017 publicada en el Registro Oficial Nro. 13 el 14 de junio de 2017 se expide el ESTATUTO ORGÁNICO DE GESTIÓN ORGANIZACIONAL POR PROCESO DE LA AGENCIA DE REGULACIÓN Y CONTROL DE LAS TELECOMUNICACIONES, ARCOTEL; documento con el que  se designa los diferentes puestos de los funcionarios de la Dirección Técnica de Títulos Habilitantes del Espectro Radioeléctrico (CTDE), contando con especialistas jurídicos, técnicos y económicos, los cuales realizan sus funciones de acuerdo a su campo de aplicación, no involucrando actividades incompatibles, por lo cual existe un cumplimiento de la Recomendación._x000a__x000a_Las asignaciones de funciones y responsabilidades a los funcionarios de la CTDE, son compatibles con los perfiles profesionales y puestos asignados por la Subdirección de Talento Humano, se presentan memorandos de asignación de funciones y responsabilidades._x000a__x000a_ ARCOTEL-CTDE-2017-1076-M de 15 de diciembre de 2017, para la Srta. Abg. Mirian Jeaneth Chicaiza Iza- Servidor Público 4 _x000a__x000a_ARCOTEL-CTDE-2017-1083-M de 15 de diciembre de 2017, para el Sr. Ing. Luis Enrique Flores Saranchi -Asistente Profesional 2_x000a__x000a_ARCOTEL-CTDE-2018-0229-M de 21 de febrero de 2018, para el  Ing. Diego Fabián Acosta Vaca - Asistente de Gestión en Espectro  Radioeléctrico_x000a__x000a_ARCOTEL-CTDE-2018-0261-M de 06 de marzo de 2018, para la Sra. Abg. Andrea Maribel Rosero Erazo - Servidor Público 3_x000a__x000a_ARCOTEL-CTDE-2018-0262-M  de 06 de marzo de 2018, para la Srta. Abg. Mirian Jeaneth Chicaiza Iza Servidor Público 4_x000a__x000a_Con Memorando ARCOTEL-CTDE-2018-0316-M de 27 de marzo de 2018 se remite el reporte de cumplimiento de Recomendaciones de CGE_x000a__x000a__x000a_Referirse a los documentos verificadores colocados en la carpeta compartida ubicada en el Servidor Institucional y las atribuciones establecidas en el Estatuto Orgánico de Gestión Organizacional por Procesos de la  ARCOTEL  vigente_x000a__x000a_Con memorando ARCOTEL-CAFI-2018-0269-M de 10 de abril de 2018 la Coordinación General Administrativo Financiero informa que en cumplimiento del artículo 4 del Acuerdo Interministerial No. 2017-0163 de 29 de diciembre de 2017 suscrito por el Ministerio del Trabajo y Ministerio de Economía y Finanzas, y una vez que Coordinación General Administrativa Financiera, a través de la Dirección del Talento Humano ha concluido con el estudio respectivo, comunica que  pasan a prestar sus servicios en la Coordinación Técnica de Título habilitantes los siguientes servidores:_x000a_Marco Patricio Beltrán Vinueza - Economista, Abogado; Tatiana del Rocío Bolaños Montero- Abogada; Sandra Catalina Cabezas Rea- Doctora en Jurisprudencia; Luis Enrique Flores Saranchi- Ingeniero en Ventas y Administración de Negocios; Marco Leopoldo Jácome Altamirano- Economista; Nerly Alexandra Ibarra Paredes- Abogada; Luis Efrén Díaz Villacís- Ingeniero en Electrónica y Telecomunicaciones_x000a_"/>
  </r>
  <r>
    <n v="428"/>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26"/>
    <x v="27"/>
    <s v="Dirección de Atención al Usuario"/>
    <m/>
    <m/>
    <m/>
    <s v="x"/>
    <s v="Ejecutado a través de los siguientes  Memorandos Nros._x000a__x000a_- ARCOTEL-DEAC-2016-0041-M de 29 de septiembre de 2016_x000a_- ARCOTEL-DEAC-2017-0007-M de 12 de enero de 2017_x000a_- ARCOTEL-DEAC-2017-0040-M de 13 de marzo de 2017_x000a_- ARCOTEL-DEAC-2017-0049-M de 06 de abril de 2017_x000a_- ARCOTEL-DEAC-2017-0135M de 26 de septiembre de 2017_x000a_- ARCOTEL-DEAC-2017-0169-M de 18 de diciembre de 2017_x000a__x000a_Memorando ARCOTEL-DEAC-2018-0029-M de 29 de marzo de 2018_x000a_"/>
    <s v="DEAC  señala:_x000a_Las recomendaciones fueron solventadas y solucionadas a través de los Memorandos indicados y esta Unidad considera que no requieren de revisión a través del tiempo y son de carácter general._x000a__x000a_Nota: Revisado el Informe DAI-AI-0878-2016 (32016-2-2015) se observa que esta Recomendación está dirigida a los Directores Generales Administrativo y Financiero, y al  Subdirector de Gestión Financiera. _x000a__x000a_Con Memorando ARCOTEL-DEAC-2018-0029-M de 29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DEAC  señala:_x000a_Las recomendaciones fueron solventadas y solucionadas a través de los Memorandos indicados y esta Unidad considera que no requieren de revisión a través del tiempo y son de carácter general._x000a__x000a_Nota: Revisado el Informe DAI-AI-0878-2016 (32016-2-2015) se observa que esta Recomendación está dirigida a los Directores Generales Administrativo y Financiero, y al  Subdirector de Gestión Financiera. _x000a__x000a_Con Memorando ARCOTEL-DEAC-2018-0029-M de 29 de marzo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DEAC-2018-0068-M de 09 de julio de 2018_x000a_Memorando ARCOTEL-DEAC-2018-0069-M 10 de julio de 2018 _x000a_Las atribuciones y responsabilidades de la DEAC se encuentran establecidas en el Estatuto Organizacional por Procesos de la ARCOTEL, mismas que son cumplidas por los servidores de las Unidad"/>
  </r>
  <r>
    <n v="429"/>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3"/>
    <x v="15"/>
    <x v="15"/>
    <s v="Dirección de Comunicación"/>
    <m/>
    <m/>
    <m/>
    <m/>
    <s v="ARCOTEL-DECS-2017-0042-M de 03 de febrero de 2017 Asunto: Seguimiento de la aplicación de las recomendaciones emitidas por la CONTRALORÍA GENERAL DEL ESTADO_x000a_ARCOTEL-DECS-2017-0264-M de 25 de septiembre de 2017 Asunto: asignación de funciones a la Lic. Ana Torres_x000a_ARCOTEL-DECS-2017-0263-M de 25 de septiembre de 2017 Asunto: asignación de funciones a la Ing. Angélica Villavicencio_x000a_ARCOTEL-DECS-2017-0265-M de 25 de septiembre de 2017 Asunto: asignación de funciones a Lic. Fredy Velasco_x000a_ARCOTEL-DECS-2017-0261-M de 25 de septiembre de 2017 Asunto: asignación de funciones a la Lic. Carolina Baquerizo_x000a_ARCOTEL-DECS-2017-0262-M de 25 de septiembre de 2017 Asunto: asignación de funciones al Lic. Javier Paspuel_x000a_ARCOTEL-DECS-2018-0011-M de 05 de enero de 2018 Asunto:  Seguimiento a las recomendaciones a la gestión de la ARCOTEL emitidas por la Contraloría General del Estado y Auditoría Interna_x000a__x000a_Memorando ARCOTEL-DECS-2018-0080-M de 28 de marzo de 2018"/>
    <s v="Referirse a los documentos verificadores colocados en la carpeta compartida ubicada en el Servidor Institucional y las atribuciones establecidas en el Estatuto Orgánico de Gestión Organizacional por Procesos de la  ARCOTEL  vigente_x000a__x000a_Con Memorando ARCOTEL-DECS-2018-0080-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Referirse a los documentos verificadores colocados en la carpeta compartida ubicada en el Servidor Institucional y las atribuciones establecidas en el Estatuto Orgánico de Gestión Organizacional por Procesos de la  ARCOTEL  vigente_x000a__x000a_Con Memorando ARCOTEL-DECS-2018-0080-M de 28 de marzo de 2018 se remite el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r>
  <r>
    <n v="430"/>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
    <s v="A la Directora Ejecutiva de la ARCOTEL_x000a__x000a_1. Dispondrá a los coordinadores generales y directores de la institución, observen que la asignación de funciones no involucre actividades incompatibles que permitan la ocurrencia de actos administrativos o financieros no válidos, lo que garantizará la aplicación de un adecuado control interno._x000a__x000a_"/>
    <n v="10"/>
    <m/>
    <m/>
    <s v="x"/>
    <m/>
    <x v="5"/>
    <x v="28"/>
    <x v="29"/>
    <s v="Dirección de Control del Espectro Radioeléctrico"/>
    <m/>
    <m/>
    <m/>
    <m/>
    <s v="Memorando ARCOTEL-CCDE-2018-0198-M de 23 de marzo de 2018_x000a_Memorando ARCOTEL-CCDE-2016-0205-M de 18 de octubre de 2016_x000a_Memorando ARCOTEL-CCDE-2017-0656-M de 26 de septiembre de 2017_x000a_Memorando  ARCOTEL-CCDE-2018-0235-M de 05 de abril de 2018"/>
    <s v="Con Memorando  ARCOTEL-CCDE-2018-0235-M de 05 de abril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
    <s v="Ex  SENATEL"/>
    <x v="1"/>
    <s v="Observar que la asignación de funciones no involucre actividades incompatibles que permitan la ocurrencia de actos administrativos o financieros no válidos"/>
    <s v="Con Memorando  ARCOTEL-CCDE-2018-0235-M de 05 de abril de 2018 se remite reporte de cumplimiento de Recomendaciones de CGE_x000a__x000a_Referirse a los documentos verificadores colocados en la carpeta compartida ubicada en el Servidor Institucional y las atribuciones establecidas en el Estatuto Orgánico de Gestión Organizacional por Procesos de la  ARCOTEL  vigente_x000a__x000a_Memorando ARCOTEL-CCDE-2018-0528-M de 23 de julio de 2018 "/>
  </r>
  <r>
    <n v="431"/>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2"/>
    <s v="A la Directora Ejecutiva de la ARCOTEL_x000a__x000a_2. Ordenará al Director Financiero elimine para el o los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n v="10"/>
    <m/>
    <m/>
    <s v="x"/>
    <m/>
    <x v="3"/>
    <x v="10"/>
    <x v="10"/>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 v="Ex  SENATEL"/>
    <x v="1"/>
    <s v="Elimine para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s v="Memorando ARCOTEL-DEAR-2016-0043-M de 12 de octubre de 2016"/>
  </r>
  <r>
    <n v="432"/>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2"/>
    <s v="A la Directora Ejecutiva de la ARCOTEL_x000a__x000a_2. Ordenará al Director Financiero elimine para el o los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n v="10"/>
    <m/>
    <m/>
    <s v="x"/>
    <m/>
    <x v="1"/>
    <x v="1"/>
    <x v="1"/>
    <s v="Dirección Financiera"/>
    <m/>
    <m/>
    <m/>
    <m/>
    <s v="Formulario asignando perfiles en el SIFAF_x000a_Memorando ARCOTEL-CPGE-2017-0355-M de 26 de octubre de 2017 _x000a_Memorando ARCOTEL-CAFI-2017-0647-M de 30 de octubre de 2017_x000a_Memorando ARCOTEL-CAFI-2018-0023-M de 12 de enero de 2018_x000a__x000a_Solicitud de Activación y/o Desactivación de Funciones SIFAF (13-12-2016)_x000a__x000a_"/>
    <s v="ARCOTEL-CADF-2017-1181-M  17.08.2017 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s v="Ex  SENATEL"/>
    <x v="1"/>
    <s v="Elimine para servidores que tengan funciones de emisión de facturas y recaudación, la asignación de anular o dar de baja las mismas en el Sistema de Facturación de Frecuencias, SIFAF; designe el perfil para la función del Código 25 al Subdirector de Gestión Financiera; y, establezca niveles de autorización que validen las anulaciones que se solicitaren, considerando que la anulación de facturas involucra efectos tributarios._x000a_"/>
    <s v="ARCOTEL-CADF-2017-1181-M  17.08.2017 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
  </r>
  <r>
    <n v="433"/>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3"/>
    <s v="Al Coordinador General Administrativo Financiero de la ARCOTEL_x000a__x000a_3. Dispondrá al Director Financiero y Subdirector de Gestión Financiera que ordene, apruebe y revise, respectivamente, las conciliaciones mensuales de todas las cuentas bancarias de la entidad, lo que permitirá el cruce y la verificación de los registros contables y bancarios e identificar en forma oportuna las diferencias y regularlas, de ser el caso. _x000a_"/>
    <n v="16"/>
    <m/>
    <m/>
    <s v="x"/>
    <m/>
    <x v="1"/>
    <x v="8"/>
    <x v="20"/>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Conciliación Bancaria al 31-12-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ENATEL"/>
    <x v="1"/>
    <s v="Ordene, apruebe y revise las conciliaciones mensuales de todas las cuentas bancarias de la entidad"/>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34"/>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4"/>
    <s v="Al Coordinador General Administrativo Financiero de la ARCOTEL_x000a__x000a_4. Ordenará al Director Financiero requiera la presentación de las conciliaciones bancarias pendientes de elaboración, correspondientes a períodos anteriores de las cuentas bancarias de la SENATEL, procedimiento que permitirá establecer los conceptos y concesionarios correspondientes a los depósitos que no han sido identificados._x000a_"/>
    <n v="16"/>
    <m/>
    <m/>
    <s v="x"/>
    <m/>
    <x v="1"/>
    <x v="8"/>
    <x v="20"/>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FI-2018-0041 de 18 de enero de 2018_x000a_Memorando ARCOTEL-DAI-2018-0019-M de 02 de febrero de 2018 _x000a_Memorando ARCOTEL-CPGE-2018-0077-M de 06 de febrero de 2018_x000a_Memorando ARCOTEL-CADF-2018-0232-M de 09 de febrero de 2018_x000a_Memorando ARCOTEL-CAFI-2018-0122-M de 19 de febrero de 2018_x000a_Memorando ARCOTEL-CPGE-2018-0096-M de 23 de febrero de 2018_x000a_Memorando ARCOTEL-CPGE-2018-0113-M de  07 de marzo de 2018_x000a_Memorando ARCOTEL-DAI-2018-0028-M de 12 de marzo de 2018_x000a_Memorando ARCOTEL-CAFI-2018-0179-M de 13 de marzo de 2018 _x000a_Memorando ARCOTEL-CPGE-2018-0117-M de 14 de marzo de 2018_x000a_Memorando ARCOTEL-CAFI-2018-0179-M de 13 de marzo de 2018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_x000a_Memorando ARCOTEL-CADF-2018-0568-M de 17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041 de 18 de enero de 2018 se comunica a la DAI sobre las acciones adoptadas para el cumplimiento de la Recomendación 4 constante en el Informe DAI-AI-0878-2016 _x000a__x000a_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_x000a__x000a_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_x000a__x000a_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quot;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quot;._x000a__x000a_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_x000a__x000a_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_x000a__x000a_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_x000a__x000a_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_x000a__x000a_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_x000a__x000a_Mediante memorando ARCOTEL-CAFI-2018-0179-M de 13 de marzo de 2018, el Coordinado General Administrativo Financiero,  informa al Coordinador General de Planificación y Gestión Estratégica, el cronograma que se llevará a cabo para el cumplimiento de la citada recomendación.  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CAFI-2018-0179-M de 13 de marzo de 2018, se_x000a_adjunto el cronograma avance y resultado de conciliación bancarios 2013-2015, para_x000a_cumplir la citada recomendación._x000a__x000a_Se concluyó la conciliación del mes de abril de año 2013, misma fue entregado_x000a_mediante memorando ARCOTEL-CADF-2018-0316-M de 27 de febrero de 2018,_x000a_para la validación de la Contadora General&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_x000a_"/>
    <s v="Ex  SENATEL"/>
    <x v="0"/>
    <s v="Presentación de conciliaciones bancarias pendientes de elaboración, correspondientes a períodos anteriores de las cuentas bancarias de la SENATE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041 de 18 de enero de 2018 se comunica a la DAI sobre las acciones adoptadas para el cumplimiento de la Recomendación 4 constante en el Informe DAI-AI-0878-2016 _x000a__x000a_Mediante Memorando ARCOTEL-DAI-2018-0019-M de 02 de febrero de 2018, el  Auditor General Interno de la ARCOTEL solicita a CPGE que se informe sobre el avance del cronograma planteado en el memorando ARCOTEL-CAFI-2018-0041 de 18 de enero de 2018, debido que el tiempo propuesto por la CAFI es de 45 días, los cuales por seguimiento y control deben reportarse en 4 partes.  _x000a__x000a_Mediante Memorando ARCOTEL-CPGE-2018-0077-M de 06 de febrero de 2018,  se solicita a la CAFI informar sobre el avance del cronograma planteado en el Memorando ARCOTEL-CAFI-2018-0041, relacionado con el cumplimiento de la Recomendación 4 constante en el Informe DAI-AI-0878-2016 a la Recaudación de Valores y a las Facturas Emitidas por el Sistema de Facturación de Frecuencias SIFAF (relacionado con petición constante en Memorando ARCOTEL-DAI-2018-0019-M)._x000a__x000a_Mediante Memorando ARCOTEL-CAFI-2018-0122-M de 19 de febrero de 2018 el Coordinador General Administrativo Financiero da respuesta al Memorando ARCOTEL-CPGE-2018-0077-M de 06 de febrero de 2018, y en relación al cumplimiento de la Recomendación 4 del Informe DAI-AI-0878-2016 a la Recaudación de Valores y Facturas emitidas por el Sistema SIFAF, remite al Coordinador de Planificación y Gestión Estratégica el Memorando ARCOTEL-CADF-2018-0232-M de 09 de febrero de 2018, mediante el cual las servidoras designadas para la citada diligencia, informan al Director Financiero respecto al avance y gestión de la tarea encomendada, precisando en lo sustancial lo siguiente: &quot;En estas dos semanas se concluye con el cuadre de la recaudación del mes de abril con el estado de cuenta del Banco Pacífico, para luego proceder con la verificación y registro de los CUR en el estado de cuenta del Banco Central, señalando mensualmente el avance de esta actividad&quot;._x000a__x000a_Mediante Memorando ARCOTEL-CPGE-2018-0096-M de 23 de febrero de 2018, relacionado con la Recomendación 4 del Informe DAI-AI-0878-2016 (SIFAF), el Coordinador General de Planificación y Gestión Estratégica solicita al Coordinador General Administrativo Financiero informar sobre el cronograma planteado en el Memorando ARCOTEL-CAFI-2018-0041 y su avance._x000a__x000a_Mediante Memorando ARCOTEL-CPGE-2018-0113-M de  07 de marzo de 2018, el  Coordinador General de Planificación y Gestión Estratégica, en relación a la Recomendación 4 del Informe DAI-AI-0878-2016, comunica al Coordinador General Administrativo Financiero que mediante Memorandos ARCOTEL-CPGE-2018-0077-M y ARCOTEL-CPGE-2018-0096-M de 06 y 23 de febrero de 2018, se solicitó que se informe sobre el cronograma planteado en el Memorando ARCOTEL-CAFI-2018-0041 y su avance. Hasta la presente fecha no se ha dado respuesta a lo solicitado, por lo que nuevamente se solicita informar con el carácter de urgente sobre el avance del referido cronograma y así poder atender el requerimiento del Auditor General Interno de la ARCOTEL._x000a__x000a_Mediante Memorando ARCOTEL-DAI-2018-0028-M de 12 de marzo de 2018, el Auditor General Interno de la ARCOTEL insiste ante el Director Ejecutivo sobre el requerimiento efectuado mediante  Memorando ARCOTEL-DAI-2018-0019-M  de 02 de febrero de 2018 y solicita se informe sobre el cumplimiento de la Recomendación 4 del Informe  DAI-AI-0878-2016 a la Recaudación de Valores y a las Facturas Emitidas por el Sistema de Facturación de Frecuencias SIFAF, por el período comprendido entre el 1 de abril de 2013 y el 17 de febrero de 2015._x000a__x000a_Mediante Memorando ARCOTEL-CAFI-2018-0179-M de 13 de marzo de 2018, dirigido a CPGE con copia a DAI, el Coordinador General Administrativo Financiero da respuesta al Memorando  ARCOTEL-CPGE-2018-0113-M de 07 de marzo de 2018, relacionado con la solicitud constante en los Memorandos ARCOTEL-CPGE-2018-0077-M y ARCOTEL CPGE-2018-0096-M de 06 y 23 de febrero de 2018, y remite el Cronograma de Actividades que se viene ejecutando referente a la gestión de conciliaciones bancarias abril y mayo de 2013, en función de iniciar la gestión integral de cumplimiento de la Recomendación 4 del Informe DAI-AI-0878-2016 a la recaudación de valores y a las facturas emitidas por el sistema de facturación de frecuencias SIFAF._x000a__x000a_Con Memorando ARCOTEL-CPGE-2018-0117-M de 14 de marzo de 2018, se da respuesta a los Memorandos ARCOTEL-DAI-2018-0019-M y ARCOTEL-DAI-2018-0028-M de 02 de febrero y 12 de marzo de 2018, mediante los cuales DAI solicita informar sobre el avance del cronograma planteado en el Memorando ARCOTEL-CAFI-2018-0041 de 18 de enero de 2018 para el cumplimiento de la Recomendación 4 constante en el Informe DAI-AI-0878-2016 a la Recaudación de Valores y a las Facturas Emitidas por el Sistema de Facturación de Frecuencias SIFAF. Se remite a DAI copia del Memorando ARCOTEL-CAFI-2018-0179-M de 13 de marzo de 2018._x000a__x000a_Mediante memorando ARCOTEL-CAFI-2018-0179-M de 13 de marzo de 2018, el Coordinado General Administrativo Financiero,  informa al Coordinador General de Planificación y Gestión Estratégica, el cronograma que se llevará a cabo para el cumplimiento de la citada recomendación.  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CAFI-2018-0179-M de 13 de marzo de 2018, se_x000a_adjunto el cronograma avance y resultado de conciliación bancarios 2013-2015, para_x000a_cumplir la citada recomendación._x000a__x000a_Se concluyó la conciliación del mes de abril de año 2013, misma fue entregado_x000a_mediante memorando ARCOTEL-CADF-2018-0316-M de 27 de febrero de 2018,_x000a_para la validación de la Contadora General&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0568-M de 17 de abril de 2018, relacionado con la Recomendación 4 del Informe DAI-AI-0878-2016, el Director Financiero (E) comunica al Coordinador General Administrativo Financiero lo siguiente:  “Con fecha 13 de abril de 2018, se concluyó con la tarea de la conciliación bancaria del mes de mayo del año 2013, de las cuentas bancarias de la ex SENATEL, gestión que se puede evidenciar mediante la entrega realizada según memorando ARCOTEL-CADF-2018-0564-M de 13 de abril de 2018; Resumen y Conciliación Bancaria de mayo de 2013; información que fue supervisada por parte de Contabilidad General.-  Como es de su conocimiento al momento se encuentran concluidas las conciliaciones bancarias de los meses de abril y mayo del 2013, en conformidad al cronograma establecido.- Esta Dirección se permite solicitar a usted, se digne disponer a quien corresponda, se remita esta información a la Dirección de Auditoría Interna ARCOTEL, para demostrar el seguimiento al cumplimiento a la Recomendación No. 4 según los avances y resultados obtenidos”._x000a__x000a_Mediante Memorando ARCOTEL-CADF-2018-1093-M de 24 de julio de 2018 se da respuesta al Memorando ARCOTEL-CPGE-2018-0258-M de 06 de julio de 2018 y se remite el Anexo 3 que contiene el respectivo Plan de Acción._x000a_"/>
  </r>
  <r>
    <n v="435"/>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5"/>
    <s v="Al Coordinador General Administrativo Financiero de la ARCOTEL_x000a__x000a_5. Dispondrá al Director Financiero y Subdirector de Gestión Financiera que ordenen,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_x000a_"/>
    <n v="22"/>
    <m/>
    <m/>
    <s v="x"/>
    <m/>
    <x v="1"/>
    <x v="8"/>
    <x v="20"/>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DF-2017-1797-M de 19 de diciembre de 2017_x000a_Memorando ARCOTEL-CADF-2017-1810-M de 19 de diciem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ENATEL"/>
    <x v="1"/>
    <s v="Ordene, apruebe y revise, respectivamente, la conciliación o cuadre contable entre la información del eSIGEF y los reportes que suministra el SIFAF, respecto a los ingresos por facturación, lo que permitirá validar los registros de contabilidad con la adopción de acciones correctivas oportunas sobre las diferencias y novedades de haberlas.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36"/>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6"/>
    <s v="Al Coordinador General Administrativo Financiero de la ARCOTEL_x000a__x000a_6. Ordenará al Director Financiero requiera la presentación de las conciliaciones o cuadres contables entre la información del eSIGEF y los reportes que suministra el SIFAF, respecto a los ingresos por facturación, pendientes de elaboración correspondientes a períodos anteriores de la ex SENATEL, lo que permitirá depurar, esclarecer y asegurar la confiabilidad de la información financiera._x000a_"/>
    <n v="23"/>
    <m/>
    <m/>
    <s v="x"/>
    <m/>
    <x v="1"/>
    <x v="8"/>
    <x v="20"/>
    <s v="Coordinador General Administrativa Financiera (CAF)"/>
    <m/>
    <m/>
    <m/>
    <m/>
    <s v="Memorando ARCOTEL-CAFI-2016-0311-M de 01 de noviembre de 2016_x000a_Memorando ARCOTEL-CAFI-2017-0429-M de 26 de julio de 2017_x000a_Memorando ARCOTEL-CPGE-2017-0355-M de 26 de octubre de 2017_x000a_Memorando ARCOTEL-CAFI-2017-0651-M de 31 de octubre de 2017_x000a_Memorando ARCOTEL-CAFI-2018-0196-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DFN-2016-0130-M de 01 de febrero de 2016, el_x000a_SubDirector Financiero, remite a la Unidad de Auditoría Interna un anexo con los_x000a_respectivos cuadres entre los sistema e-SIGEF y SIFAF desde el 2014 al 17 de febrero de_x000a_2015.&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ENATEL"/>
    <x v="0"/>
    <s v="Presentación de las conciliaciones o cuadres contables entre la información del eSIGEF y los reportes que suministra el SIFAF, respecto a los ingresos por facturación, pendientes de elaboración correspondientes a períodos anteriores de la ex SENATEL"/>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Mediante memorando ARCOTEL-DFN-2016-0130-M de 01 de febrero de 2016, el_x000a_SubDirector Financiero, remite a la Unidad de Auditoría Interna un anexo con los_x000a_respectivos cuadres entre los sistema e-SIGEF y SIFAF desde el 2014 al 17 de febrero de_x000a_2015.&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r>
  <r>
    <n v="437"/>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7"/>
    <s v="Al Coordinador General Administrativo Financiero de la ARCOTEL_x000a__x000a_7. Dispondrá a la Tesorera y Contadora General, de acuerdo con sus competencias, vigilen, supervisen y controlen que las recaudaciones diarias cuadren con los reportes de facturas canceladas del SIFAF, reportes que abalizarán y suscribirán los servidores responsables de la recaudación, revisión, control y aprobación._x000a_"/>
    <n v="33"/>
    <m/>
    <m/>
    <s v="x"/>
    <m/>
    <x v="1"/>
    <x v="8"/>
    <x v="20"/>
    <s v="Coordinador General Administrativa Financiera (CAF)"/>
    <m/>
    <m/>
    <m/>
    <m/>
    <s v="Memorando ARCOTEL-CAFI-2017-0429-M de 26 de julio de 2017_x000a_Memorando ARCOTEL-CPGE-2017-0355-M de 26 de octubre de 2017_x000a_Memorando ARCOTEL-CAFI-2017-0651-M de 31 de octubre de 2017_x000a_Memorando ARCOTEL-CAFI-2018-0196-M  de 16 de marzo de 2018_x000a_Memorando ARCOTEL-CAFI-2018-0198-M  de 16 de marzo de 2018_x000a_Memorando ARCOTEL-CAFI-2018-0199-M  de 16 de marzo de 2018_x000a_Memorando ARCOTEL-CADF-2018-0414-M  de 20 de marzo de 2018._x000a_Memorando ARCOTEL-CAFI-2018-0210-M de 22 de marzo de 2018_x000a__x000a_Memorando ARCOTEL-CAFI-2018-0240-M de 02 de abril de 2018_x000a_Memorando ARCOTEL-CAFI-2018-0249-M de 03 de abril de 2018"/>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a el avance o cumplimiento de las indicadas recomendaciones._x000a__x000a_Mediante Memorando ARCOTEL-CAFI-2018-0199-M el Coordinador General Financiero Administrativo notifica al Tesorero General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En cumplimiento a la cita recomendación se realiza los siguientes proceso:_x000a_Se obtiene del SIFAF el reporte “Cuadre e-SIGEF vs SIFAF”, dicho reporte es_x000a_validado por Contabilidad, en relación al número de factura, la fecha de recaudación,_x000a_monto recaudado y número de CUR de ingreso._x000a_Se verifica que el CUR de ingresos contengan las facturas de respaldos respectivas._x000a_Los servidores responsables suscriben el resumen de recaudaciones diarias según_x000a_competencias:_x000a_Firma responsable de registro_x000a_Firma responsable de recaudación_x000a_Firma de revisión y aprobación por parte del Tesorero General_x000a_Para demostrar el cumplimiento de la recomendación, remito un resumen de reporte_x000a_diario de 06 de noviembre y 04 de diciembre de 2017, que contiene: Resumen reporte diario ingresos matriz, suscrito por el recaudador, revisado y_x000a_aprobado por el Tesorero General._x000a_Cuadre e-SIGEF vs. SIFAF_x000a_CUR de ingresos y factura respectiva_x000a_NOTA: Adjunto en físico, tres fojas útiles originales el &quot;INFORME DE_x000a_COMUNICACIÓN DE RESULTADOS DE AUDITORÍA&quot;, mediante el cual los_x000a_líderes de área de esta Dirección suscriben el citado documento en conformidad a sus_x000a_competencias de gestión y recomendaciones respectivas.&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ENATEL"/>
    <x v="0"/>
    <s v="Controlar que las recaudaciones diarias cuadren con los reportes de facturas canceladas del SIFAF, reportes que abalizarán y suscribirán los servidores responsables de la recaudación, revisión, control y aprobación.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Manual de Procedimientos de Contratación Pública (abril-2016)_x000a__x000a_Dentro de la Matriz de la Dirección Financiera no se evidencia el cumplimiento de la recomendación_x000a__x000a_Mediante Memorando ARCOTEL-CAFI-2018-0196-M el Coordinador General Financiero Administrativo notifica al Director Financiero (E.) las recomendaciones del presente informe y solicita se informa el avance o cumplimiento de las indicadas recomendaciones._x000a__x000a_Mediante Memorando ARCOTEL-CAFI-2018-0198-M el Coordinador General Financiero Administrativo notifica a la Contadora General las recomendaciones del presente informe y solicita se informa el avance o cumplimiento de las indicadas recomendaciones._x000a__x000a_Mediante Memorando ARCOTEL-CAFI-2018-0199-M el Coordinador General Financiero Administrativo notifica al Tesorero General las recomendaciones del presente informe y solicita se informa el avance o cumplimiento de las indicadas recomendaciones._x000a__x000a_Memorando ARCOTEL-CADF-2018-0414-M  mediante el cual el Director Financiero (E.) informa al Coordinador General Administrativo Financiero que respecto al cumplimiento de la recomendación se ha hecho lo siguiente: &quot;En cumplimiento a la cita recomendación se realiza los siguientes proceso:_x000a_Se obtiene del SIFAF el reporte “Cuadre e-SIGEF vs SIFAF”, dicho reporte es_x000a_validado por Contabilidad, en relación al número de factura, la fecha de recaudación,_x000a_monto recaudado y número de CUR de ingreso._x000a_Se verifica que el CUR de ingresos contengan las facturas de respaldos respectivas._x000a_Los servidores responsables suscriben el resumen de recaudaciones diarias según_x000a_competencias:_x000a_Firma responsable de registro_x000a_Firma responsable de recaudación_x000a_Firma de revisión y aprobación por parte del Tesorero General_x000a_Para demostrar el cumplimiento de la recomendación, remito un resumen de reporte_x000a_diario de 06 de noviembre y 04 de diciembre de 2017, que contiene: Resumen reporte diario ingresos matriz, suscrito por el recaudador, revisado y_x000a_aprobado por el Tesorero General._x000a_Cuadre e-SIGEF vs. SIFAF_x000a_CUR de ingresos y factura respectiva_x000a_NOTA: Adjunto en físico, tres fojas útiles originales el &quot;INFORME DE_x000a_COMUNICACIÓN DE RESULTADOS DE AUDITORÍA&quot;, mediante el cual los_x000a_líderes de área de esta Dirección suscriben el citado documento en conformidad a sus_x000a_competencias de gestión y recomendaciones respectivas.&quot;_x000a__x000a_Mediante memorando ARCOTEL-CAFI-2018-0210-M de 22 de marzo de 2018, el Coordinador General Administrativo Financiero, responde al Oficio N°: OF-0067-0002-ARCOTEL-AI-2018, informando las acciones tomadas respecto a la recomendación señalada.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r>
  <r>
    <n v="438"/>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8"/>
    <s v="A la Directora Ejecutiva de la ARCOTEL_x000a__x000a_8. Ordenaré al Director de Sistemas Informáticos incorporar en el SIFAF los reportes necesarios que permitan a los usuarios controlar y conciliar la información  del mismo y el eSIGEF, reportes que guardarán una estructura de acuerdo con las necesidades de las áreas requirentes, para lo cual presentará un cronograma de trabajo a corto plazo que priorice los requerimientos solicitados._x000a_"/>
    <n v="38"/>
    <m/>
    <m/>
    <s v="x"/>
    <m/>
    <x v="3"/>
    <x v="10"/>
    <x v="10"/>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 v="Ex  SENATEL"/>
    <x v="1"/>
    <s v="Incorporar en el SIFAF los reportes necesarios que permitan a los usuarios controlar y conciliar la información  con  el eSIGEF, reportes que guardarán una estructura de acuerdo con las necesidades de las áreas requirentes, para lo cual presentará un cronograma de trabajo a corto plazo que priorice los requerimientos solicitados._x000a_"/>
    <s v="Memorando ARCOTEL-DEAR-2016-0043-M de 12 de octubre de 2016"/>
  </r>
  <r>
    <n v="439"/>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8"/>
    <s v="A la Directora Ejecutiva de la ARCOTEL_x000a__x000a_8. Ordenaré al Director de Sistemas Informáticos incorporar en el SIFAF los reportes necesarios que permitan a los usuarios controlar y conciliar la información  del mismo y el eSIGEF, reportes que guardarán una estructura de acuerdo con las necesidades de las áreas requirentes, para lo cual presentará un cronograma de trabajo a corto plazo que priorice los requerimientos solicitados._x000a_"/>
    <n v="38"/>
    <m/>
    <m/>
    <s v="x"/>
    <m/>
    <x v="2"/>
    <x v="5"/>
    <x v="5"/>
    <s v="Dirección de Sistemas Informáticos"/>
    <m/>
    <m/>
    <m/>
    <m/>
    <s v="Pantallas SIFAF_x000a_Pantallas de la Opción 86 del SIFAF actualizadas a octubre de 2017_x000a_Formulario de Requerimiento de implementación de la opción 86_x000a__x000a_Cuadre eSigef - SIFAF - Reporte 36  (fotocopia de documento)_x000a__x000a_Memorando ARCOTEL-CPDT-2017-0451-M de 03/10/2017_x000a_Memorando ARCOTEL-CPDT-2017-0447-M de 03/10/2017 (anexo al Memo ARCOTEL-CPDT-2017-0451-M)_x000a_Memorando ARCOTEL-CPDT-2018-0185-M de 16 de mayo de 2018_x000a_"/>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
    <s v="Ex  SENATEL"/>
    <x v="1"/>
    <s v="Incorporar en el SIFAF los reportes necesarios que permitan a los usuarios controlar y conciliar la información  con  el eSIGEF, reportes que guardarán una estructura de acuerdo con las necesidades de las áreas requirentes, para lo cual presentará un cronograma de trabajo a corto plazo que priorice los requerimientos solicitados._x000a_"/>
    <s v="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_x000a_&quot;Actualmente, el Sistema de Facturación de Frecuencias SIFAF cuenta con la opción que permite a los usuarios conciliar la información de facturación con el sistema Esigef en la opción 86._x000a_Cabe señalar que, la opción 86 del Sistema SIFAF utilizado para CUADRE ENTRE ESIGEF-SIFAF, fue implementada desde marzo de 2016, sin embargo, se han realizado mejoras de forma que actualmente la opción contiene información específica del sistema eSIGEF para la generación del reporte.&quot;_x000a_La CPDT notifica que esta recomendación se encuentra cumplida."/>
  </r>
  <r>
    <n v="440"/>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9"/>
    <s v="A la Directora Ejecutiva de la ARCOTEL_x000a__x000a_9. Dispondrá al Director de Sistemas Informáticos capacite a otros servidores de la unidad a su cargo, sobre la operatividad y funcionamiento del software del SIFAF, a fin de sociabilizarlo y que exista más personal que brinde un oportuno soporte técnico._x000a_"/>
    <n v="38"/>
    <m/>
    <m/>
    <s v="x"/>
    <m/>
    <x v="3"/>
    <x v="10"/>
    <x v="10"/>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 v="Ex  SENATEL"/>
    <x v="1"/>
    <s v="Capacite a otros servidores de la unidad a su cargo, sobre la operatividad y funcionamiento del software del SIFAF, a fin de sociabilizarlo y que exista más personal que brinde un oportuno soporte técnico._x000a_"/>
    <s v="Memorando ARCOTEL-DEAR-2016-0043-M de 12 de octubre de 2016"/>
  </r>
  <r>
    <n v="441"/>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9"/>
    <s v="A la Directora Ejecutiva de la ARCOTEL_x000a__x000a_9. Dispondrá al Director de Sistemas Informáticos capacite a otros servidores de la unidad a su cargo, sobre la operatividad y funcionamiento del software del SIFAF, a fin de sociabilizarlo y que exista más personal que brinde un oportuno soporte técnico._x000a_"/>
    <n v="38"/>
    <m/>
    <m/>
    <s v="x"/>
    <m/>
    <x v="2"/>
    <x v="5"/>
    <x v="5"/>
    <s v="Dirección de Sistemas Informáticos"/>
    <m/>
    <m/>
    <m/>
    <m/>
    <s v="Memorando ARCOTEL-CPDT-2017-0032-M de 24 de enero de 2017_x000a__x000a_Actas de capacitación y Transferencia de conocimiento del SIFAF v 3.0_x000a_Procedimiento de Ejecución de la Facturación de Frecuencias correspondiente al mes de Julio 2017_x000a__x000a_Correo electrónico de 02-03-2018 (de CPDT dirigido a DAI):  Actas de capacitación y transferencia del conocimiento del Sistema SIFAF_x000a__x000a_Memorando ARCOTEL-CPDT-2017-0451-M de 03/10/2017_x000a_Memorando ARCOTEL-CPDT-2017-0447-M de 03/10/2017 (anexo al Memo ARCOTEL-CPDT-2017-0451-M)_x000a_Memorando ARCOTEL-CPDT-2018-0185-M de 16 de mayo de 2018_x000a_"/>
    <s v="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anteriormente:_x000a_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_x000a_La recomendación 9 del Informe DAI-AI-0878-2016 se encuentra cumplida."/>
    <s v="Ex  SENATEL"/>
    <x v="1"/>
    <s v="Capacite a otros servidores de la unidad a su cargo, sobre la operatividad y funcionamiento del software del SIFAF, a fin de sociabilizarlo y que exista más personal que brinde un oportuno soporte técnico._x000a_"/>
    <s v="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Conforme lo notificado por la CPDT anteriormente:_x000a_El 08 de marzo del 2016 se suscribe el Acta de capacitación y Transferencia de conocimiento del SIFAF v. 3.0 de los módulos que conforman el SIFAF así como los flujos de información en los diferentes módulos._x000a_El 15 de marzo del 2017 se suscribe el Acta de capacitación y Transferencia de conocimiento del SIFAF v. 3.0 de la base de datos del SIFAF, el l módulo de Internet y facturación electrónica._x000a_Cabe señalar que tomando en cuenta que el proceso de Facturación  realizado en el Sistema de Facturación de Frecuencias SIFAF se ejecuta mensualmente mediante un procedimiento , en la Dirección de Tecnología de la Información se lleva una bitácora de los Informes de ejecución debidamente firmados por el personal que ha sido capacitado sobre la operatividad y funcionamiento del software SIFAF._x000a_Y Conforme la recomendación 9 del Informe DAI-AI-0878-2016, la CPDT realizó la capacitación conforme lo requerido y mediante Memorando Nro. ARCOTEL-CPDT-2017-0032-M se especifica que “se realizó́ la capacitación del SIFAF el 08 Y 15 de marzo del 2016, en los módulos que integran este sistema. Adjunto actas.”_x000a_La recomendación 9 del Informe DAI-AI-0878-2016 se encuentra cumplida."/>
  </r>
  <r>
    <n v="442"/>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0"/>
    <s v="A la Directora Ejecutiva de la ARCOTEL_x000a__x000a_10. Ordenará al Director de Sistemas Informáticos elabore el manual  técnico del  software del SIFAF, en el que se detalle la estructura de esta herramienta,  revelando su operatividad, a fin que se encuentre respaldado y pueda ser administrado por varios servidores del área informática._x000a_"/>
    <n v="38"/>
    <m/>
    <m/>
    <s v="x"/>
    <m/>
    <x v="3"/>
    <x v="10"/>
    <x v="10"/>
    <s v="Directora Ejecutiva"/>
    <m/>
    <m/>
    <m/>
    <m/>
    <s v="Memorando ARCOTEL-DEAR-2016-0043-M de 12 de octubre de 2016"/>
    <s v="Mediante Memorando ARCOTEL-DEAR-2016-0043-M de 12 de octubre de 2016, la Directora Ejecutiva, en relación a las Recomendaciones  1, 2, 8, 9 y 10 del Informe DAI-AI-0878-2016 (32016-2-2015),  comunica a los Coordinadores Generales, Coordinadores Técnicos, Coordinadores Zonales, Responsable Oficina Técnica Galápagos, Responsable de la Unidad de Comunicación Social, Responsable de la Unidad de Atención al Consumidor de Servicios de Telecomunicaciones y Responsable de la Unidad de Gestión Documental y Archivo, lo siguiente: “Agradeceré tomar conocimiento de estas recomendaciones y disponer a los Directores de su Coordinación, su aplicación inmediata, dentro del ámbito de su competencia, así como informar a la Dirección de Planificación, Inversión Seguimiento y Evaluación respecto de las acciones dispuestas para su implementación”."/>
    <s v="Ex  SENATEL"/>
    <x v="1"/>
    <s v="Manual  técnico del  software del SIFAF"/>
    <s v="Memorando ARCOTEL-DEAR-2016-0043-M de 12 de octubre de 2016"/>
  </r>
  <r>
    <n v="443"/>
    <d v="2016-08-30T00:00:00"/>
    <s v="DAI-AI-0878-2016 (32016-2-2015)"/>
    <s v="Informe de examen especial a la recaudación de valores y a las facturas emitidas por el Sistema de Facturación de Frecuencias, SIFAF, de la Secretaria Nacional de Telecomunicaciones, SENATEL, actual Agencia de Regulación y Control de las Telecomunicaciones, ARCOTEL, por el periodo comprendido entre el 01 de abril de 2013 y el 17 de febrero de 2015_x000a_"/>
    <n v="10"/>
    <s v="A la Directora Ejecutiva de la ARCOTEL_x000a__x000a_10. Ordenará al Director de Sistemas Informáticos elabore el manual  técnico del  software del SIFAF, en el que se detalle la estructura de esta herramienta,  revelando su operatividad, a fin que se encuentre respaldado y pueda ser administrado por varios servidores del área informática._x000a_"/>
    <n v="38"/>
    <m/>
    <m/>
    <s v="x"/>
    <m/>
    <x v="2"/>
    <x v="5"/>
    <x v="5"/>
    <s v="Dirección de Sistemas Informáticos"/>
    <m/>
    <m/>
    <m/>
    <m/>
    <s v="Manual del SIFAF_x000a_Memorando ARCOTEL-CPDT-2017-0032-M de 24 de enero de 2017_x000a__x000a_Memorando ARCOTEL-CPDT-2017-0451-M de 03/10/2017_x000a_Memorando ARCOTEL-CPDT-2017-0447-M de 03/10/2017 (anexo al Memo ARCOTEL-CPDT-2017-0451-M)_x000a__x000a_Memorando ARCOTEL-CPDT-2017-0649-M de 22 de diciembre de 2017_x000a_Memorando ARCOTEL-CPDT-2018-0185-M de 16 de mayo de 2018_x000a_"/>
    <s v="En la carpeta que centraliza la documentación de los diferentes sistemas implementados en la Institución y desarrollados internamente, se encuentran algunos manuales del sistema SIFAF._x000a_Cabe señalar que mediante memorando ARCOTEL-CPDT-2017-0032-M de 24 de enero de 2017, el responsable del Sistema de Facturación de Frecuencias SIFAF referencia la ubicación física en el sistema de almacenamiento masivo NAS de los manuales técnicos, de instalación y de operación. _x000a_La Dirección de Tecnologías de la Información y Comunicación mediante memorando No. ARCOTEL-CPDT-2017-0649-M de 22 de diciembre de 2017, solicita la documentación del Sistema de Facturación &quot;SIFAF&quot;.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Memorando Nro. ARCOTEL-CPDT-2018-0101-M, de 22 de marzo el Ing. Iván Orlando Aracil Jácome, remite la respuesta del oficio Respuesta a oficio N° 0142-0002-ARCOTEL-AI-2018 en la que se detalla:_x000a__x000a_“En concordancia con lo solicitado, hago referencia al oficio ARCOTEL-CPDT-2018-0011-M de 21 de marzo de 2018, mediante el cual se indica la ubicación física de almacenamiento masivo NAS, en donde se encuentran los manuales técnicos de instalación y operación. _x000a_Adicionalmente sírvase encontrar adjunto un CD, cuyo contenido corresponde al MANUAL TÉCNICO del Sistema de Facturación SIFAF. “_x000a__x000a_Mediante Oficio 0080-0002-ARCOTEL-AI-2018 de 15 de marzo el Señor Carlos Alberto Jácome Ponce notifica a la Dirección de Tecnologías la comunicación de los resultados y en oficio se notifica que la recomendación 3 del informe DAI-AI-0878-2016 (32016-2-2015) no se encuentra cumplida._x000a__x000a_Mediante 0141-0002-ARCOTEL-AI-2018 del 21 de marzo de 2018 el Señor Carlos Alberto Jácome Ponce notifica a la Dirección de Tecnologías la comunicación de los resultados y en oficio se notifica que la recomendación 10 del informe DAI-AI-0876-2016 se encuentra cumplida._x000a__x000a_La CPDT mediante Oficio Nro. ARCOTEL-CPDT-2018-0012-OF, remitió las respuestas a las recomendaciones no cumplidas en respuesta a los Oficios No. 0080-0002-ARCOTEL-AI-2018 y 0141-0002-ARCOTEL-AI-2018 "/>
    <s v="Ex  SENATEL"/>
    <x v="1"/>
    <s v="Manual  técnico del  software del SIFAF"/>
    <s v="En la carpeta que centraliza la documentación de los diferentes sistemas implementados en la Institución y desarrollados internamente, se encuentran algunos manuales del sistema SIFAF._x000a_Cabe señalar que mediante memorando ARCOTEL-CPDT-2017-0032-M de 24 de enero de 2017, el responsable del Sistema de Facturación de Frecuencias SIFAF referencia la ubicación física en el sistema de almacenamiento masivo NAS de los manuales técnicos, de instalación y de operación. _x000a_La Dirección de Tecnologías de la Información y Comunicación mediante memorando No. ARCOTEL-CPDT-2017-0649-M de 22 de diciembre de 2017, solicita la documentación del Sistema de Facturación &quot;SIFAF&quot;._x000a_Mediante Memo ARCOTEL-CPDT-2017-0451-M se remite reporte de cumplimiento de Recomendaciones de la CPDT, correspondiente al Tercer Trimestre 2017._x000a__x000a__x000a_Mediante Memo ARCOTEL-CPDT-2018-0185-M se remite reporte de cumplimiento de Recomendaciones de la CPDT correspondiente al Primer Trimestre 2018, puntualizando:_x000a_Mediante Memorando Nro. ARCOTEL-CPDT-2018-0101-M, de 22 de marzo el Ing. Iván Orlando Aracil Jácome, remite la respuesta del oficio Respuesta a oficio N° 0142-0002-ARCOTEL-AI-2018 en la que se detalla:_x000a__x000a_“En concordancia con lo solicitado, hago referencia al oficio ARCOTEL-CPDT-2018-0011-M de 21 de marzo de 2018, mediante el cual se indica la ubicación física de almacenamiento masivo NAS, en donde se encuentran los manuales técnicos de instalación y operación. _x000a_Adicionalmente sírvase encontrar adjunto un CD, cuyo contenido corresponde al MANUAL TÉCNICO del Sistema de Facturación SIFAF. “_x000a__x000a_Mediante Oficio 0080-0002-ARCOTEL-AI-2018 de 15 de marzo el Señor Carlos Alberto Jácome Ponce notifica a la Dirección de Tecnologías la comunicación de los resultados y en oficio se notifica que la recomendación 3 del informe DAI-AI-0878-2016 (32016-2-2015) no se encuentra cumplida._x000a__x000a_Mediante 0141-0002-ARCOTEL-AI-2018 del 21 de marzo de 2018 el Señor Carlos Alberto Jácome Ponce notifica a la Dirección de Tecnologías la comunicación de los resultados y en oficio se notifica que la recomendación 10 del informe DAI-AI-0876-2016 se encuentra cumplida._x000a__x000a_La CPDT mediante Oficio Nro. ARCOTEL-CPDT-2018-0012-OF, remitió las respuestas a las recomendaciones no cumplidas en respuesta a los Oficios No. 0080-0002-ARCOTEL-AI-2018 y 0141-0002-ARCOTEL-AI-2018 "/>
  </r>
  <r>
    <n v="444"/>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1"/>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s v="x"/>
    <m/>
    <x v="3"/>
    <x v="10"/>
    <x v="10"/>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s v="ARCOTEL"/>
    <x v="1"/>
    <s v="Políticas y procedimientos de archivo en los expedientes que contienen la información que sustenta el otorgamiento de permisos de operación de redes privadas de telecomunicaciones"/>
    <s v="Memorando ARCOTEL-DAI-2016-0031-M de 21 de septiembre de 20016_x000a__x000a_Memorando ARCOTEL-DEAR-2016-0061-M de 01 de diciembre de 2016"/>
  </r>
  <r>
    <n v="445"/>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1"/>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s v="x"/>
    <m/>
    <x v="7"/>
    <x v="35"/>
    <x v="36"/>
    <s v="Dirección Jurídica de Regulación"/>
    <m/>
    <m/>
    <m/>
    <m/>
    <s v="Memorando ARCOTEL-CTRP-2017-0017-M   de 31 /03/ 2017._x000a_Memorando ARCOTEL-CPGE-2017-0355-M de 26 de octubre de 2017._x000a_Memorando ARCOTEL-CTRP-2017-0457-M de 10 de noviembre de 2017. _x000a_Memorando ARCOTEL-CTRP-2017-0461-M de 16/11/2017                       _x000a_Memorando ARCOTEL-CTRP-2017-0543-M de 21/1272017_x000a__x000a_Correo electrónico de 21-02-2018 (enviado por CTRP y dirigido a DAI)_x000a_Memorando ARCOTEL-CTRP-2018-0200-M de 10 de abril de 2018"/>
    <s v="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_x000a_1.-  La documentación física de Títulos  Habilitantes se identifica en orden secuencial numérica en Tomo y Fojas, foliados y rotulados. Se respalda en archivos físicos y digitales,  almacenados digitalmente en el sistema ONBASE._x000a_ 2.- La documentación física de los Registros de Interconexiones se identifican por Actas y Páginas, en orden secuencial numérica y sus marginaciones, los archivos físicos son  identificados y rotulados. Se encuentran en archivos digitales de respaldo en el Sistema ONBASE._x000a_3.- Los Registros de datos a la marginación de contratos de los Servicios de Telecomunicaciones, se evidencian en archivos físicos_x000a_identificados por leyenda y por servicios. Los datos almacenados se evidencian en el Sistema SACOF y SIRATV, además se lleva un registro en Hoja de Excel que sirve para el descargo del GPR.                    4.- Inventario permanente de los archivos a cargo del Registro Público. _x000a_Estas actividades son perennes de la gestión que se realiza diariamente en la  Unidad. _x000a_Memorando ARCOTEL-CTRP-2016-0012-M de 30 de diciembre de 2016., Gestión 2016 implantada a los procedimiento para asegurar la confiabilidad de la documentación a cargo de la unidad. 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s v="ARCOTEL"/>
    <x v="1"/>
    <s v="Políticas y procedimientos de archivo en los expedientes que contienen la información que sustenta el otorgamiento de permisos de operación de redes privadas de telecomunicaciones"/>
    <s v="El Registro Público de Telecomunicaciones,  de la Gestión, desarrolló un registro de la documentación física de:  Títulos Habilitantes, Registros de Interconexiones y registros de marginación de datos a los contratos del servicio de Telecomunicaciones; de la evidencia se puede ver en lo enunciados de los memorandos. los procesos desarrollados son:_x000a_1.-  La documentación física de Títulos  Habilitantes se identifica en orden secuencial numérica en Tomo y Fojas, foliados y rotulados. Se respalda en archivos físicos y digitales,  almacenados digitalmente en el sistema ONBASE._x000a_ 2.- La documentación física de los Registros de Interconexiones se identifican por Actas y Páginas, en orden secuencial numérica y sus marginaciones, los archivos físicos son  identificados y rotulados. Se encuentran en archivos digitales de respaldo en el Sistema ONBASE._x000a_3.- Los Registros de datos a la marginación de contratos de los Servicios de Telecomunicaciones, se evidencian en archivos físicos_x000a_identificados por leyenda y por servicios. Los datos almacenados se evidencian en el Sistema SACOF y SIRATV, además se lleva un registro en Hoja de Excel que sirve para el descargo del GPR.                    4.- Inventario permanente de los archivos a cargo del Registro Público. _x000a_Estas actividades son perennes de la gestión que se realiza diariamente en la  Unidad. _x000a_Memorando ARCOTEL-CTRP-2016-0012-M de 30 de diciembre de 2016., Gestión 2016 implantada a los procedimiento para asegurar la confiabilidad de la documentación a cargo de la unidad. _x000a__x000a_Mediante Memorando ARCOTEL-CTRP-2017-0457-M de 10 de noviembre de 2017, se da respuesta a los Memorandos ARCOTEL-CPGE-2017-0285-M y ARCOTEL-CPGE-2017-0355-M,  y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446"/>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1"/>
    <s v="A la Directora Ejecutiva de la ARCOTEL_x000a_1. Dispondrá al Responsable de Gestión Documental y Archivo, que implante políticas y procedimientos de archivo para asegurar la completa y confiable documentación, en los expedientes que contienen la información que sustenta el otorgamiento de permisos de operación de redes privadas de telecomunicaciones; y, supervise su aplicación."/>
    <n v="14"/>
    <m/>
    <m/>
    <s v="x"/>
    <m/>
    <x v="3"/>
    <x v="4"/>
    <x v="4"/>
    <s v="Dirección de Documentación y Archivo"/>
    <m/>
    <m/>
    <m/>
    <s v="x"/>
    <s v="Memorando ARCOTEL-DEDA-2017-0195-M de 31 de enero de 2017 _x000a_Memorando ARCOTEL-CPGE-2017-0056-M de 17 de febrero de 2017 _x000a_Resolución 04-03-ARCOTEL-2017 de 10 de mayo de 2017 (Registro Oficial  N° 13 de 14 de junio de 2017)  _x000a_Resolución 04-03-ARCOTEL-2017 de 10 de mayo de 2017 (Registro Oficial  N° 13 de 14 de junio de 2017)_x000a_Memorando ARCOTEL-DEDA-2018-0889-M de 27 de marzo de 2018"/>
    <s v="De acuerdo a la RESOLUCIÓN 04-03-ARCOTEL-2017 mediante el cual se_x000a_expidió el ESTATUTO ORGÁNICO DE GESTIÓN ORGANIZACIONAL POR_x000a_PROCESOS DE LA AGENCIA DE REGULACIÓN Y CONTROL DE LAS_x000a_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s v="ARCOTEL"/>
    <x v="1"/>
    <s v="Políticas y procedimientos de archivo en los expedientes que contienen la información que sustenta el otorgamiento de permisos de operación de redes privadas de telecomunicaciones"/>
    <s v="De acuerdo a la RESOLUCIÓN 04-03-ARCOTEL-2017 mediante el cual se_x000a_expidió el ESTATUTO ORGÁNICO DE GESTIÓN ORGANIZACIONAL POR_x000a_PROCESOS DE LA AGENCIA DE REGULACIÓN Y CONTROL DE LAS_x000a_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r>
  <r>
    <n v="447"/>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2"/>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s v="x"/>
    <m/>
    <x v="3"/>
    <x v="10"/>
    <x v="10"/>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s v="ARCOTEL"/>
    <x v="1"/>
    <s v="Seguimiento al proceso de otorgamiento de permisos de operación de redes privadas de telecomunicaciones para asegurar que se cumplan los períodos o plazos en cada trámite"/>
    <s v="Memorando ARCOTEL-DAI-2016-0031-M de 21 de septiembre de 20016_x000a__x000a_Memorando ARCOTEL-DEAR-2016-0061-M de 01 de diciembre de 2016"/>
  </r>
  <r>
    <n v="448"/>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2"/>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s v="x"/>
    <m/>
    <x v="7"/>
    <x v="34"/>
    <x v="35"/>
    <s v="Secretario Nacional de Telecomunicaciones_x000a__x000a_ Unidades y Direcciones inmersas en el proceso de otorgamiento de permisos de valor agregado de telecomunicaciones"/>
    <m/>
    <m/>
    <m/>
    <s v="x"/>
    <s v="Memorando ARCOTEL-CTHB-2016-0117-M de 16 de septiembre de 2016 _x000a__x000a_Memorando ARCOTEL-CTDS-2018-0243-M de 20 de marzo de 2018"/>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_x000a_La recomendación no es de competencia de la CTDS, ya que de acuerdo al memorando Nro. ARCOTEL-CTHB-2016-0117-M de 16 de septiembre de 2016 se dispuso a la CTDE actividades de otorgamiento y administración correspondiente a la operación de redes privadas._x000a__x000a_Con Memorando ARCOTEL-CTDS-2018-0243-M de 20 de marzo de 2018 se remite el reporte de cumplimiento de Recomendaciones  CGE "/>
    <s v="ARCOTEL"/>
    <x v="1"/>
    <s v="Seguimiento al proceso de otorgamiento de permisos de operación de redes privadas de telecomunicaciones para asegurar que se cumplan los períodos o plazos en cada trámite"/>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13 y el 17 de febrero de 2015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correo electrónico de 31 de enero de 2017 (07H12)  y correo electrónico de 27  de enero de 2017 (11H19) relacionados con los Memorandos ARCOTEL-CTDS-2017-0043-M y ARCOTEL-CTDS-2017-0044-M  de 26 y 30 de enero de 2017, respectivamente,   la CTDS comunica al Director de Planificación, Inversión, Seguimiento y Evaluación que ha dispuesto a todos los funcionarios de la Dirección Técnica de Títulos Habilitantes de Servicios y Redes de Telecomunicaciones, se sirvan en el ámbito de sus áreas técnico, jurídico y económico, verificar el cumplimiento de plazos y condiciones para establecer los procedimientos para el otorgamiento títulos habilitantes para los Servicios de Telefonía Fija, Operador Móvil Virtual, Transporte Internacional modalidad Cable Submarino, Servicio Móvil Avanzado, Portador, Servicio de Acceso a Internet, Servicio de Audio Video por Suscripción y Servicio de Valor Agregado, Telecomunicaciones Móviles por Satélite según lo dicta la regulación vigente, esto es la LOT y la Resolución 04-03-ARCOTEL-2016 de 28 de marzo de 2016 mediante la cual se aprobó el Reglamento para Otorgar Títulos Habilitantes para Servicios Régimen General de Telecomunicaciones y Frecuencia del Espectro Radioeléctrico._x000a_La recomendación no es de competencia de la CTDS, ya que de acuerdo al memorando Nro. ARCOTEL-CTHB-2016-0117-M de 16 de septiembre de 2016 se dispuso a la CTDE actividades de otorgamiento y administración correspondiente a la operación de redes privadas._x000a__x000a_Con Memorando ARCOTEL-CTDS-2018-0243-M de 20 de marzo de 2018 se remite el reporte de cumplimiento de Recomendaciones  CGE "/>
  </r>
  <r>
    <n v="449"/>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2"/>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s v="x"/>
    <m/>
    <x v="7"/>
    <x v="35"/>
    <x v="36"/>
    <s v="Secretario Nacional de Telecomunicaciones_x000a__x000a_ Unidades y Direcciones inmersas en el proceso de otorgamiento de permisos de valor agregado de telecomunicaciones"/>
    <m/>
    <m/>
    <m/>
    <m/>
    <s v="Memorando ARCOTEL-CTRP-2017-0016-M  de  31 /03/ 2017_x000a_Memorando ARCOTEL-CPGE-2017-0355-M de 26 de octubre de 2017._x000a_Memorando ARCOTEL-CTRP-2017-0457-M de 10 de noviembre de 2017                                                                                                                                                                                          _x000a_Memorando ARCOTEL-CTRP-2017-0463-M de 21/11/2017.                                _x000a_Memorando ARCOTEL-CTRP-2017-0464-M de 21/11/2017.                          _x000a_Memorando ARCOTEL-CTRP-2017-0467-M de 21/11/2017.                            _x000a_Memorando ARCOTEL-CTRP-2017-0474-M de 27/11/2017.                            _x000a_Memorando ARCOTEL-CTRP-2017-0524-M de 15/12/2017.                       _x000a_Memorando ARCOTEL-CTRP-2017-0528-M de 18/12/2017.          _x000a_Memorando ARCOTEL-CTRP-2017-0529-M de 18/12/2017.          _x000a_Memorando  ARCOTEL-CTRP-2017-0530-M de 18/12/2017.                      _x000a_Memorando ARCOTEL-CTRP-2017-0531-M de 19/12/2017 .    _x000a_Memorando ARCOTEL-CTRP-2017-0532-M de 19/12/2017 .     _x000a_Memorando ARCOTEL-CTRP-2017-0533-M de 19/12/2017._x000a_Memorando ARCOTEL-CTRP-2018-0200-M de 10 de abril de 2018"/>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
    <s v="ARCOTEL"/>
    <x v="1"/>
    <s v="Seguimiento al proceso de otorgamiento de permisos de operación de redes privadas de telecomunicaciones para asegurar que se cumplan los períodos o plazos en cada trámite"/>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450"/>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2"/>
    <s v="A la Directora Ejecutiva de la ARCOTEL_x000a_2. Ordenará a los titulares de las coordinaciones y direcciones que intervienen en el proceso de otorgamiento de permisos de operación de redes privadas de telecomunicaciones, que tomen las acciones correctivas, supervisen y efectúen el seguimiento en su unidad, para asegurar que se cumplan los períodos o plazos en cada trámite o actividad de acuerdo con la normativa interna pertinente."/>
    <n v="22"/>
    <m/>
    <m/>
    <s v="x"/>
    <m/>
    <x v="7"/>
    <x v="33"/>
    <x v="34"/>
    <s v="Dirección Jurídica de Regulación"/>
    <m/>
    <m/>
    <m/>
    <m/>
    <s v="Memorando ARCOTEL-DAI-2016-0031-M de 21 de septiembre de 20016_x000a__x000a_Memorando ARCOTEL-CTDE-2017-0048-M de 19 de enero de 2017_x000a__x000a_CTHB - CTDE email 27-01-2017 (11H49)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_x000a_Se adjunta modelo renovación para Otorga el Título Habilitante de Registro del Servicio Comunal y la Concesión de uso y explotación de Frecuencias Esenciales del espectro radioeléctrico _x000a__x000a_Memorando ARCOTEL-CTDE-2018-0199-M de 18 de febrero de 2018_x000a_El Director Técnico de Títulos Habilitantes del Espectro Radioeléctrico comunica a la Dirección de Auditoría Interna que no se ha dado cumplimiento a esta Recomendación (fotocopia de documento)_x000a__x000a_Anexo 1 - Reportes semanales_x000a__x000a_Anexo 2- Diciembre 2017 - informe de gestión y estadística CTDE dic. 2017_x000a__x000a_Anexo 2- Enero 2018 - informe de gestión y estadística CTDE dic. 2017_x000a__x000a_Anexo 2- Febrero 2018 - informe de gestión y estadística CTDE dic. 2017_x000a__x000a_Anexo 2- Marzo 2018 - informe de gestión y estadística CTDE dic. 2017_x000a__x000a_Anexo 3-ARCOTEL-CPDP-2017-0056-M_x000a__x000a_Anexo 4-spr-ctde-02.1_otorgar_o_renovar_thredes_privadas__serv_telecom_y_uso_espectro_x000a__x000a_Anexo 5- Tablas de resultados - atención  de trámites - red privada_x000a__x000a_Anexo 5-Indicadores  Oct-Dic-OTH y Dic-ATH_x000a__x000a_Anexo 5-Informe_indicadores de gestion_enero 2018_x000a__x000a_Anexo 5-Informe_indicadores_de_gestion_febrero_2018_x000a__x000a_Anexo 6- Bussines_x000a__x000a_Memorando ARCOTEL-CTDE-2018-0316-M de 27 de marzo de 2018"/>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_x000a_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_x000a_Cabe mencionar, que con la expedición del &quot;Estatuto Orgánico de Gestión Organizacional por Procesos de la Agencia de Regulación y Control de las Telecomunicaciones, ARCOTEL&quot;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_x000a__x000a_Adicionalmente _x000a_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NOTA: La CTDE remitió a CTHB  información relacionada con la Recomendación 2 del Informe DAI-AI-0917-2016  (0002-ARCOTEL-AI-2016):_x000a_En relación a la evidencia del cumplimiento de las recomendaciones de auditoría y contraloría, comunico lo siguiente:_x000a_ 1) Automatización de proceso de otorgamiento de títulos habilitantes _x000a_2) Control sobre el proceso de otorgamiento y administración de títulos habilitantes _x000a_3) Propuestas de mejoras para la optimización del proceso de otorgamiento de títulos habilitantes_x000a__x000a_Adicionalmente, en cumplimiento a esta recomendación, se ha adaptado  el modelo de renovación para Otorga el Título Habilitante de Registro del Servicio Comunal y la Concesión de uso y explotación de Frecuencias Esenciales del espectro radioeléctrico _x000a__x000a_En post de la mejora continua de la Dirección Técnica de Títulos Habilitantes del Espectro Radioeléctrico en relación al cumplimiento de esta Recomendación, se han tomado las siguientes acciones correctivas:_x000a_•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_x000a_• Se remiten mensualmente informes de gestión al Coordinador de Títulos Habilitantes, dentro de los cuales están incluidos los trámites del Otorgamiento de Títulos Habilitantes de operación de Redes Privadas._x000a_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_x000a_•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_x000a__x000a__x000a_•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_x000a_•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_x000a_•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_x000a__x000a_Información que evidencia la continua supervisión en la atención de los trámites de la CTDE, incluyendo los de otorgamiento de operación de redes privadas. _x000a__x000a_Con Memorando ARCOTEL-CTDE-2018-0316-M de 27 de marzo de 2018 se remite el reporte de cumplimiento de Recomendaciones de CGE_x000a_"/>
    <s v="ARCOTEL"/>
    <x v="0"/>
    <s v="Seguimiento al proceso de otorgamiento de permisos de operación de redes privadas de telecomunicaciones para asegurar que se cumplan los períodos o plazos en cada trámite"/>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_x000a_Mediante Memorando ARCOTEL-CTDE-2017-0048-M de 19 de enero de 2017, el Director Técnico de Títulos Habilitantes del Espectro Radioeléctrico (E), en relación a la Recomendación 2 del Informe 0002-ARCOTEL-AI-2016 (DAI-AI-0917-2016), comunica al Director de Planificación, Inversión, Seguimiento y Evaluación, lo siguiente:_x000a_La Dirección Técnica de Títulos Habilitantes, ha implementado una hoja de Excel para el seguimiento y control de los trámites, en la cual constan todas las etapas que intervienen en el proceso de otorgamiento de títulos habitantes de Registro de Operación de Red Privada y Concesión de Frecuencias, según lo establecido en el Reglamento para Otorgar Títulos Habilitantes para Servicios de Telecomunicaciones y frecuencias del Espectro Radioeléctrico._x000a_Cabe mencionar, que con la expedición del &quot;Estatuto Orgánico de Gestión Organizacional por Procesos de la Agencia de Regulación y Control de las Telecomunicaciones, ARCOTEL&quot; la Dirección Técnica de Títulos Habilitantes del Espectro Radioeléctrico asumió en materia de Títulos Habilitantes las funciones de la Ex – Dirección de Regulación del Espectro Radioeléctrico y la Ex – Dirección Jurídica de Regulación, lo que a su vez conllevó a asumir los trámites que se encontraban rezagados en la citadas Direcciones._x000a__x000a_Adicionalmente _x000a_Mediante correo electrónico de 27 de enero de 2017 (11H49) la CTHB reenvía al Director de Planificación, Inversión, Seguimiento y Evaluación el email de la CTDE y le comunica lo siguiente: Con este correo terminamos con la entrega de los 6 casos de mi coordinación (correspondientes a CTDE)._x000a_Se adjunta 4 Anexos (3 PDF y 1 PowerPoint)_x000a_Memorando ARCOTEL-CTHB-2016-0056-M de 31 de agosto de 2016  PDF_x000a_Acta de Reunión de Trabajo del 30-09-2016 (12H00)  PDF_x000a_Acta de Reunión de Trabajo del 19-12-2016 (09H00)   PDF_x000a_Presentación Estado de Trámites CTDE-09-01-2017  PowerPoint_x000a_NOTA: La CTDE remitió a CTHB  información relacionada con la Recomendación 2 del Informe DAI-AI-0917-2016  (0002-ARCOTEL-AI-2016):_x000a_En relación a la evidencia del cumplimiento de las recomendaciones de auditoría y contraloría, comunico lo siguiente:_x000a_ 1) Automatización de proceso de otorgamiento de títulos habilitantes _x000a_2) Control sobre el proceso de otorgamiento y administración de títulos habilitantes _x000a_3) Propuestas de mejoras para la optimización del proceso de otorgamiento de títulos habilitantes_x000a__x000a_Adicionalmente, en cumplimiento a esta recomendación, se ha adaptado  el modelo de renovación para Otorga el Título Habilitante de Registro del Servicio Comunal y la Concesión de uso y explotación de Frecuencias Esenciales del espectro radioeléctrico _x000a__x000a_En post de la mejora continua de la Dirección Técnica de Títulos Habilitantes del Espectro Radioeléctrico en relación al cumplimiento de esta Recomendación, se han tomado las siguientes acciones correctivas:_x000a_• Recepción de Informes semanales de seguimientos a trámites, los mismos que son entregados desde la primera semana de octubre de 2017,  en lo relacionado al otorgamiento de permisos de operación de redes privadas,  el área de Fijo Móvil, es la que contiene el mayor número de ingresos en la Dirección, por lo tanto se adjuntan los archivos de reportes relacionados con esa área en el Anexo 1._x000a_• Se remiten mensualmente informes de gestión al Coordinador de Títulos Habilitantes, dentro de los cuales están incluidos los trámites del Otorgamiento de Títulos Habilitantes de operación de Redes Privadas._x000a_Toda esta documentación está bajo la supervisión de la Dirección Técnica de Títulos Habilitantes del Espectro Radioeléctrico, conforme consta en los documentos suscritos a mi cargo. En el Anexo 2 se adjuntan los informes de los meses de noviembre y diciembre de 2017; así como los de enero y febrero de 2018_x000a_• Al Otorgamiento de Títulos Habilitantes de operación de Redes Privadas, se aplican procedimientos que ayudan en la optimización de los plazos y tiempos de respectivos trámites, los mismos que fueron aprobados con fecha 27 de julio de 2017, y remitidos a la Dirección Técnica de Títulos Habilitantes del Espectro Radioeléctrico  con memorando Nro. ARCOTEL-CPDP-2017-0056-M de 8 de agosto de 2017, el mismo que se adjunta en el Anexo 3._x000a__x000a__x000a_• Como herramienta de seguimiento y control de los trámites, en la Herramienta Gobierno por Resultados, la CTDE estableció indicadores para el cumplimiento de los objetivos operativos, respecto al otorgamiento de títulos habilitantes incluidos los trámites de operación de redes privadas, para el año 2017 se estableció el cumplimiento de las metas, en función al porcentaje de atención de los trámites de otorgamiento en un tiempo de 50 días calendarios, mientras que para el año 2018, la meta se fijó en función al tiempo de atención. Se adjunta en el Anexo 4 informe del cuarto trimestre de 2017,  de enero y febrero de 2018, a fin de evidenciar el seguimiento realizado a los trámites de la CTDE._x000a_• Con el fin de dar atención a los trámites rezagados, en la Herramienta Gobierno por Resultados, la CTDE desarrolló en el año 2017 el proyecto “Depuración de la base de trámites rezagados de la CTDE”, dicho proyecto inició el 04 de mayo de 2017 y terminó en diciembre de 2017, en el Anexo 5, se presenta los resultados con respecto a la atención de trámites de operación de redes privadas._x000a_• Complementariamente y a fin de cumplir con la recomendación No.2 emitida por Auditoría Interna se ha implementado un Business Intelligence el mismo que nos permite tener el control de los trámites que ingresan a diario coadyuvando de esta manera en el control de la Dirección, tal como se puede ver en las pantallas que se adjuntan en el Anexo 5, con los que se demuestra que se ha supervisado permanentemente la gestión del otorgamiento de títulos habilitantes para la operación de redes privadas de telecomunicaciones. _x000a__x000a_Información que evidencia la continua supervisión en la atención de los trámites de la CTDE, incluyendo los de otorgamiento de operación de redes privadas. _x000a__x000a_Con Memorando ARCOTEL-CTDE-2018-0316-M de 27 de marzo de 2018 se remite el reporte de cumplimiento de Recomendaciones de CGE_x000a__x000a_Memorando ARCOTEL-CTDE-2018-0746-M de 13 de julio de 2018 : _x000a_A fin de cumplir esta recomendación y continuamente mejorar el trabajo de la ARCOTEL, la Dirección Técnica de Títulos Habilitantes del Espectro Radioeléctrico remite la siguiente documentación:_x000a_•Informes mensuales de gestión enviados al Coordinador de Títulos Habilitantes, dentro de los cuales están incluidos los trámites del Otorgamiento de Títulos Habilitantes de operación de Redes Privadas; documentación que está bajo la supervisión de la Dirección Técnica de Títulos Habilitantes del Espectro Radioeléctrico, conforme consta en los documentos suscritos a mi cargo, por lo que con Anexos 1, 2, 3 y 4, se adjuntan los informes de los meses de marzo, abril, mayo y junio de 2018, respectivamente._x000a_• Se adjuntan los anexos 5, 6 7 y 8, productos de la Herramienta Gobierno por Resultados con la que se ha dado seguimiento y control de los trámites durante los meses marzo, abril, mayo y junio de 2018_x000a_"/>
  </r>
  <r>
    <n v="451"/>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3"/>
    <s v="Al Coordinador General Jurídico de la ARCOTEL_x000a_3. 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n v="29"/>
    <m/>
    <m/>
    <s v="x"/>
    <m/>
    <x v="0"/>
    <x v="0"/>
    <x v="0"/>
    <s v="Coordinación General de Asesoría Jurídica"/>
    <m/>
    <m/>
    <m/>
    <s v="x"/>
    <s v="Antecedentes:  memorandos ARCOTEL-DJR-2016-1261-M y ARCOTEL-DJR-2016-1320-M de 10 y 20 de junio de 2016_x000a_Oficio ARCOTEL-CJUR-2018-0011-OF de 22 de marzo de 2018_x000a__x000a_1_Memorando ARCOTEL-CJUR-2016-0266-M de 10 de diciembre de 2016_x000a_2_Memorando ARCOTEL-CJUR-2018-0202-M de 22 de marzo de 2018_x000a__x000a_Memorando ARCOTEL-CJUR-2018-0206-M de 27 de marzo de 2018 "/>
    <s v="De acuerdo con el Estatuto Orgánico por Procesos le corresponde a la Coordinación de Títulos Habilitantes._x000a__x000a_Con Memorando No. ARCOTEL-CJUR-2016-0266-M de fecha 10 de diciembre de 2016, se remite al Ing. Fred Yánez Coordinador Técnico de Títulos Habilitantes, por ser de su competencia a fin de que de atención a ésta recomendación_x000a_CONCLUIDO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1_CJUR informa a CTHB la recomendación es competencia de la coordinación a su cargo  _x000a_2_CJUR solicit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
    <s v="ARCOTEL"/>
    <x v="1"/>
    <s v="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s v="De acuerdo con el Estatuto Orgánico por Procesos le corresponde a la Coordinación de Títulos Habilitantes._x000a__x000a_Con Memorando No. ARCOTEL-CJUR-2016-0266-M de fecha 10 de diciembre de 2016, se remite al Ing. Fred Yánez Coordinador Técnico de Títulos Habilitantes, por ser de su competencia a fin de que de atención a ésta recomendación_x000a_CONCLUIDO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1_CJUR informa a CTHB la recomendación es competencia de la coordinación a su cargo  _x000a_2_CJUR solicita CPGE retirar de los listados de la matriz de recomendaciones las que no son de competencia de la CJUR _x000a_             FINALIZADO_x000a__x000a_Con Memorando ARCOTEL-CJUR-2018-0206-M de 27 de marzo de 2018 se remite el reporte de cumplimiento de las Recomendaciones de CGE correspondiente a CJUR_x000a__x000a_Memorando ARCOTEL-CJUR-2018-0471-M de 16 de julio de 2018:_x000a_ARCOTEL-CJUR-2018-0202-M de 22/MAR/2018_x000a_CJUR, solicita retirar de la matriz de recomendaciones las que no son de competencia de la Coordinación General Jurídica _x000a_FINALIZADO"/>
  </r>
  <r>
    <n v="452"/>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3"/>
    <s v="Al Coordinador General Jurídico de la ARCOTEL_x000a_3. 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n v="29"/>
    <m/>
    <m/>
    <s v="x"/>
    <m/>
    <x v="7"/>
    <x v="32"/>
    <x v="33"/>
    <s v="Dirección Jurídica de Regulación"/>
    <m/>
    <m/>
    <m/>
    <m/>
    <s v="Antecedentes:  memorandos ARCOTEL-DJR-2016-1261-M y ARCOTEL-DJR-2016-1320-M de 10 y 20 de junio de 2016_x000a__x000a_Se adjunta modelo de título habilitante considerando la recomendación_x000a__x000a_Memorando Nro. ARCOTEL-CTHB-2018-0289-M de 27 de marzo de 2018_x000a__x000a_Oficio ARCOTEL-CJUR-2018-0011-OF de 22 de marzo de 2018_x000a__x000a_Memorando ARCOTEL-CTHB-2018-0293-M de 27 de marzo de 2018_x000a__x000a_"/>
    <s v="Se realizó la adecuación del modelo de título habilitante para el caso de redes privadas_x000a__x000a_Con memorando Nro. ARCOTEL-CTHB-2018-0289-M de 27 de marzo de 2018, se remite a la Dirección de Auditoría Interna de la Arcotel, la evidencia documental del cumplimiento de la recomendación (se adjunta copia).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Con Memorando ARCOTEL-CTHB-2018-0293-M de 27 de marzo de 2018 se remite el reporte de cumplimiento de Recomendaciones de CGE"/>
    <s v="ARCOTEL"/>
    <x v="0"/>
    <s v="Asegurará que las acciones de rectificación indicadas por la Directora Jurídica de Regulación, encargada, de la ARCOTEL, con memorandos ARCOTEL-DJR-2016-1261-M y ARCOTEL-DJR-2016-1320-M de 10 y 20 de junio de 2016, respectivamente, concluyan sin ninguna excepción y que las renovaciones de permisos de operación de redes privadas de telecomunicaciones, no se otorguen en fechas posteriores a las de vigencia de sus anteriores, que los plazos de prórroga se descuente de la vigencia de los permisos renovados y que las fechas de las solicitudes de renovación sean anteriores a la vigencia del título habilitante."/>
    <s v="Se realizó la adecuación del modelo de título habilitante para el caso de redes privadas_x000a__x000a_Con memorando Nro. ARCOTEL-CTHB-2018-0289-M de 27 de marzo de 2018, se remite a la Dirección de Auditoría Interna de la Arcotel, la evidencia documental del cumplimiento de la recomendación (se adjunta copia)._x000a__x000a_Mediante Oficio ARCOTEL-CJUR-2018-0011-OF de 22 de marzo de 2018 el Coordinador General Jurídico, en respuesta al Oficio 0085-0002-ARCOTEL-AI-2018 de 15 de marzo de 2018, comunica al Auditor Carlos Jácome (con copia a CTHB), que mediante Memorando ARCOTEL-CJUR-2016-0266-M de 10 de diciembre de 2016, el Coordinador General Jurídico Encargado de ese entonces,  señala que el cumplimiento de la Recomendación 3 del informe DAI-AI-0917-2016 le corresponde atender a la Coordinación Técnica de Títulos Habilitantes de acuerdo a la nueva estructura institucional, puntualizando que no podía haber asumido competencias que no le eran delegadas (Artículo 226 de la Constitución de la República del Ecuador: “Las instituciones del Estado, sus organismos, dependencias, las servidoras o servidores públicos y las personas que actúen en virtud de una potestad estatal ejercerán solamente las competencias y facultades que les sean atribuidas en la Constitución y la ley. Tendrán el deber de coordinar acciones para el cumplimiento de sus fines y hacer efectivo el goce y ejercicio de los derechos reconocidos en la Constitución.” ) y en consecuencia responsabilizarse del cumplimiento de la referida Recomendación._x000a__x000a_Con Memorando ARCOTEL-CTHB-2018-0293-M de 27 de marzo de 2018 se remite el reporte de cumplimiento de Recomendaciones de CGE_x000a__x000a_Memorando ARCOTEL-CTHB-2018-0689-M de 13 de julio de 2018: Y459 En todos los títulos habilitantes de renovación de redes privadas, contemplan la fecha de vencimiento del contrato renovado y para ello se han creado nuevos modelos de informes técnicos y de resolución que se aplican cada vez que se requiere renovar un título habilitante"/>
  </r>
  <r>
    <n v="453"/>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4"/>
    <s v="A la Directora Ejecutiva de la ARCOTEL_x000a_4. Procederá a la actualización de la normativa relativa a la determinación del valor a cobrar por el otorgamiento de permisos de operación de redes privadas de telecomunicaciones, a base del costo beneficio, universo de usuarios y su relación con la concesión de frecuencia de uso privado."/>
    <n v="33"/>
    <m/>
    <m/>
    <s v="x"/>
    <m/>
    <x v="3"/>
    <x v="10"/>
    <x v="10"/>
    <s v="Directora Ejecutiva"/>
    <m/>
    <m/>
    <m/>
    <m/>
    <s v="Memorando ARCOTEL-DAI-2016-0031-M de 21 de septiembre de 2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s v="ARCOTEL"/>
    <x v="0"/>
    <s v="Actualización de la normativa sobre el valor a cobrar por el otorgamiento de permisos de operación de redes privadas de telecomunicaciones, a base del costo beneficio, universo de usuarios y su relación con la concesión de frecuencia de uso privado."/>
    <s v="Memorando ARCOTEL-DAI-2016-0031-M de 21 de septiembre de 20016_x000a__x000a_Memorando ARCOTEL-DEAR-2016-0061-M de 01 de diciembre de 2016_x000a__x000a_Mediante Memorando ARCOTEL-ARCOTEL-2018-0152-M de 16 de julio de 2018, la Abg. Karla Moncayo, Analista de Asesoría Jurídica 2, en relación a la Recomendación 4 del Informe DAI-AI-0917-2016 manifiesta que la Coordinación Técnica de Regulación ha realizado todas las gestiones encaminadas para tener listo el proyecto de normativa, sin embargo de lo cual depende del Directorio el incluirlo dentro del orden del día para su aprobación, puntualizando que hasta el momento la Dirección Ejecutiva no ha recibido el informe final por parte del órgano de control."/>
  </r>
  <r>
    <n v="454"/>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4"/>
    <s v="A la Directora Ejecutiva de la ARCOTEL_x000a_4. Procederá a la actualización de la normativa relativa a la determinación del valor a cobrar por el otorgamiento de permisos de operación de redes privadas de telecomunicaciones, a base del costo beneficio, universo de usuarios y su relación con la concesión de frecuencia de uso privado."/>
    <n v="33"/>
    <m/>
    <m/>
    <s v="x"/>
    <m/>
    <x v="4"/>
    <x v="14"/>
    <x v="14"/>
    <s v="Directora Ejecutiva"/>
    <m/>
    <m/>
    <m/>
    <m/>
    <s v="Memorando ARCOTEL-CREG-2017-0094-M de 24 de febrero de 2017_x000a_Memorando ARCOTEL-CREG-2016-0133-M de 8 de noviembre de 2016_x000a_Memorando ARCOTEL-CRDM-2017-0073-M  de 28 de abril de 2017.                                                                                                                                                                                                                                                                    Comunicación general página web: http://www.arcotel.gob.ec/propuesta-tarifaria     ( de 22 de septiembre de 2017)_x000a__x000a_Memorando ARCOTEL-CPGE-2017-0355-M de 26 de octubre de 2017 _x000a_Memorando ARCOTEL-CREG-2017-0425-M de 27 de octubre de 2017_x000a_Memorando ARCOTEL-CREG-2018-0028-M de  11 de enero de 2018_x000a_Memorando ARCOTEL-CREG-2018-0039-M de 17 de enero de 2018_x000a__x000a_Borrador PLAN DE SERVICIO UNIVERSAL 2018-2021 y correo electrónico_x000a__x000a_Memorando ARCOTEL-CREG-2018-0156-M de 24 de marzo de 2018_x000a_"/>
    <s v="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_x000a__x000a_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_x000a__x000a_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_x000a_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_x000a__x000a_De igual manera se solicita por parte del MINTEL mientras no se tengan los lineamientos definidos, se detenga la socialización del reglamento de tarifas_x000a_///////////////////////////////////////////////////////////////////_x000a__x000a_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_x000a_Así también cabe indicar que actualmente el valor de otorgamiento por redes privadas u otros servicios se encuentra estipulado en la transitoria del Reglamento de OTH; por lo que, de ser otorgado este servicio, se viene cobrando conforme el directorio de esa época lo dispuso._x000a_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_x000a__x000a_Con Memorando ARCOTEL-CREG-2018-0156-M de 24 de marzo de 2018 se remite reporte de cumplimiento de Recomendaciones de la CGE_x000a__x000a_"/>
    <s v="ARCOTEL"/>
    <x v="0"/>
    <s v="Actualización de la normativa sobre el valor a cobrar por el otorgamiento de permisos de operación de redes privadas de telecomunicaciones, a base del costo beneficio, universo de usuarios y su relación con la concesión de frecuencia de uso privado."/>
    <s v="Mediante Memorando ARCOTEL-CREG-2017-0094-M de 24 de febrero de 2017, el Coordinador Técnico de Regulación, en respuesta al Memorando ARCOTEL-DEAR-2016-0061-M y en relación a la Recomendación 4 del Informe DAI-AI-0917-2016 (0002-ARCOTEL-AI-2016), comunica al Coordinador General de Planificación y Gestión Estratégica lo siguiente:  Me permito informar a usted que mediante Memorando Nro. ARCOTEL-CREG-2016-0133-M del 8 de noviembre de 2016, la Coordinación Técnica de Regulación presentó el proyecto de Reglamento de Derechos por Otorgamiento de títulos Habilitantes de Régimen General de Telecomunicaciones y Tarifas por uso de frecuencias, en el que se incluye una propuesta en relación a cobro por el otorgamiento de permiso de operación de redes privadas y la concesión de frecuencias.- Cabe indicar que, a la presente fecha, sobre la propuesta se han recibido observaciones por parte de las distintas Coordinaciones las cuales están siendo analizadas, por cuanto requieren una reforma integral a la propuesta de Reglamento._x000a__x000a_Mediante Memorando Nro. ARCOTEL-CRDM-2017-0073-M la CRDM conforme las atribuciones y responsabilidades constantes en el Estatuto por Procesos de la ARCOTEL, pone en consideración a la Coordinación de Regulación el Informe y nuevo proyecto de Reglamento de “Derechos por Otorgamiento de Títulos Habilitantes del régimen general de telecomunicaciones y Tarifas por uso de frecuencias”, cumpliendo así la observación del informe y dando cumplimiento a la recomendación.             _x000a__x000a_Mediante comunicación general en la página web de la institución , con fecha  22 de septiembre de 2017 la Coordinación Técnica de Regulación pone a disposición del público en general el proyecto de “REGLAMENTO DE DERECHOS POR EL OTORGAMIENTO DE TÍTULOS HABILITANTES DEL RÉGIMEN GENERAL DE TELECOMUNICACIONES Y TARIFAS POR USO DE FRECUENCIAS” el cual tiene por objeto establecer los parámetros y fórmulas para la fijación del valor que corresponda pagar por derechos de otorgamiento de títulos habilitantes del régimen general de telecomunicaciones y, tarifas mensuales por el uso y explotación de frecuencias del espectro radioeléctrico. _x000a__x000a_Mediante Memorando ARCOTEL-CREG-2017-0425-M de 27 de octubre de 2017, se da respuesta al Memorando ARCOTEL-CPGE-2017-0355-M y la Coordinación Técnica de Regulación remite en archivo zip la matriz y los archivos de respaldo del cumplimiento de las recomendaciones de su competencia._x000a__x000a_Mediante Memorando ARCOTEL-CREG-2018-0028-M de  11 de enero de 2018, la Coordinadora Técnica de Regulación comunica al Director Técnico de Regulación del Espectro Radioeléctrico, al Director Técnico de Regulación de los Servicios y Redes de las Telecomunicaciones (E) y al Director Técnico de Estudios Análisis Estadístico y de Mercado, Subrogante,  lo siguiente:  En referencia al memorando ARCOTEL-CPGE-2018-0020-M de 10 de enero de 2018, mediante el cual se informan que hay cuatro recomendaciones de la Contraloría General del Estado, que aún no han sido actualizadas por parte de esta Coordinación, y en relación al memorando de delegación Nro. ARCOTEL-CREG-2018-0018-M de 8 de enero de 2018, les agradeceré que se comunique a los delegados del equipo de trabajo para que procedan a la revisión y actualización de estas recomendaciones y se dé atención a lo solicitado en el mencionado memorando._x000a__x000a_//////////////////////////////////////////////////////////////////_x000a__x000a_MINTEL remite a la ARCOTEL el borrador del PLAN DE SERVICIO UNIVERSAL 2018-2021,  en el cual consta un párrafo referido a la política de reducción de carga económica regulatoria derivada de la utilización del espectro radioeléctrico. documento al cual realizan observaciones la CTDS, CRDS y CRDM. Aún no se cuenta con una respuesta de parte del MINTEL_x000a__x000a_De igual manera se solicita por parte del MINTEL mientras no se tengan los lineamientos definidos, se detenga la socialización del reglamento de tarifas_x000a_///////////////////////////////////////////////////////////////////_x000a__x000a_La recomendación para la normativa relativa a la determinación de valores por derechos de otorgamiento de título habilitante de redes privadas se encuentra incluido en el proyecto de reglamento de tarifas de telecomunicaciones (derechos de TH, derechos de frecuencias y tarifas por uso de frecuencias). Esta normativa se encuentra en la agenda regulatoria del tercer trimestre del año 2018.Como es un tema que comprende el cálculo de los derechos de otorgamiento de todos los servicios de telecomunicaciones, no se puede tener aisladamente el valor de redes privadas aprobado. _x000a_Así también cabe indicar que actualmente el valor de otorgamiento por redes privadas u otros servicios se encuentra estipulado en la transitoria del Reglamento de OTH; por lo que, de ser otorgado este servicio, se viene cobrando conforme el directorio de esa época lo dispuso._x000a_Finalmente se comunica que las líneas generales del Plan de Servicio Universal o la política pública que el MINTEL tiene que remitir para poder generar una variación en el instrumento normativo, aún no ha sido emitido, por lo que una vez que se tenga el borrador de este reglamento se le hará conocer al Ministerio para que puedan acotar y acoplar conforme el borrador del Plan de Servicio Universal que se entiende ellos también lo están trabajando._x000a__x000a_Con Memorando ARCOTEL-CREG-2018-0156-M de 24 de marzo de 2018 se remite reporte de cumplimiento de Recomendaciones de la CGE_x000a__x000a_Este requerimiento se encuentra incluido en el Reglamento de Tarifas y Derechos que según la Agenda Regulatoria de la ARCOTEL se encuentra para el Ultimo trimestre de este año; y, dependiendo de la expedición del Plan de Servicio Universal a ser generado por el MINTEL._x000a__x000a_Mediante Memorando ARCOTEL-CREG-2018-0338-M de 17 de julio de 2018 se remite el Anexo 3 que contiene los Planes de Acción para el cumplimiento de las Recomendaciones de CREG, CRDE, CRDM y CRDS. "/>
  </r>
  <r>
    <n v="455"/>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5"/>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s v="x"/>
    <m/>
    <x v="3"/>
    <x v="10"/>
    <x v="10"/>
    <s v="Directora Ejecutiva"/>
    <m/>
    <m/>
    <m/>
    <m/>
    <s v="Memorando ARCOTEL-DAI-2016-0031-M de 21 de septiembre de 20016_x000a__x000a_Memorando ARCOTEL-DEAR-2016-0061-M de 01 de diciembre de 2016"/>
    <s v="Mediante Memorando ARCOTEL-DAI-2016-0031-M de 21 de septiembre de 2016, el  Auditor General comunica a la Directora Ejecutiva, lo siguiente:_x000a_De conformidad con el Art. 26 de la Ley Orgánica de la Contraloría General del Estado, remito a Usted un ejemplar del informe de examen especial 0002-ARCOTEL-AI-2016, “¼ DAI-AI-0917-2016,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elaborado por la Unidad de Auditoría Interna de la AGENCIA DE REGULACIÓN Y CONTROL DE LAS TELECOMUNICACIONES, por el período comprendido entre el 01 de abril de 2031 y el 17 de febrero de 2015 (¼) , adjunto, aprobado el 9 de septiembre de 2016, según oficio de la Directora de Auditorías Internas, encargada, de la Contraloría General del Estado 26084-DAI de 13 de septiembre de 2016._x000a_Con el propósito de mejorar la administración y gestión institucional mediante el establecimiento de un sólido sistema de control interno, es necesario que se apliquen de manera inmediata con carácter de obligatorio las recomendaciones que constan en el mencionado informe y su inobservancia será sancionada, de acuerdo con lo dispuesto en los artículos 31 numero 12, 77 número 1 literal c) y 92 de la Ley Orgánica de la Contraloría General del Estado, para lo cual se remitió una copia al Coordinador General Administrativo Financiero y Coordinador General Jurídico, con memorandos ARCOTEL-DAI-2016-0029-M y 0030-M de 21 de septiembre de 2016, al que también están dirigidas las recomendaciones; y, se sugiere enviar otro ejemplar del informe, a los servidores a quienes debe disponer su cumplimiento._x000a_"/>
    <s v="ARCOTEL"/>
    <x v="1"/>
    <s v="Registro de  solicitudes y otorgamiento de permisos de operación de redes privadas de telecomunicaciones, que considere el número  de solicitudes ingresadas, en trámite, atendidas o rechazadas, así como los permisos vigentes, renovados o dejados sin efecto"/>
    <s v="Memorando ARCOTEL-DAI-2016-0031-M de 21 de septiembre de 20016_x000a__x000a_Memorando ARCOTEL-DEAR-2016-0061-M de 01 de diciembre de 2016"/>
  </r>
  <r>
    <n v="456"/>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5"/>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s v="x"/>
    <m/>
    <x v="7"/>
    <x v="35"/>
    <x v="36"/>
    <s v="Dirección Jurídica de Regulación"/>
    <m/>
    <m/>
    <m/>
    <m/>
    <s v="Memorando ARCOTEL-CTRP-2017-0016-M  de  31 /03/ 2017_x000a_Memorando ARCOTEL-CPGE-2017-0355-M de 26 de octubre de 2017_x000a_Memorando ARCOTEL-CTRP-2017-0457-M de 10 de noviembre de 2017_x000a_Memorando ARCOTEL-CTRP-2017-0463-M de 21/11/2017_x000a_Memorando ARCOTEL-CTRP-2017-0464-M de 21/11/2017_x000a_Memorando ARCOTEL-CTRP-2017-0467-M de 21/11/2017_x000a_Memorando ARCOTEL-CTRP-2017-0474-M de 27/11/2017_x000a_Memorando ARCOTEL-CTRP-2017-0524-M de 15/12/2017_x000a_Memorando ARCOTEL-CTRP-2017-0528-M de 18/12/2017_x000a_Memorando ARCOTEL-CTRP-2017-0529-M de 18/12/2017_x000a_Memorando  ARCOTEL-CTRP-2017-0530-M de 18/12/2017_x000a_Memorando ARCOTEL-CTRP-2017-0531-M de 19/12/2017 _x000a_Memorando ARCOTEL-CTRP-2017-0532-M de 19/12/2017 _x000a_Memorando ARCOTEL-CTRP-2017-0533-M de 19/12/2017_x000a_Correo electrónico de 21-02-2018 (enviado por CTRP y dirigido a DAI)_x000a_Memorando ARCOTEL-CTRP-2018-0200-M de 10 de abril de 2018"/>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Referirse a los documentos verificadores colocados en la carpeta compartida ubicada en el Servidor Institucional "/>
    <s v="ARCOTEL"/>
    <x v="1"/>
    <s v="Registro de  solicitudes y otorgamiento de permisos de operación de redes privadas de telecomunicaciones, que considere el número  de solicitudes ingresadas, en trámite, atendidas o rechazadas, así como los permisos vigentes, renovados o dejados sin efecto"/>
    <s v="El Registro Público de Telecomunicaciones, para asegurar que se cumplan los tiempos, aplica lo que se encuentra determinado en el Reglamento de OTH, Art. 40 que identifica el PLAZO para la firma de Compromiso de Sujeción. En caso de no firmar el peticionario el Compromiso de Sujeción, se devuelve el Título Habilitante a la Dirección Técnica que inicio la tramitología mediante Memorando consignando los datos generales.   ARCOTEL-CTRP-2017-0001-M de 11 de enero de 2017 que  evidencia lo enunciado.._x000a__x000a_Los documentos identificados que fundamentan el cumplimiento y aplicabilidad por competencia a la Unidad Técnica de Registro Público remite el reporte vía Quipux de las Recomendaciones Eventuales y Permanentes: 17-Febrero-2015 al 15 de junio de 2017, manifestando que los ítems signados al Registro Público de Telecomunicaciones, no se han modificado y los cuadros identificados son de aplicación permanente._x000a__x000a_Con Memorando ARCOTEL-CTRP-2018-0200-M de 10 de abril de 2018 la Unidad de Registro Público de Telecomunicaciones manifiesta que a la fecha viene cumpliendo con el seguimiento y aplicación a las Recomendaciones de la Contraloría, dentro del cual en el presente trimestre no ha habido cambios administrativos y las actividades y los registros de datos como evidencia se encuentran al día sin presentar novedad alguna._x000a__x000a_Mediante Memorando ARCOTEL-CTRP-2018-0324-M de 12 de julio de 2018 se da respuesta al Memorando  ARCOTEL-CPGE-2018-0254-M de 06 de julio de 2018, puntualizando: “La unidad de Registro Público de Telecomunicaciones a su haber mantiene 7 registros de recomendaciones, las cuales se han revisado y se valida, en cada una de ellas se vienen cumpliendo con las actividades de recomendación”."/>
  </r>
  <r>
    <n v="457"/>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5"/>
    <s v="A la Directora Ejecutiva de la ARCOTEL_x000a_5. Dispondrá al Responsable de Gestión Documental y Archivo que implemente el registro a base del cual informar sobre las solicitudes y otorgamiento de permisos de operación de redes privadas de telecomunicaciones, respecto al número exacto de solicitudes ingresadas, en trámite, atendidas o rechazadas, así como los permisos vigentes, renovados o dejados sin efecto, para conocimiento y toma de decisiones de las autoridades de la Institución así como para fines de control."/>
    <n v="36"/>
    <m/>
    <m/>
    <s v="x"/>
    <m/>
    <x v="3"/>
    <x v="4"/>
    <x v="4"/>
    <s v="Dirección de Documentación y Archivo"/>
    <m/>
    <m/>
    <m/>
    <s v="x"/>
    <s v="Memorando ARCOTEL-DEDA-2017-0195-M de 31 de enero de 2017_x000a_Memorando ARCOTEL-CPGE-2017-0056-M de 17 de febrero de 2017 _x000a_Resolución 04-03-ARCOTEL-2017 de 10 de mayo de 2017 (Registro Oficial  N° 13 de 14 de junio de 2017)_x000a_Memorando ARCOTEL-DEDA-2018-0889-M de 27 de marzo de 2018"/>
    <s v="De acuerdo a la RESOLUCIÓN 04-03-ARCOTEL-2017 mediante el cual se expidió el ESTATUTO ORGÁNICO DE GESTIÓN ORGANIZACIONAL POR PROCESOS DE LA AGENCIA DE REGULACIÓN Y CONTROL DE LAS 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s v="ARCOTEL"/>
    <x v="1"/>
    <s v="Registro de  solicitudes y otorgamiento de permisos de operación de redes privadas de telecomunicaciones, que considere el número  de solicitudes ingresadas, en trámite, atendidas o rechazadas, así como los permisos vigentes, renovados o dejados sin efecto"/>
    <s v="De acuerdo a la RESOLUCIÓN 04-03-ARCOTEL-2017 mediante el cual se expidió el ESTATUTO ORGÁNICO DE GESTIÓN ORGANIZACIONAL POR PROCESOS DE LA AGENCIA DE REGULACIÓN Y CONTROL DE LAS TELECOMUNICACIONES, ARCOTEL, es competencia de la Unidad de Registro Público_x000a__x000a_Memorando ARCOTEL-CPGE-2017-0056-M de 17 de febrero de 2017_x000a_Memorando ARCOTEL-DEDA-2017-0195-M de 31 de enero de 2017_x000a_Con Memorando ARCOTEL-DEDA-2018-0889-M de 27 de marzo de 2018 se remite el reporte de cumplimiento de Recomendaciones de CGE"/>
  </r>
  <r>
    <n v="458"/>
    <d v="2016-09-09T00:00:00"/>
    <s v="DAI-AI-0917-2016  (0002-ARCOTEL-AI-2016) "/>
    <s v="Examen Especial a los Procesos de Otorgamiento de Permisos de Operación de Redes Privadas de Telecomunicaciones, en la Dirección General de Servicios de Telecomunicaciones de la Secretaría Nacional de Telecomunicaciones, SENATEL, actual Agencia de Regulación y Control de las Telecomunicaciones, ARCOTEL, y demás Unidades relacionadas"/>
    <n v="6"/>
    <s v="Al Coordinador General Administrativo Financiero de la ARCOTEL_x000a_6. Ordenará al Director Financiero realice el control individualizado presupuestario y contable de los rubros que constituyen la partida de ingresos de la Agencia de Regulación y Control de las Telecomunicaciones, lo que permitirá mantener el respaldo y proyección específica de cada concepto de ingreso."/>
    <n v="39"/>
    <m/>
    <m/>
    <s v="x"/>
    <m/>
    <x v="1"/>
    <x v="8"/>
    <x v="20"/>
    <s v="Coordinador General Administrativa Financiera (CAF)"/>
    <m/>
    <m/>
    <m/>
    <m/>
    <s v="Memorando ARCOTEL-CAFI-2016-0095-M de 28 de septiembre de 2016_x000a_Memorando ARCOTEL-CPGE-2017-0355-M de 26 de octubre de 2017_x000a_Memorando ARCOTEL-CAFI-2017-0651-M de 31 de octubre de 2017_x000a__x000a_Memorando ARCOTEL-CAFI-2018-0240-M de 02 de abril de 2018_x000a_Memorando ARCOTEL-CAFI-2018-0249-M de 03 de abril de 2018_x000a_"/>
    <s v="Sin evidencia de cumplimiento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0"/>
    <s v="Control individualizado presupuestario y contable de los rubros que constituyen la partida de ingresos de la ARCOTEL, lo que permitirá mantener el respaldo y proyección específica de cada concepto de ingreso."/>
    <s v="Sin evidencia de cumplimiento_x000a__x000a_Dentro de la Matriz de la Dirección Financiera no se evidencia el cumplimiento de la recomendación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_x000a__x000a_Mediante Memorando ARCOTEL-CADF-2018-1093-M de 24 de julio de 2018 se da respuesta al Memorando ARCOTEL-CPGE-2018-0258-M de 06 de julio de 2018 y se remite el Anexo 3 que contiene el respectivo Plan de Acción."/>
  </r>
  <r>
    <n v="459"/>
    <d v="2016-09-14T00:00:00"/>
    <s v="DAI-AI-0954-2016  (32016-1-2015)"/>
    <s v="Informe de examen especial a viáticos, subsistencias y pasajes aéreos de la Superintendencia de Telecomunicaciones, SUPERTEL, por el periodo comprendido entre el 1 de junio de 2013 y el 17 de febrero de 2015"/>
    <n v="1"/>
    <s v="A la Profesional Financiero 1 de la Coordinación Zonal 3_x000a_1. 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n v="9"/>
    <m/>
    <m/>
    <s v="x"/>
    <m/>
    <x v="3"/>
    <x v="10"/>
    <x v="10"/>
    <s v="Directora Ejecutiva"/>
    <m/>
    <m/>
    <m/>
    <m/>
    <s v="Memorando ARCOTEL-DAI-2016-0046-M de 21 de septiembre de 2016_x000a__x000a_Memorando ARCOTEL-CPGE-2016-0095-M de 25 de octubre de 2016"/>
    <s v="Mediante Memorando ARCOTEL-DAI-2016-0046-M de 21 de septiembre de 2016, el Auditor General comunica a la Directora Ejecutiva  lo siguiente:_x000a_De conformidad con lo señalado en el artículo 26 de la Ley Orgánica de la Contraloría General del Estado, me permito remitir a usted un ejemplar del informe de examen especial 32016-1-2015, “¼ DAI-AI-0954-2016, “A VIÁTICOS, SUBSISTENCIAS Y PASAJES AÉREOS DE LA SUPERTEL”, elaborado por la Unidad de Auditoría Interna de la AGENCIA DE REGULACIÓN Y CONTROL DE LAS TELECOMUNICACIONES, por el período comprendido entre el 01 de junio de 2013 y el 17 de febrero de 2015 (¼)”, adjunto, aprobado el 14 de septiembre de 2016, según oficio de la Directora de Auditorías Internas, encargada, de la Contraloría General del Estado 26828-DAI de 20 de septiembre de 2016._x000a_Con el propósito de mejorar la administración y gestión institucional mediante el establecimiento de un sólido sistema de control interno, es necesario que se aplique de manera inmediata con carácter de obligatorio la recomendación que consta en el mencionado informe y su inobservancia será sancionada, de acuerdo con lo dispuesto en los artículos 31 numero 12, 77 número 1 literal c) y 92 de la Ley Orgánica de la Contraloría General del Estado, para lo cual se remitió una copia al Servidor Público de la Coordinación Zonal 3, denominación de cargo asimilado, a quien está dirigida la recomendación, con memorandos ARCOTEL-DAI-2016-0045-M 0030-M de 21 de septiembre de 2016._x000a_ _x000a_Mediante Memorando ARCOTEL-CPGE-2016-0095-M de 25 de octubre de 2016, el Coordinador General de Planificación y Gestión Estratégica, en relación a la Recomendación 1 del Informe DAI-AI-0954-2016 (32016-1-2015) “A VIÁTICOS, SUBSISTENCIAS Y PASAJES AÉREOS DE LA SUPERTEL”,  comunica al Coordinador Zonal 3 (Encargado)  lo siguiente:_x000a_De acuerdo con lo dispuesto en los Artículos 31 número 12; 77 número 1, letra c); y, 92 de la Ley Orgánica de la Contraloría General del Estado, es necesario que las antes señaladas recomendaciones se apliquen de manera inmediata y con carácter de obligatorio. De igual manera se deberá informar a la Dirección de Planificación, Inversión, Seguimiento y Evaluación respecto de las acciones adoptadas para la implantación de las mismas._x000a_"/>
    <s v="Ex SUPERTEL"/>
    <x v="1"/>
    <s v="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s v="Memorando ARCOTEL-DAI-2016-0046-M de 21 de septiembre de 2016_x000a__x000a_Memorando ARCOTEL-CPGE-2016-0095-M de 25 de octubre de 2016"/>
  </r>
  <r>
    <n v="460"/>
    <d v="2016-09-14T00:00:00"/>
    <s v="DAI-AI-0954-2016  (32016-1-2015)"/>
    <s v="Informe de examen especial a viáticos, subsistencias y pasajes aéreos de la Superintendencia de Telecomunicaciones, SUPERTEL, por el periodo comprendido entre el 1 de junio de 2013 y el 17 de febrero de 2015"/>
    <n v="1"/>
    <s v="A la Profesional Financiero 1 de la Coordinación Zonal 3_x000a_1. 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n v="9"/>
    <m/>
    <m/>
    <s v="x"/>
    <m/>
    <x v="6"/>
    <x v="17"/>
    <x v="17"/>
    <s v="Coordinación Zonal 3"/>
    <m/>
    <m/>
    <m/>
    <m/>
    <s v="ARCOTEL-CZO3-2016-0275-M del 8/09/2016_x000a_ARCOTEL-CZO3-2016-0276-M del 8/09/2016_x000a_ARCOTEL-CZO3-2016-0641-M de 12/11/2016_x000a_ARCOTEL-CZO3-2016-0643-M de 12/11/2016_x000a_Correo EXAMEN ESPECIAL 32016-1-2015 de 12/11/2016_x000a_Correo EXAMEN ESPECIAL 32016-1-2015 de 28/06/2016_x000a__x000a_Memorando ARCOTEL-CADT-2018-0080-M de 21 de febrero de 2018_x000a_Memorando ARCOTEL-CZO3-2018-0312-M de 22 de febrero de 2018_x000a__x000a_Memorando ARCOTEL-CZO3-2018-0664-M de 02 de abril de 2018_x000a_Memorando ARCOTEL-CZO3-2018-0715-M de 05 de abril de 2018"/>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s v="Ex SUPERTEL"/>
    <x v="1"/>
    <s v="Verificará si dentro de la nómina existen servidores beneficiarios de gastos de residencia, a los cuales les corresponderá recibir únicamente valores por concepto de subsistencias, movilización y/o alimentación cuando se desplacen en comisión de servicios a su domicilio habitual."/>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r>
  <r>
    <n v="461"/>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1"/>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s v="x"/>
    <m/>
    <x v="3"/>
    <x v="10"/>
    <x v="10"/>
    <s v="Directora Ejecutiva"/>
    <m/>
    <m/>
    <m/>
    <m/>
    <s v="Memorando ARCOTEL-CPDS-2016-0034-M de 29 de diciembre de 2016_x000a__x000a_Memorando ARCOTEL-CPDS-2017-0004-M de 11 de enero de 2017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_x000a_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s v="ARCOTEL"/>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s v="Memorando ARCOTEL-CPDS-2016-0034-M de 29 de diciembre de 2016_x000a__x000a_Memorando ARCOTEL-CPDS-2017-0004-M de 11 de enero de 2017_x000a__x000a_Memorando ARCOTEL-DEAR-2017-0014-M de 16 de enero de 2017"/>
  </r>
  <r>
    <n v="462"/>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1"/>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s v="x"/>
    <m/>
    <x v="1"/>
    <x v="8"/>
    <x v="20"/>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 _x000a__x000a_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 _x000a__x000a_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63"/>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1"/>
    <s v="A la Directora Ejecutiva de la ARCOTEL_x000a_1. Dispondrá al Coordinador General Administrativo Financiero que las recomendaciones de carácter permanente, contenidas en los informes de acciones de control de las direcciones de auditoría de la Contraloría General Estado y de Auditoría Interna, se incluyan en las funciones y responsabilidades de los servidores que tienen que cumplirlas; y al Coordinador de Planificación y Gestión Estratégica, que asegure su implantación con evidencia de la aplicación y monitoreo._x000a_"/>
    <n v="10"/>
    <m/>
    <m/>
    <s v="x"/>
    <m/>
    <x v="2"/>
    <x v="13"/>
    <x v="13"/>
    <s v="Coordinación General de Planificación y Gestión Estratégica"/>
    <m/>
    <m/>
    <m/>
    <m/>
    <s v="Memorando ARCOTEL-CPDS-2016-0034-M de 29 de diciembre de 2016_x000a__x000a_Memorando ARCOTEL-CPDS-2017-0004-M de 11 de enero de 2017_x000a__x000a_Memorando ARCOTEL-CPGE-2017-0285-M de 14 de septiembre de 2017 _x000a__x000a_Memorando ARCOTEL-CPGE-2017-0402-M de 11 de diciembre de 2017_x000a__x000a_Oficio Nro. ARCOTEL-CPGE-2018-0008-OF de 26 de enero de 2018_x000a__x000a_Memorando ARCOTEL-CPGE-2018-0125-M de 19 de marzo de 2018_x000a_Memorando ARCOTEL-CPGE-2018-0143-M de 03 de abril de 2018_x000a__x000a_"/>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s v="ARCOTEL"/>
    <x v="1"/>
    <s v="Que las recomendaciones de carácter permanente, contenidas en los informes de acciones de control de las direcciones de auditoría de la CGE y de Auditoría Interna, se incluyan en las funciones y responsabilidades de los servidores que tienen que cumplirlas; y al Coordinador de Planificación y Gestión Estratégica, que asegure su implantación con evidencia de la aplicación y monitoreo._x000a_"/>
    <s v="Se realizaron reuniones de trabajo para el tratamiento de la implementación de las recomendaciones.  Se solicita a las Unidades Administrativas remitir Informes Trimestrales sobre el cumplimiento de las recomendaciones.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Con Oficio Nro. ARCOTEL-CPGE-2018-0008-OF de 26 de enero de 2018 se remitió a la Dirección de Auditoría Interna  (DAI) la Matriz de Recomendaciones de la ARCOTEL actualizada a enero 2018, donde constan registradas las acciones adoptadas por cada una de las Unidades Administrativas de la ARCOTEL en cumplimiento de las Recomendaciones de su competencia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r>
  <r>
    <n v="464"/>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2"/>
    <s v="Al Director Administrativo de la ARCOTEL_x000a_2. Supervisará que sobre la utilización del parque automotor institucional, el Encargado de la Unidad de Transporte efectúe el registro oportuno, completo y archivo de los documentos de respaldo de las órdenes de movilización, y de manera mensual concilie la información contenida en éstas con la de las bitácoras o registros del personal de seguridad sobre la salida y entrada de los vehículos de sus estacionamientos e informen sobre las diferencias para la toma de acciones correctivas inmediatas._x000a_"/>
    <n v="14"/>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
    <s v="En la letra  f) del artículo 38 se establece la obligatoriedad de mantener un registro completo y archivo de las ordenes de movilización y de manera mensual conciliar con las bitácoras del personal de seguridad e informar al Director Administrativo_x000a__x000a_Con Memorando ARCOTEL-CAFI-2018-0247-M de 03 de abril de 2018 la  CADA remite el reporte de cumplimiento de Recomendaciones de CGE_x000a__x000a_Referirse a los documentos verificadores colocados en la carpeta compartida ubicada en el Servidor Institucional"/>
    <s v="ARCOTEL"/>
    <x v="1"/>
    <s v="Registro mensual del parque automotor institucional que incluya el respaldo de las órdenes de movilización, conciliada con las bitácoras o registros del personal de seguridad sobre la salida y entrada de los vehículos"/>
    <s v="En la letra  f) del artículo 38 se establece la obligatoriedad de mantener un registro completo y archivo de las ordenes de movilización y de manera mensual conciliar con las bitácoras del personal de seguridad e informar al Director Administrativo_x000a__x000a_Con Memorando ARCOTEL-CAFI-2018-0247-M de 03 de abril de 2018 la  CADA remite el reporte de cumplimiento de Recomendaciones de CGE_x000a__x000a_Referirse a los documentos verificadores colocados en la carpeta compartida ubicada en el Servidor Institucional"/>
  </r>
  <r>
    <n v="465"/>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3"/>
    <s v="A la Directora Ejecutiva de la ARCOTEL_x000a_3. Reiterará al personal de la Institución, la obligación de entregar de manera oportuna y completa a los auditores externos e internos que realizan acciones de control, la información que requieran o respuesta por lo que no se proporciona._x000a_"/>
    <n v="15"/>
    <m/>
    <m/>
    <s v="x"/>
    <m/>
    <x v="3"/>
    <x v="10"/>
    <x v="10"/>
    <s v="Directora Ejecutiva"/>
    <m/>
    <m/>
    <m/>
    <m/>
    <s v="Memorando ARCOTEL-CPDS-2016-0034-M de 29 de diciembre de 2016_x000a__x000a_Memorando ARCOTEL-CPDS-2017-0004-M de 11 de enero de 2017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Mediante Memorando ARCOTEL-CPDS-2017-0004-M de 11 de enero de 2017, el Director de Planificación, Inversión, Seguimiento y Evaluación, en relación al Informe DAI-AI-1181-2016 (0003-ARCOTEL-AI-2016), comunica a los Coordinadores Generales, Técnicos y Zonales, y a los Responsable de la Unidad de Comunicación Social, de la Unidad de Gestión Documental y Archivo, de la Unidad de Atención al Consumidor de Servicios de Telecomunicaciones, y de la Oficina Técnica Galápagos, lo siguiente:  “Por disposición del Coordinador de Planificación y Gestión Estratégica, Ing. Diego Méndez, y en atención al Memorando Nro. ARCOTEL-CPGE-2016-0148 M de 29 de diciembre de 2016; adjunto cronograma con horarios y grupos de trabajo, cuya finalidad es la de efectuar reuniones de trabajo para el tratamiento de la implementación de las recomendaciones…”.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s v="ARCOTEL"/>
    <x v="1"/>
    <s v="Obligación de entregar de manera oportuna y completa a los auditores externos e internos,  la información que requieran o respuesta por lo que no se proporciona._x000a_"/>
    <s v="Memorando ARCOTEL-CPDS-2016-0034-M de 29 de diciembre de 2016_x000a__x000a_Memorando ARCOTEL-CPDS-2017-0004-M de 11 de enero de 2017_x000a__x000a_Memorando ARCOTEL-DEAR-2017-0014-M de 16 de enero de 2017"/>
  </r>
  <r>
    <n v="466"/>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4"/>
    <s v="Al Director Administrativo de la ARCOTEL_x000a_4. Asegurará que el Encargado de la Unidad de Transporte remita trimestralmente el informe de reencauche al Ministerio de Industrias y Productividad, MIPRO, de acuerdo a los parámetros requeridos por esta cartera de Estado._x000a__x000a_"/>
    <n v="18"/>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Oficio ARCOTEL-CADA-2017-0067-OF de 25 de julio de 2017_x000a_Oficio ARCOTEL-CADA-2017-0104-OF de 24 de octubre de 2017_x000a_Memorando ARCOTEL-CPGE-2017-0355-M de 26 de octubre de 2017_x000a_Memorando ARCOTEL-CAFI-2017-0668-M de 07 de noviembre de 2017_x000a_Oficio ARCOTEL-CADA-2018-0010-OF de 25 de enero de 2018"/>
    <s v="En la letra g) del artículo 38 se establece la obligación de remitir al MIPRO trimestralmente, el informe de reencauche de neumáticos_x000a__x000a_Con Memorando ARCOTEL-CAFI-2018-0247-M de 03 de abril de 2018 la  CADA remite el reporte de cumplimiento de Recomendaciones de CGE_x000a__x000a_Con Memorando ARCOTEL-CAFI-2018-0247-M de 03 de abril de 2018 la  CADA remite el reporte de cumplimiento de Recomendaciones de CGE_x000a__x000a_Referirse a los documentos verificadores colocados en la carpeta compartida ubicada en el Servidor Institucional"/>
    <s v="ARCOTEL"/>
    <x v="1"/>
    <s v="_x000a__x000a_Informe Trimestral de reencauche al Ministerio de Industrias y Productividad, MIPRO"/>
    <s v="En la letra g) del artículo 38 se establece la obligación de remitir al MIPRO trimestralmente, el informe de reencauche de neumáticos_x000a__x000a_Con Memorando ARCOTEL-CAFI-2018-0247-M de 03 de abril de 2018 la  CADA remite el reporte de cumplimiento de Recomendaciones de CGE_x000a__x000a_Con Memorando ARCOTEL-CAFI-2018-0247-M de 03 de abril de 2018 la  CADA remite el reporte de cumplimiento de Recomendaciones de CGE_x000a__x000a_Referirse a los documentos verificadores colocados en la carpeta compartida ubicada en el Servidor Institucional"/>
  </r>
  <r>
    <n v="467"/>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3"/>
    <s v="A la Directora Ejecutiva de la ARCOTEL_x000a_3. Reiterará al personal de la Institución, la obligación de entregar de manera oportuna y completa a los auditores externos e internos que realizan acciones de control, la información que requieran o respuesta por lo que no se proporciona._x000a_"/>
    <n v="15"/>
    <m/>
    <m/>
    <s v="x"/>
    <m/>
    <x v="1"/>
    <x v="8"/>
    <x v="20"/>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Mediante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Obligación de entregar de manera oportuna y completa a los auditores externos e internos,  la información que requieran o respuesta por lo que no se proporciona.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Mediante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68"/>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5"/>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s v="x"/>
    <m/>
    <x v="3"/>
    <x v="10"/>
    <x v="10"/>
    <s v="Directora Ejecutiva"/>
    <m/>
    <m/>
    <m/>
    <m/>
    <s v="Memorando ARCOTEL-CPDS-2016-0034-M de 29 de diciembre de 2016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_x000a__x000a_Mediante Memorando ARCOTEL-DEAR-2017-0014-M de 16 de enero de 2017, la Directora Ejecutiva de la ARCOTEL, en relación a las Recomendaciones 1, 3 y 5 del Informe DAI-AI-1181-2016 (0003-ARCOTEL-AI-2016), comunica al Coordinador General Administrativo Financiero, Coordinador General Jurídico, Encargado, Coordinador Técnico de Regulación,  Coordinador Técnico de Títulos Habilitantes, Coordinadora Técnica de Control, Responsable de la Unidad de Comunicación Social, Responsable de la Unidad de Gestión Documental y Archivo, Responsable de la Unidad de Atención al Consumidor de Servicios de Telecomunicaciones, Coordinador General de Planificación y Gestión Estratégica, Coordinador Zonal 3 Encargado (con copia a  CZO2, CZO4, CZO5, CZO6, CZ5G)  lo siguiente:  “De acuerdo con lo dispuesto en los artículos 31 número 12, 77 número 1, letra c); y, 92 de la Ley Orgánica de la Contraloría General del Estado, es necesario que las antes señaladas recomendaciones se apliquen de manera inmediata y con carácter de obligatorio en las Unidades Administrativas a su cargo, pues su inobservancia será sancionada. De igual manera se deberá informar a la Dirección de Planificación, Inversión, Seguimiento y Evaluación respecto de las acciones adoptadas para la implantación de las mismas”."/>
    <s v="ARCOTEL"/>
    <x v="1"/>
    <s v="Disposición de uso de los vehículos oficiales para el desempeño de funciones públicas en los días y horas laborables, excepto con su autorización por excepción en necesidades de servicio._x000a__x000a_"/>
    <s v="Memorando ARCOTEL-CPDS-2016-0034-M de 29 de diciembre de 2016_x000a__x000a_Memorando ARCOTEL-DEAR-2017-0014-M de 16 de enero de 2017"/>
  </r>
  <r>
    <n v="469"/>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5"/>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s v="x"/>
    <m/>
    <x v="1"/>
    <x v="8"/>
    <x v="20"/>
    <s v="Coordinador General Administrativa Financiera (CAF)"/>
    <m/>
    <m/>
    <m/>
    <m/>
    <s v="Memorando ARCOTEL-CAFI-2017-0030-M de 27 de enero de 2017_x000a_Memorando ARCOTEL-CAFI-2017-0429-M de 26 de julio de 2017_x000a__x000a_Mediante Memorando ARCOTEL-CAFI-2017-0030-M de 27 de enero de 2017, el Coordinador General Administrativo Financiero dispone a las Direcciones a su cargo, el cumplimiento de las recomendaciones del presente examen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Disposición de uso de los vehículos oficiales para el desempeño de funciones públicas en los días y horas laborables, excepto con su autorización por excepción en necesidades de servicio._x000a_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DEAR_x000a_Memorando ARCOTEL-DEAR-2017-0014-M de 16 de enero de 2017_x000a__x000a_ Memorando ARCOTEL-CAFI-2017-0030-M de 27 de enero de 2017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70"/>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5"/>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s v="x"/>
    <m/>
    <x v="6"/>
    <x v="19"/>
    <x v="19"/>
    <s v="Coordinación Zonal 5"/>
    <m/>
    <m/>
    <m/>
    <m/>
    <s v="CZO5  email 31-01-2017 (11H42)_x000a_Se adjunta 1 PDF: referencia Memorando ARCOTEL-DEAR-2017-0014-M de 16 de enero de 2017_x000a__x000a_Memorando ARCOTEL-CZO5-2018-0396-M de 21 de marzo de 2018"/>
    <s v="Con Memorando ARCOTEL-CZO5-2018-0396-M de 21 de marzo de 2018 se remite el reporte de cumplimiento de Recomendaciones de la CGE_x000a__x000a_Referirse a los documentos verificadores colocados en la carpeta compartida ubicada en el Servidor Institucional "/>
    <s v="ARCOTEL"/>
    <x v="1"/>
    <s v="Disposición de uso de los vehículos oficiales para el desempeño de funciones públicas en los días y horas laborables, excepto con su autorización por excepción en necesidades de servicio._x000a__x000a_"/>
    <s v="Con Memorando ARCOTEL-CZO5-2018-0396-M de 21 de marzo de 2018 se remite el reporte de cumplimiento de Recomendaciones de la CGE_x000a__x000a_Referirse a los documentos verificadores colocados en la carpeta compartida ubicada en el Servidor Institucional _x000a_Memorando ARCOTEL-CZO5-2018-1240-M de 20 de julio de 2018 "/>
  </r>
  <r>
    <n v="471"/>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5"/>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s v="x"/>
    <m/>
    <x v="6"/>
    <x v="17"/>
    <x v="17"/>
    <s v="Coordinación Zonal 3"/>
    <m/>
    <m/>
    <m/>
    <m/>
    <s v="ARCOTEL-CZO3-2017-0152-M de 02/02/2017_x000a_ARCOTEL-CZO3-2017-0163-M de 03/02/2017_x000a_ARCOTEL-CZO3-2017-0168-M de 03/02/2017_x000a_ARCOTEL-CZO3-2017-0658-M de 23/05/2017_x000a_Correo operativo vehicular control 30/06/2017 _x000a_Correo disposición 11/11/2017_x000a_Correo disposición 11/11/2017_x000a_CORREO CONSTATACIÓN VEHICULAR 22-26 /12/2017_x000a_CORREO OPERATIVO DE CONTROL VEHICULAR  6-10/10/2017_x000a_CORREO CONTROL VEHICULAR DEL 9-14/02/2018_x000a__x000a_Memorando ARCOTEL-CZO3-2018-0664-M de 02 de abril de 2018_x000a_Memorando ARCOTEL-CZO3-2018-0715-M de 05 de abril de 2018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s v="ARCOTEL"/>
    <x v="1"/>
    <s v="Disposición de uso de los vehículos oficiales para el desempeño de funciones públicas en los días y horas laborables, excepto con su autorización por excepción en necesidades de servicio._x000a__x000a_"/>
    <s v="En cumplimiento_x000a__x000a_Con Memorando ARCOTEL-CZO3-2018-0664-M de 02 de abril de 2018 se remite reporte de cumplimiento de Recomendaciones de CGE_x000a_(Con Memorando ARCOTEL-CZO3-2018-0715-M de 05 de abril de 2018 se señala que remitió Reporte mediante Memorando ARCOTEL-CZO3-2018-0664-M)_x000a__x000a_Referirse a los documentos verificadores colocados en la carpeta compartida ubicada en el Servidor Institucional "/>
  </r>
  <r>
    <n v="472"/>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5"/>
    <s v="A la Directora Ejecutiva de la ARCOTEL_x000a_5. Dispondrá a los titulares de las diferentes unidades de la Entidad, que los vehículos oficiales se utilicen para el desempeño de funciones públicas y en los días y horas laborables, excepto con su autorización por excepción en necesidades de servicio._x000a_"/>
    <n v="26"/>
    <m/>
    <m/>
    <s v="x"/>
    <m/>
    <x v="6"/>
    <x v="21"/>
    <x v="22"/>
    <s v="Coordinación Zonal 2"/>
    <m/>
    <m/>
    <m/>
    <m/>
    <s v="Memorando ARCOTEL-CZO2-2017-0087-M de 19 de enero de 2017_x000a_Memorando ARCOTEL-CZO2-2017-0087-M de 19 de enero de 2017_x000a_Memorando ARCOTEL-CZO2-2017-0348-M de 29 de marzo de 2017_x000a_Ordenes de movilización:_x000a_Toyota PEQ0640: Nos. 03444, 618 y 3578_x000a_Nissan Patrol Nos.: 3478,636 y3576._x000a_Toyota PEQ0602 Nos.: 3422, 3531, 3555, 573 y 671_x000a__x000a_Memorando ARCOTEL-CZO2-2018-0347-M de 27 de marzo de 2018_x000a__x000a_"/>
    <s v="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_x000a_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_x000a_Se dispone de expedientes individuales donde se lleva el control y seguimiento de los mantenimientos de cada uno de los vehículos que dispone la Coordinación Zonal 2”._x000a__x000a_Con Memorando ARCOTEL-CZO2-2018-0347-M de 27 de marzo de 2018 se remite el reporte de cumplimiento de Recomendaciones de CGE_x000a__x000a_Referirse a los documentos verificadores colocados en la carpeta compartida ubicada en el Servidor Institucional "/>
    <s v="ARCOTEL"/>
    <x v="1"/>
    <s v="Disposición de uso de los vehículos oficiales para el desempeño de funciones públicas en los días y horas laborables, excepto con su autorización por excepción en necesidades de servicio._x000a__x000a_"/>
    <s v="Mediante Memorando ARCOTEL-CZO2-2017-0087-M de 19 de enero de 2017, el Coordinador Zonal 2, en atención al memorando ARCOTEL- DEAR-2017-0014-M, del 16 de enero 2017 relacionado con la Recomendación 5 del Informe DAI-AI-1181-2016 (0003-ARCOTEL-AI-2016), comunica al Coordinador General de Planificación y Gestión Estratégica lo siguiente:  “… me permito indicar que esta Coordinación para dar cumplimiento con dicha recomendación, ha implementado el siguiente mecanismo de seguimiento y control:_x000a_En cada salida de los vehículos se genera la hoja de movilización respectiva, donde consta datos del conductor a cargo del vehículo, lugar de origen, lugar de destino, datos del servidor que utiliza el vehículo, hora de salida, hora de ingreso, kilometraje de salida y kilometraje de entrada, datos del vehículo, el mismo que es aprobado por el Coordinador Zonal 2._x000a_Se dispone de expedientes individuales donde se lleva el control y seguimiento de los mantenimientos de cada uno de los vehículos que dispone la Coordinación Zonal 2”._x000a__x000a_Con Memorando ARCOTEL-CZO2-2018-0347-M de 27 de marzo de 2018 se remite el reporte de cumplimiento de Recomendaciones de CGE_x000a_Memorando ARCOTEL-CZO2-2018-1051-M de 23 de julio de 2018_x000a_Referirse a los documentos verificadores colocados en la carpeta compartida ubicada en el Servidor Institucional "/>
  </r>
  <r>
    <n v="473"/>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6"/>
    <s v="A la Directora Ejecutiva de la ARCOTEL_x000a_6. Dispondrá al Director Administrativo, Encargado de la Unidad de Transporte y Coordinadores Zonales, concluyan las gestiones necesarias hasta legalizar la propiedad de los vehículos a nombre de la Entidad; y al primero, requiera la suscripción oportuna de los respectivos contratos o convenios en el caso de los automotores que sean entregados en comodato o solicite su devolución inmediata al término de los mismos._x000a_"/>
    <n v="29"/>
    <m/>
    <m/>
    <s v="x"/>
    <m/>
    <x v="3"/>
    <x v="10"/>
    <x v="10"/>
    <s v="Directora Ejecutiva"/>
    <m/>
    <m/>
    <m/>
    <m/>
    <s v="Memorando ARCOTEL-CPDS-2016-0034-M de 29 de diciembre de 2016_x000a__x000a_Memorando ARCOTEL-DEAR-2017-0014-M de 16 de enero de 2017"/>
    <s v="Mediante Memorando ARCOTEL-CPDS-2016-0034-M de 29 de diciembre de 2016, el Director de Planificación, Inversión, Seguimiento y Evaluación comunica a  la Sra. Nelly Natalia Proaño Gallegos, Auditor General Interno de la ARCOTEL, lo siguiente: “En atención a su Memorando ARCOTEL-DAI-2016-0062-M de 20 de diciembre de 2016, debo indicar a usted que se ha tomado debida nota de las recomendaciones que constan en el informe de examen especial 0003-ARCOTEL-AI-2016 &quot;... DAI-AI-1181-2016...&quot; aprobado el 8 de diciembre de 2016, según oficio 36208-DAI, de 15 de diciembre de 2016, de la Directora de Auditorías Internas, Encargada de la Contraloría General del Estado, mismas que serán notificadas a las diferentes Coordinaciones, Direcciones y Unidades Administrativas, para su implantación y cumplimiento, en concordancia con las disposición de la señora Directora Ejecutiva, emitida mediante sumilla inserta en Memorando ARCOTEL-DAI-2016-0060-M de 20 de diciembre de 2016”."/>
    <s v="ARCOTEL"/>
    <x v="1"/>
    <s v="Legalizar la propiedad de los vehículos a nombre de la Entidad, incluyendo los respectivos contratos o convenios en el caso de los automotores que sean entregados en comodato"/>
    <s v="Memorando ARCOTEL-CPDS-2016-0034-M de 29 de diciembre de 2016_x000a__x000a_Memorando ARCOTEL-DEAR-2017-0014-M de 16 de enero de 2017"/>
  </r>
  <r>
    <n v="474"/>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6"/>
    <s v="A la Directora Ejecutiva de la ARCOTEL_x000a_6. Dispondrá al Director Administrativo, Encargado de la Unidad de Transporte y Coordinadores Zonales, concluyan las gestiones necesarias hasta legalizar la propiedad de los vehículos a nombre de la Entidad; y al primero, requiera la suscripción oportuna de los respectivos contratos o convenios en el caso de los automotores que sean entregados en comodato o solicite su devolución inmediata al término de los mismos._x000a_"/>
    <n v="29"/>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_x000a__x000a_Matrículas de los vehículos de la Institución  (fotocopias)_x000a_Oficio ARCOTEL-CADA-2017-0125-OF de 15 de diciembre de 2017"/>
    <s v="En el artículo 38 del citado Instructivo se establecen las funciones del Encargado de Transportes o quien haga sus veces. _x000a__x000a_Con Memorando ARCOTEL-CAFI-2018-0247-M de 03 de abril de 2018 la  CADA remite el reporte de cumplimiento de Recomendaciones de CGE_x000a__x000a_Referirse a los documentos verificadores colocados en la carpeta compartida ubicada en el Servidor Institucional"/>
    <s v="ARCOTEL"/>
    <x v="1"/>
    <s v="Legalizar la propiedad de los vehículos a nombre de la Entidad, incluyendo los respectivos contratos o convenios en el caso de los automotores que sean entregados en comodato"/>
    <s v="En el artículo 38 del citado Instructivo se establecen las funciones del Encargado de Transportes o quien haga sus veces. _x000a__x000a_Con Memorando ARCOTEL-CAFI-2018-0247-M de 03 de abril de 2018 la  CADA remite el reporte de cumplimiento de Recomendaciones de CGE_x000a__x000a_Referirse a los documentos verificadores colocados en la carpeta compartida ubicada en el Servidor Institucional"/>
  </r>
  <r>
    <n v="475"/>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7"/>
    <s v="Al Coordinador General Administrativo Financiero_x000a_7. Dispondrá al Director Administrativo y al Encargado de la Unidad de Transporte, asegurar que los vehículos de propiedad y uso de la Entidad se utilicen en labores estrictamente oficiales, en horas laborables y se guarden en garajes autorizados._x000a_"/>
    <n v="31"/>
    <m/>
    <m/>
    <s v="x"/>
    <m/>
    <x v="1"/>
    <x v="8"/>
    <x v="20"/>
    <s v="Coordinador General Administrativa Financiera (CAF)"/>
    <m/>
    <m/>
    <m/>
    <m/>
    <s v="Memorando ARCOTEL-CAFI-2017-0035-M de 27 de enero de 2017_x000a_Memorando ARCOTEL-CAFI-2017-0429-M de 26 de julio de 2017_x000a__x000a_CON FECHA 28 DE MARZO DE 2017 SE APROBÓ EL INSTRUCTIVO PARA LA ADMINISTRACIÓN CENTRAL Y DESCONCENTRADA PARA EL USO,_x000a_MANEJO Y CUSTODIA DE LOS BIENES DE LARGA DURACIÓN, BIENES DE_x000a_CONTROL ADMINISTRATIVO Y TRANSPORTE DE LA AGENCIA DE_x000a_REGULACIÓN Y CONTROL DE LAS TELECOMUNICACIONES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En el artículo 40, letra c)  del citado Instructivo se establece la obligatoriedad de utilizar los vehículos en horas laborables y se guarden en garajes autorizado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Asegurar que los vehículos de propiedad y uso de la Entidad se utilicen en labores estrictamente oficiales, en horas laborables y se guarden en garajes autorizados.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A_x000a_Instructivo para la administración central y desconcentrada para el uso, manejo y custodia de los bienes de larga duración, bienes de control administrativo y transporte de la Agencia de Regulación y Control de las Telecomunicaciones - ARCOTEL  del 28 de marzo de 2017_x000a_(Memorando ARCOTEL-CADA-2017-0305-M de 28 de marzo de 2017)_x000a__x000a_En el artículo 40, letra c)  del citado Instructivo se establece la obligatoriedad de utilizar los vehículos en horas laborables y se guarden en garajes autorizado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76"/>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7"/>
    <s v="Al Coordinador General Administrativo Financiero_x000a_7. Dispondrá al Director Administrativo y al Encargado de la Unidad de Transporte, asegurar que los vehículos de propiedad y uso de la Entidad se utilicen en labores estrictamente oficiales, en horas laborables y se guarden en garajes autorizados._x000a_"/>
    <n v="31"/>
    <m/>
    <m/>
    <s v="x"/>
    <m/>
    <x v="1"/>
    <x v="6"/>
    <x v="6"/>
    <s v="Dirección Administrativa"/>
    <m/>
    <m/>
    <m/>
    <m/>
    <s v="Instructivo para la administración central y desconcentrada para el uso, manejo y custodia de los bienes de larga duración, bienes de control administrativo y transporte de la Agencia de Regulación y Control de las Telecomunicaciones - ARCOTEL  del 28 de marzo de 2017   (Referirse al documento verificador colocado en la carpeta compartida ubicada en el Servidor Institucional - CADA;  Instructivo aprobado con firma del Coordinador General Administrativo Financiero)_x000a__x000a_(Memorando ARCOTEL-CADA-2017-0305-M de 28 de marzo de 2017)_x000a__x000a_Memorando ARCOTEL-CPGE-2017-0355-M de 26 de octubre de 2017_x000a__x000a_Memorando ARCOTEL-CAFI-2017-0668-M de 07 de noviembre de 2017_x000a__x000a_Ordenes de movilización vehicular  (fotocopias)"/>
    <s v="En el artículo 40, letra c)  del citado Instructivo se establece la obligatoriedad de utilizar los vehículos en horas laborables y se guarden en garajes autorizados._x000a__x000a_Con Memorando ARCOTEL-CAFI-2018-0247-M de 03 de abril de 2018 la  CADA remite el reporte de cumplimiento de Recomendaciones de CGE_x000a__x000a_Referirse a los documentos verificadores colocados en la carpeta compartida ubicada en el Servidor Institucional"/>
    <s v="ARCOTEL"/>
    <x v="1"/>
    <s v="Asegurar que los vehículos de propiedad y uso de la Entidad se utilicen en labores estrictamente oficiales, en horas laborables y se guarden en garajes autorizados._x000a_"/>
    <s v="En el artículo 40, letra c)  del citado Instructivo se establece la obligatoriedad de utilizar los vehículos en horas laborables y se guarden en garajes autorizados._x000a__x000a_Con Memorando ARCOTEL-CAFI-2018-0247-M de 03 de abril de 2018 la  CADA remite el reporte de cumplimiento de Recomendaciones de CGE_x000a__x000a_Referirse a los documentos verificadores colocados en la carpeta compartida ubicada en el Servidor Institucional"/>
  </r>
  <r>
    <n v="477"/>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8"/>
    <s v="Al Coordinador General Administrativo Financiero_x000a_8.- Ordenará al Director Financiero que previo a los pagos relativos a deducibles y rasas por siniestros, compruebe la responsabilidad de quien provocó el siniestro y si ésta recae en el conductor de la Entidad, lo notifique para que cancele los valores por los citados conceptos._x000a_"/>
    <n v="39"/>
    <m/>
    <m/>
    <s v="x"/>
    <m/>
    <x v="1"/>
    <x v="8"/>
    <x v="20"/>
    <s v="Coordinador General Administrativa Financiera (CAF)"/>
    <m/>
    <m/>
    <m/>
    <m/>
    <s v="Memorando ARCOTEL-CAFI-2017-0036-M de 27 de enero de 2017_x000a_Memorando ARCOTEL-CAFI-2017-0429-M de 26 de julio de 2017_x000a__x000a_CON FECHA 28 DE MARZO DE 2017 SE APROBÓ EL INSTRUCTIVO PARA LA ADMINISTRACIÓN CENTRAL Y DESCONCENTRADA PARA EL USO,_x000a__x000a_Memorando ARCOTEL-CPGE-2017-0355-M de 26 de octubre de 2017_x000a_Memorando ARCOTEL-CAFI-2017-0651-M de 31 de octubre de 2017_x000a__x000a_Memorando ARCOTEL-CAFI-2018-0240-M de 02 de abril de 2018_x000a_Memorando ARCOTEL-CAFI-2018-0249-M de 03 de abril de 2018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580-M de 04 de mayo de 2017_x000a__x000a_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ARCOTEL"/>
    <x v="1"/>
    <s v="Previo a los pagos relativos a deducibles y rasas por siniestros, compruebe la responsabilidad de quien provocó el siniestro y si ésta recae en el conductor de la Entidad, lo notifique para que cancele los valores por los citados conceptos._x000a_"/>
    <s v="Mediante Memorando ARCOTEL-CAFI-2017-0429-M de 26 de julio de 2017 se da respuesta a los Memorandos ARCOTEL-CPGE-2017-0164-M y ARCOTEL-CPGE-2017-0228-M de 16 de junio y de 21 de julio de 2017, y se remite el reporte de cumplimiento de recomendaciones de la CADF, CADA y CADT (matriz priorizada en formato Excel)._x000a__x000a_CADF_x000a_Memorando ARCOTEL-CADF-2017-0580-M de 04 de mayo de 2017_x000a__x000a_Con la emisión del INSTRUCTIVO PARA LA ADMINISTRACIÓN CENTRAL Y DESCONCENTRADA PARA EL USO, MANEJO Y CUSTODIA DE LOS BIENES DE LARGA DURACIÓN, BIENES DE CONTROL ADMINISTRATIVO Y TRANSPORTE DE LA ARCOTEL. En el que constan todas las disposiciones de la recomendación, se da por cumplida la misma. 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r>
  <r>
    <n v="478"/>
    <d v="2016-12-08T00:00:00"/>
    <s v="DAI-AI-1181-2016  (0003-ARCOTEL-AI-2016)"/>
    <s v="Examen especial a la administración, uso y destino del parque automotor; su registro y unificación contable; y, a los procesos de contratación para el servicio de mantenimiento en las Direcciones General Administrativa Financiera de la Secretaria Nacional de Telecomunicaciones, SENATEL, Nacional Financiera Administrativa de la Superintendencia de Telecomunicaciones, SUPERTEL, actual Coordinación General Administrativa Financiera de la Agencia de Regulación y Control de las Telecomunicaciones, ARCOTEL, y demás unidades relacionadas"/>
    <n v="8"/>
    <s v="Al Coordinador General Administrativo Financiero_x000a_8.- Ordenará al Director Financiero que previo a los pagos relativos a deducibles y rasas por siniestros, compruebe la responsabilidad de quien provocó el siniestro y si ésta recae en el conductor de la Entidad, lo notifique para que cancele los valores por los citados conceptos._x000a_"/>
    <n v="39"/>
    <m/>
    <m/>
    <s v="x"/>
    <m/>
    <x v="1"/>
    <x v="1"/>
    <x v="1"/>
    <s v="Dirección Financiera"/>
    <m/>
    <m/>
    <m/>
    <m/>
    <s v="Memorando ARCOTEL-CADF-2017-0580-M de 04 de mayo de 2017_x000a_Memorando ARCOTEL-CPGE-2017-0355-M de 26 de octubre de 2017 _x000a_Memorando ARCOTEL-CAFI-2017-0647-M de 30 de octubre de 2017_x000a_Memorando ARCOTEL-CAFI-2018-0023-M de 12 de enero de 2018_x000a__x000a_Memorando ARCOTEL-CAFI-2018-0248-M de 03 de abril de 2018"/>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ARCOTEL"/>
    <x v="1"/>
    <s v="Previo a los pagos relativos a deducibles y rasas por siniestros, compruebe la responsabilidad de quien provocó el siniestro y si ésta recae en el conductor de la Entidad, lo notifique para que cancele los valores por los citados conceptos._x000a_"/>
    <s v="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r>
  <r>
    <n v="479"/>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1"/>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s v="x"/>
    <m/>
    <x v="3"/>
    <x v="10"/>
    <x v="10"/>
    <s v="Coordinador General Administrativo Financiero"/>
    <m/>
    <m/>
    <m/>
    <m/>
    <s v="Memorando ARCOTEL-DAI-2017-0052-M de 26 de julio de 2017 (evidencia de notificación)_x000a__x000a_Memorando ARCOTEL-DAI-2017-0047-M de 26 de julio de 2017 (evidencia de notificación a CAFI)"/>
    <m/>
    <s v="ARCOTEL"/>
    <x v="1"/>
    <s v="Previo al pago por la adquisición de materiales y suministros, se cuente con la documentación de soporte completa y exacta de la entrega recepción, y se verifique el fin para los que fueron adquiridos, así como su uso y distribución."/>
    <s v="Memorando ARCOTEL-DAI-2017-0052-M de 26 de julio de 2017 (evidencia de notificación)_x000a__x000a_Memorando ARCOTEL-DAI-2017-0047-M de 26 de julio de 2017 (evidencia de notificación a CAFI)"/>
  </r>
  <r>
    <n v="480"/>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1"/>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s v="x"/>
    <m/>
    <x v="1"/>
    <x v="8"/>
    <x v="20"/>
    <s v="Coordinador General Administrativo Financiero"/>
    <m/>
    <m/>
    <m/>
    <m/>
    <s v="Memorando ARCOTEL-DAI-2017-0047-M de 26 de julio de 2017 (evidencia de notificación)_x000a_Memorando ARCOTEL-CPGE-2017-0355-M de 26 de octubre de 2017_x000a_Memorando ARCOTEL-CAFI-2017-0651-M de 31 de octubre de 2017_x000a_Memorando ARCOTEL-CADA-2017-1359-M de 09 de noviembre de 2017_x000a__x000a_Memorando ARCOTEL-CAFI-2018-0240-M de 02 de abril de 2018_x000a_Memorando ARCOTEL-CAFI-2018-0249-M de 03 de abril de 2018_x000a_"/>
    <s v="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s v="ARCOTEL"/>
    <x v="1"/>
    <s v="Previo al pago por la adquisición de materiales y suministros, se cuente con la documentación de soporte completa y exacta de la entrega recepción, y se verifique el fin para los que fueron adquiridos, así como su uso y distribución."/>
    <s v="Con Memorando ARCOTEL-CAFI-2018-0240-M de 02 de abril de 2018 se remite el reporte de cumplimiento de Recomendaciones de CGE_x000a_(Con Memorando ARCOTEL-CAFI-2018-0249-M de 03 de abril de 2018 se señala que remitió Reporte mediante ARCOTEL-CAFI-2018-0240-M)_x000a__x000a_"/>
  </r>
  <r>
    <n v="481"/>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1"/>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s v="x"/>
    <m/>
    <x v="1"/>
    <x v="6"/>
    <x v="6"/>
    <s v="Director Administrativo"/>
    <m/>
    <m/>
    <m/>
    <m/>
    <s v="Memorando ARCOTEL-DAI-2017-0048-M de 26 de julio de 2017 (evidencia de notificación)_x000a__x000a_Memorando ARCOTEL-CPGE-2017-0355-M de 26 de octubre de 2017_x000a__x000a_Memorando ARCOTEL-CAFI-2017-0668-M de 07 de noviembre de 2017_x000a__x000a_Memorando ARCOTEL-CADA-2017-1359-M de 09 de noviembre de 2017"/>
    <s v="Con Memorando ARCOTEL-CAFI-2018-0247-M de 03 de abril de 2018 la  CADA remite el reporte de cumplimiento de Recomendaciones de CGE_x000a__x000a_Referirse a los documentos verificadores colocados en la carpeta compartida ubicada en el Servidor Institucional"/>
    <s v="ARCOTEL"/>
    <x v="1"/>
    <s v="Previo al pago por la adquisición de materiales y suministros, se cuente con la documentación de soporte completa y exacta de la entrega recepción, y se verifique el fin para los que fueron adquiridos, así como su uso y distribución."/>
    <s v="Con Memorando ARCOTEL-CAFI-2018-0247-M de 03 de abril de 2018 la  CADA remite el reporte de cumplimiento de Recomendaciones de CGE_x000a__x000a_"/>
  </r>
  <r>
    <n v="482"/>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1"/>
    <s v="Al Coordinador General Administrativo Financiero_x000a__x000a_1. Dispondrá a los Directores Administrativo y Financiero supervisen y controlen que, previo al pago por la adquisición de materiales y suministros, se cuente con la documentación de soporte completa y exacta de la entrega recepción, y verifiquen el fin para los que fueron adquiridos, así como su uso y distribución._x000a_"/>
    <n v="15"/>
    <m/>
    <m/>
    <s v="x"/>
    <m/>
    <x v="1"/>
    <x v="1"/>
    <x v="1"/>
    <s v="Director Financiero"/>
    <m/>
    <m/>
    <m/>
    <m/>
    <s v="Memorando ARCOTEL-CPGE-2017-0355-M de 26 de octubre de 2017 _x000a_Memorando ARCOTEL-CAFI-2017-0647-M de 30 de octubre de 2017_x000a_Memorando ARCOTEL-CADA-2017-1359-M de 09 de noviembre de 2017_x000a_Memorando ARCOTEL-CAFI-2018-0023-M de 12 de enero de 2018_x000a__x000a_Memorando ARCOTEL-CAFI-2018-0248-M de 03 de abril de 2018"/>
    <s v="Memorando ARCOTEL-DAI-2017-0049-M de 26 de julio de 2017 (evidencia de notificación)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s v="ARCOTEL"/>
    <x v="1"/>
    <s v="Previo al pago por la adquisición de materiales y suministros, se cuente con la documentación de soporte completa y exacta de la entrega recepción, y se verifique el fin para los que fueron adquiridos, así como su uso y distribución."/>
    <s v="Memorando ARCOTEL-DAI-2017-0049-M de 26 de julio de 2017 (evidencia de notificación)_x000a_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r>
  <r>
    <n v="483"/>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2"/>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s v="x"/>
    <m/>
    <x v="3"/>
    <x v="10"/>
    <x v="10"/>
    <s v="Coordinador General Administrativo Financiero"/>
    <m/>
    <m/>
    <m/>
    <m/>
    <s v="Memorando ARCOTEL-DAI-2017-0052-M de 26 de julio de 2017 (evidencia de notificación)_x000a__x000a_Memorando ARCOTEL-DAI-2017-0050-M de 26 de julio de 2017 (evidencia de notificación a CPGE)"/>
    <m/>
    <s v="ARCOTEL"/>
    <x v="1"/>
    <s v="Informe en el que se establezcan indicadores de cumplimiento de las recomendaciones emitidas por Auditoría"/>
    <s v="Memorando ARCOTEL-DAI-2017-0052-M de 26 de julio de 2017 (evidencia de notificación)_x000a__x000a_Memorando ARCOTEL-DAI-2017-0050-M de 26 de julio de 2017 (evidencia de notificación a CPGE)"/>
  </r>
  <r>
    <n v="484"/>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2"/>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s v="x"/>
    <m/>
    <x v="2"/>
    <x v="13"/>
    <x v="13"/>
    <s v="Coordinador General de Planificación y Gestión Estratégica"/>
    <m/>
    <m/>
    <m/>
    <m/>
    <s v="Memorando ARCOTEL-DAI-2017-0050-M de 26 de julio de 2017 (evidencia de notificación)_x000a__x000a_Memorando ARCOTEL-CPGE-2017-0285-M de 14 de septiembre de 2017 _x000a_Memorando ARCOTEL-CPGE-2017-0402-M de 11 de diciembre de 2017_x000a_Memorando ARCOTEL-CPGE-2018-0005-M de 03 de enero de 2018_x000a_Oficio ARCOTEL-CPGE-2018-0008-OF de 26 de enero de 2018_x000a_Memorando ARCOTEL-CPGE-2018-0125-M de 19 de marzo de 2018_x000a_Memorando ARCOTEL-CPGE-2018-0143-M de 03 de abril de 2018_x000a__x000a_"/>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presentan informes trimestrales sobre el cumplimiento de las Recomendaciones.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
    <s v="ARCOTEL"/>
    <x v="1"/>
    <s v="Informe en el que se establezcan indicadores de cumplimiento de las recomendaciones emitidas por Auditoría"/>
    <s v="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Se presentan informes trimestrales sobre el cumplimiento de las Recomendaciones.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Oficio ARCOTEL-CPGE-2018-0008-OF de 26 de enero de 2018, el Coordinador General de Planificación y Gestión Estratégica da respuesta al Oficio No. 0035-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_x000a_"/>
  </r>
  <r>
    <n v="485"/>
    <d v="2017-04-26T00:00:00"/>
    <s v="DAI-AI-0284-2017"/>
    <s v="Examen especial al cumplimiento de las recomendaciones contenidas en los informes de acciones de control de las Direcciones de Auditoria y Unidades de Auditoria Interna de la Contraloría General del Estado, de la Superintendencia de Telecomunicaciones, SUPERTEL, Secretaría Nacional de Telecomunicaciones,  SENATEL,  y actual Agencia de Regulación y Control de las Telecomunicaciones,  ARCOTEL, por el período comprendido entre el 1 de abril de 2013 y el 31 de diciembre de 2016._x000a__x000a_Aprobado el 26 de abril de 2017 según Oficio 21495-DAI de 21 de julio de 2017. "/>
    <n v="2"/>
    <s v="Al Coordinador General de Planificación y Gestión Estratégica, dispondrá:_x000a__x000a_2. Al Director de Planificación, Inversión, Seguimiento y Evaluación, supervise y evalúe en forma periódica la implementación de las recomendaciones emitidas por Auditoría, y presente un informe en el que se establezcan indicadores de cumplimiento, que permitan la mejora del sistema de control interno de la Entidad._x000a_"/>
    <n v="19"/>
    <m/>
    <m/>
    <s v="x"/>
    <m/>
    <x v="2"/>
    <x v="3"/>
    <x v="3"/>
    <s v=" Directora Ejecutiva de la ARCOTEL_x000a__x000a_Servidores de la Entidad "/>
    <m/>
    <m/>
    <m/>
    <m/>
    <s v="Memorando ARCOTEL-DAI-2017-0051-M de 26 de julio de 2017 (evidencia de notificación)_x000a__x000a_Memorando ARCOTEL-CPGE-2017-0285-M de 14 de septiembre de 2017 _x000a_Memorando ARCOTEL-CPGE-2017-0402-M de 11 de diciembre de 2017_x000a_Memorando ARCOTEL-CPGE-2018-0005-M de 03 de enero de 2018_x000a_Memorando ARCOTEL-CPDS-2018-0013-M de 25 de enero de 2018_x000a_Memorando ARCOTEL-CPDS-2018-0020-M de 01 de febrero de 2018_x000a_Memorando ARCOTEL-CPGE-2018-0125-M de 19 de marzo de 2018_x000a_Memorando ARCOTEL-CPGE-2018-0143-M de 03 de abril de 2018"/>
    <s v="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_x000a__x000a_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Referirse a los documentos verificadores colocados en la carpeta compartida ubicada en el Servidor Institucional_x000a__x000a__x000a_"/>
    <s v="ARCOTEL"/>
    <x v="1"/>
    <s v="Informe en el que se establezcan indicadores de cumplimiento de las recomendaciones emitidas por Auditoría"/>
    <s v="Se presenta informes trimestrales sobre el cumplimiento de las Recomendaciones de la Contraloría General del Estado y de Auditoría Interna. Estos informes trimestrales se encuentran almacenados en la carpeta compartida del Servidor Institucional (LINK: suptel-bdd.supertel.gov.ec DPP \ 2.Gestión de Seguimiento y Evaluación \ 4.Informes de Recomendaciones \ CPDS 2017 Recomendaciones CGE)_x000a__x000a_Mediante Memorando ARCOTEL-CPGE-2017-0285-M de 14 de septiembre de 2017, se solicitó a las Unidades Administrativas de la ARCOTEL que remitan a la Dirección de Planificación, Inversión, Seguimiento y Evaluación (CPDS) el reporte de cumplimiento de las Recomendaciones de la CGE y de Auditoría Interna  de su competencia._x000a__x000a_Mediante memorando ARCOTEL-CPGE-2017-0402-M de 11 de diciembre de 2017, el Coordinador General de Planificación y Gestión Estratégica solicitó a todas las Unidades Administrativas de la ARCOTEL remitir el reporte de cumplimiento de las Recomendaciones de los Exámenes Especiales de Auditoría Interna y Contraloría General del Estado de su competencia, puntualizando que esta información se recibirá hasta el 27 de diciembre de 2017 y será consolidada por la Dirección de Planificación, Inversión, Seguimiento y Evaluación, a fin de elaborar y presentar al Director Ejecutivo de la ARCOTEL el Informe correspondiente al cuarto trimestre del 2017._x000a__x000a_Mediante memorando ARCOTEL-CPGE-2018-0005-M de 03 de enero de 2018, el Coordinador General de Planificación y Gestión Estratégica manifiesta que la Coordinación General Administrativa Financiera (CAFI), la Coordinación Técnica de Control (CCON), la Coordinación Técnica de Regulación (CREG) y la Dirección Financiera (CADF) no han dado respuesta al Memorando ARCOTEL-CPGE-2017-0402-M de 11 de diciembre de 2017, por lo que insiste en este requerimiento y les solicita remitir el reporte de cumplimiento de las Recomendaciones de su competencia._x000a__x000a_Mediante Memorando ARCOTEL-CPDS-2018-0013-M de 25 de enero de 2018, el Director de la CPDS da respuesta al Oficio No. 0034-0002-ARCOTEL-AI-2018 de 18 de enero de 2018, y comunica a Carlos Jácome, Jefe de Equipo de la Dirección de Auditoría Interna de la ARCOTEL, sobre las acciones y actividades realizadas para dar cumplimiento a la Recomendación 2 del Informe DAI-AI-0284-2017, así como de los indicadores obtenidos que demuestren el cumplimiento de esta Recomendación._x000a__x000a_Mediante Memorando ARCOTEL-CPDS-2018-0020-M de 01 de febrero de 2018 se remite a la Dirección de Auditoría Interna el reporte del estado de cumplimiento de las Recomendaciones de Auditoría Interna y de CGE a la gestión de la ARCOTEL  (Recomendaciones Cumplidas), con el propósito de que se ratifique o rectifique el estado de cumplimiento determinado por la CPDS._x000a__x000a_Mediante Memorando ARCOTEL-CPGE-2018-0125-M de 19 de marzo de 2018, se remite a las Unidades Administrativas de la ARCOTEL la matriz actualizada de Recomendaciones de la CGE a la gestión de la ARCOTEL para su conocimiento, revisión y análisis;  y se solicita enviar hasta el 27-marzo-2018, a la CPDS, el reporte actualizado de cumplimiento de las Recomendaciones de su competencia.  Mediante memorando ARCOTEL-CPGE-2018-0143-M de 03 de abril de 2018 se insiste en el requerimiento efectuado con Memorando ARCOTEL-CPGE-2018-0125-M y se solicita a algunas Unidades Administrativas que envíen el reporte actualizado de cumplimiento de las Recomendaciones de su competencia.  _x000a__x000a_Mediante memorandos ARCOTEL-CPGE-2018-0249-M, 0250-M, 0251-M, 0252-M, 0253-M, 0254-M, 0255-M, 0256-M, 0257-M y 0258-M de 06-07-2018; y Memorandos ARCOTEL-CPGE-2018-0264-M  y 0265-M de 13 y 16-07-2018, se solicitó a las unidades administrativas de la ARCOTEL que remitan el reporte de cumplimiento de las Recomendaciones de su competencia y los respectivos planes de acción de acuerdo al formato de los Anexos 2 y 3, incluyendo la validación del Coordinador de su área._x000a_"/>
  </r>
  <r>
    <n v="486"/>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1"/>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s v="x"/>
    <m/>
    <x v="3"/>
    <x v="10"/>
    <x v="10"/>
    <s v="Director Administrativo"/>
    <m/>
    <m/>
    <m/>
    <m/>
    <s v="Memorando ARCOTEL-DAI-2017-0062-M de 15 de noviembre de 2017 (evidencia de notificación)_x000a__x000a_Memorando ARCOTEL-ARCOTEL-2017-0149-M de 16 de noviembre de 2017  (evidencia de notificación)"/>
    <m/>
    <s v="Ex SUPERTEL"/>
    <x v="1"/>
    <s v="Inventario de bienes inmuebles por ítems, verificado y actualizado, a fin de contar con una base para la conciliación periódica de los registros contables._x000a_"/>
    <s v="Memorando ARCOTEL-DAI-2017-0062-M de 15 de noviembre de 2017 (evidencia de notificación)_x000a__x000a_Memorando ARCOTEL-ARCOTEL-2017-0149-M de 16 de noviembre de 2017  (evidencia de notificación)"/>
  </r>
  <r>
    <n v="487"/>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1"/>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s v="x"/>
    <m/>
    <x v="1"/>
    <x v="8"/>
    <x v="20"/>
    <s v="Director Administrativo"/>
    <m/>
    <m/>
    <m/>
    <m/>
    <s v="Memorando ARCOTEL-DAI-2017-0059-M de 15 de noviembre de 2017 (evidencia de notificación)_x000a_Memorando ARCOTEL-CAFI-2017-0149-M de 16 de noviembre de 2017  (evidencia de notificación)_x000a_Memorando ARCOTEL-ARCOTEL-2017-0725-M de 25 de noviembre de 2017 (notificación a Dirección Responsable)_x000a__x000a_CADA_x000a_Kardex Inmuebles de la ARCOTEL: Edificios, Terrenos_x000a_Listado de Comodatos de Inmuebles_x000a__x000a_Memorando ARCOTEL-CAFI-2018-0240-M de 02 de abril de 2018_x000a_Memorando ARCOTEL-CAFI-2018-0249-M de 03 de abril de 2018_x000a_"/>
    <s v="Memorando ARCOTEL-CAF-2017-0725-M de 25 de noviembre de 2017, se notifica con la recomendación y se solicita se informe el avance y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1"/>
    <s v="Inventario de bienes inmuebles por ítems, verificado y actualizado, a fin de contar con una base para la conciliación periódica de los registros contables._x000a_"/>
    <s v="Memorando ARCOTEL-CAF-2017-0725-M de 25 de noviembre de 2017, se notifica con la recomendación y se solicita se informe el avance y cumplimiento de las recomendaciones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488"/>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1"/>
    <s v="Al Director Administrativo_x000a_1. Dispondrá y verificará que el Profesional Administrador 2, mantenga el inventario de los bienes inmuebles por ítems, debidamente verificado y actualizado, a fin de contar con una base para la conciliación periódica de los registros contables._x000a_"/>
    <n v="15"/>
    <m/>
    <m/>
    <s v="x"/>
    <m/>
    <x v="1"/>
    <x v="6"/>
    <x v="6"/>
    <s v="Director Administrativo"/>
    <m/>
    <m/>
    <m/>
    <m/>
    <s v="Memorando ARCOTEL-DAI-2017-0061-M de 15 de noviembre de 2017 (evidencia de notificación)_x000a__x000a_Memorando ARCOTEL-ARCOTEL-2017-0149-M de 16 de noviembre de 2017  (evidencia de notificación)_x000a__x000a_Memorando ARCOTEL-CADA-2017-1503-M de 01 de diciembre de 2017_x000a__x000a_CADA_x000a_Kardex Inmuebles de la ARCOTEL: Edificios, Terrenos_x000a_Listado de Comodatos de Inmuebles"/>
    <s v="Mediante Memorando ARCOTEL-CADA-2017-1503-M de 01 de diciembre de 2017, la Directora Administrativa (E), en relación a la Recomendación 1 del Informe  DAI-AI-0364-2017,  comunica al Lcdo. José Vicente Vásconez Segovia, Profesional Administrador 2,  lo siguiente: “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_x000a__x000a_Mediante Memorando ARCOTEL-CADA-2017-1503-M de 01 de diciembre de 2017, se comunica la recomendación a los involucrados y se pide remitir información sobre el avance y cumplimiento de la recomendación_x000a__x000a_Con Memorando ARCOTEL-CAFI-2018-0247-M de 03 de abril de 2018 la  CADA remite el reporte de cumplimiento de Recomendaciones de CGE_x000a__x000a_Referirse a los documentos verificadores colocados en la carpeta compartida ubicada en el Servidor Institucional"/>
    <s v="Ex SUPERTEL"/>
    <x v="1"/>
    <s v="Inventario de bienes inmuebles por ítems, verificado y actualizado, a fin de contar con una base para la conciliación periódica de los registros contables._x000a_"/>
    <s v="Mediante Memorando ARCOTEL-CADA-2017-1503-M de 01 de diciembre de 2017, la Directora Administrativa (E), en relación a la Recomendación 1 del Informe  DAI-AI-0364-2017,  comunica al Lcdo. José Vicente Vásconez Segovia, Profesional Administrador 2,  lo siguiente: “Por lo expuesto, mucho le agradeceré tomar conocimiento y tomar las medidas necesarias para el cumplimiento obligatorio de las recomendaciones; y, remitir los respectivos informes, sobre el avance y cumplimiento de la misma, conforme lo establece el artículo 92 de la Ley Orgánica de la Contraloría General del Estado…”_x000a__x000a_Mediante Memorando ARCOTEL-CADA-2017-1503-M de 01 de diciembre de 2017, se comunica la recomendación a los involucrados y se pide remitir información sobre el avance y cumplimiento de la recomendación_x000a__x000a_Con Memorando ARCOTEL-CAFI-2018-0247-M de 03 de abril de 2018 la  CADA remite el reporte de cumplimiento de Recomendaciones de CGE_x000a__x000a_Referirse a los documentos verificadores colocados en la carpeta compartida ubicada en el Servidor Institucional"/>
  </r>
  <r>
    <n v="489"/>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2"/>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s v="x"/>
    <m/>
    <x v="3"/>
    <x v="10"/>
    <x v="10"/>
    <s v="Director Financiero"/>
    <m/>
    <m/>
    <m/>
    <m/>
    <s v="Memorando ARCOTEL-DAI-2017-0062-M de 15 de noviembre de 2017 (evidencia de notificación)_x000a__x000a_Memorando ARCOTEL-ARCOTEL-2017-0149-M de 16 de noviembre de 2017  (evidencia de notificación)"/>
    <m/>
    <s v="Ex SUPERTEL"/>
    <x v="1"/>
    <s v="Conciliaciones periódicas entre los registros contables y los saldos de inventarios a nivel auxiliar; a fin de contar con un inventario conciliado._x000a_"/>
    <s v="Memorando ARCOTEL-DAI-2017-0062-M de 15 de noviembre de 2017 (evidencia de notificación)_x000a__x000a_Memorando ARCOTEL-ARCOTEL-2017-0149-M de 16 de noviembre de 2017  (evidencia de notificación)"/>
  </r>
  <r>
    <n v="490"/>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2"/>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s v="x"/>
    <m/>
    <x v="1"/>
    <x v="8"/>
    <x v="20"/>
    <s v="Director Financiero"/>
    <m/>
    <m/>
    <m/>
    <m/>
    <s v="Memorando ARCOTEL-DAI-2017-0059-M de 15 de noviembre de 2017 (evidencia de notificación)_x000a_Memorando ARCOTEL-ARCOTEL-2017-0149-M de 16 de noviembre de 2017  (evidencia de notificación)_x000a_Memorando ARCOTEL-CADF-2017-1671-M de 27 de noviembre de 2017_x000a__x000a_Memorando ARCOTEL-CAFI-2017-0726-M del 27 de noviembre de 2017  _x000a_(notificación a dirección involucrada)_x000a__x000a_Memorando ARCOTEL-CADF-2017-1623-M de 20 de noviembre de 2017_x000a__x000a_Memorando ARCOTEL-CAFI-2018-0240-M de 02 de abril de 2018_x000a_Memorando ARCOTEL-CAFI-2018-0249-M de 03 de abril de 2018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1"/>
    <s v="Conciliaciones periódicas entre los registros contables y los saldos de inventarios a nivel auxiliar; a fin de contar con un inventario conciliado.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_x000a_Con Memorando ARCOTEL-CAFI-2018-0240-M de 02 de abril de 2018 se remite el reporte de cumplimiento de Recomendaciones de CGE_x000a_(Con Memorando ARCOTEL-CAFI-2018-0249-M de 03 de abril de 2018 se señala que remitió Reporte mediante ARCOTEL-CAFI-2018-0240-M)_x000a__x000a_"/>
  </r>
  <r>
    <n v="491"/>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2"/>
    <s v="Al Director Financiero_x000a_2. Dispondrá y verificará que la Contadora General, efectúe conciliaciones periódicas entre los registros contables y los saldos de inventarios a nivel auxiliar; a fin de determinar diferencias, de ser el caso, y efectuar los ajustes respectivos, lo que permitirá contar con un inventario conciliado._x000a_"/>
    <n v="15"/>
    <m/>
    <m/>
    <s v="x"/>
    <m/>
    <x v="1"/>
    <x v="1"/>
    <x v="1"/>
    <s v="Director Financiero"/>
    <m/>
    <m/>
    <m/>
    <m/>
    <s v="Memorando ARCOTEL-DAI-2017-0060-M de 15 de noviembre de 2017 (evidencia de notificación)_x000a_Memorando ARCOTEL-ARCOTEL-2017-0149-M de 16 de noviembre de 2017  (evidencia de notificación)_x000a_Memorando ARCOTEL-CADF-2017-1671-M de 27 de noviembre de 2017_x000a_Memorando ARCOTEL-CAFI-2017-0726-M del 27 de noviembre de 2017_x000a_Memorando ARCOTEL-CADF-2017-1623-M de 20 de noviembre de 2017_x000a_Memorando ARCOTEL-CAFI-2018-0023-M de 12 de enero de 2018_x000a__x000a_Memorando ARCOTEL-CAFI-2018-0248-M de 03 de abril de 2018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Referirse a los documentos verificadores colocados en la carpeta compartida ubicada en el Servidor Institucional "/>
    <s v="Ex SUPERTEL"/>
    <x v="1"/>
    <s v="Conciliaciones periódicas entre los registros contables y los saldos de inventarios a nivel auxiliar; a fin de contar con un inventario conciliado._x000a_"/>
    <s v="Mediante Memorando ARCOTEL-CADF-2017-1671-M de 27 de noviembre de 2017, el Director Financiero (E) comunica al Coordinador General Administrativo Financiero, lo siguiente: Considero necesario informar a usted, señor Coordinador General Administrativo Financiero, que en atención a su memorando ARCOTEL-CAFI-2017-0726-M del 27 de noviembre de 2017, esta Dirección, con memorando ARCOTEL-CADF-1623-M de 20 de noviembre de 2017 (anexo copia), dispuso a la Dra. Anita Muñoz, Contadora General, por ser área de su competencia, dar cumplimiento inmediato a lo dispuesto en la aludida Recomendación Nro. 2 de la Contraloría General del Estado, que establece: &quot;Dispondrá y verificará que la Contadora General, efectué conciliaciones periódicas entre los registros contables y los saldos de inventarios a nivel auxiliar; a fin de determinar diferencias, de ser el caso, y efectuar los ajustes respectivos, lo que permitirá contar con un inventario conciliado&quot;._x000a_Mediante Memorando ARCOTEL-CAFI-2018-0023-M de 12 de enero de 2018, el Coordinador General Administrativo Financiero comunica al Coordinador General de Planificación y Gestión Estratégica que en relación a las Recomendaciones de Auditoría Interna y de la CGE a la gestión de ARCOTEL, las áreas de la Dirección Financiera han manifestado mediante correo electrónico (anexo) que no hay cambios._x000a__x000a_Con Memorando ARCOTEL-CAFI-2018-0248-M de 03 de abril de 2018, la CADF remite reporte de cumplimiento de Recomendaciones de CGE_x000a__x000a_"/>
  </r>
  <r>
    <n v="492"/>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3"/>
    <s v="Al Director Administrativo_x000a_3. Controlará la ejecución de los trámites administrativos necesarios, a fin de que el inmueble INCAITEL sea legalizado a nombre de la ARCOTEL, y se constituya parte de su patrimonio._x000a_"/>
    <n v="19"/>
    <m/>
    <m/>
    <m/>
    <s v="x"/>
    <x v="3"/>
    <x v="10"/>
    <x v="10"/>
    <s v="Director Administrativo"/>
    <m/>
    <m/>
    <m/>
    <m/>
    <s v="Memorando ARCOTEL-DAI-2017-0062-M de 15 de noviembre de 2017 (evidencia de notificación)_x000a_Memorando ARCOTEL-ARCOTEL-2017-0149-M de 16 de noviembre de 2017  (evidencia de notificación)_x000a__x000a_Memorando ARCOTEL-CADA-2018-0595-M de 02 de abril de 2018_x000a_Memorando ARCOTEL-DAI-2018-0040-M de 03 de abril de 2018"/>
    <s v="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
    <s v="Ex SUPERTEL"/>
    <x v="0"/>
    <s v="Inmueble INCAITEL legalizado a nombre de la ARCOTEL, y se constituya parte de su patrimonio._x000a_"/>
    <s v="Memorando ARCOTEL-CAFI-2017-0725-M de 27 de noviembre de 2017, se notifica con la recomendación y se solicita se informe el avance y cumplimiento de las recomendaciones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0-M de 02 de abril de 2018 se remite el reporte de cumplimiento de Recomendaciones de CGE_x000a_(Con Memorando ARCOTEL-CAFI-2018-0249-M de 03 de abril de 2018 se señala que remitió Reporte mediante ARCOTEL-CAFI-2018-0240-M)_x000a__x000a_Memorando ARCOTEL-CPGE-2018-0265-M de 16 de julio de 2018"/>
  </r>
  <r>
    <n v="493"/>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3"/>
    <s v="Al Director Administrativo_x000a_3. Controlará la ejecución de los trámites administrativos necesarios, a fin de que el inmueble INCAITEL sea legalizado a nombre de la ARCOTEL, y se constituya parte de su patrimonio._x000a_"/>
    <n v="19"/>
    <m/>
    <m/>
    <m/>
    <s v="x"/>
    <x v="1"/>
    <x v="8"/>
    <x v="20"/>
    <s v="Director Administrativo"/>
    <m/>
    <m/>
    <m/>
    <m/>
    <s v="Memorando ARCOTEL-DAI-2017-0059-M de 15 de noviembre de 2017 (evidencia de notificación)_x000a_Memorando ARCOTEL-ARCOTEL-2017-0149-M de 16 de noviembre de 2017  (evidencia de notificación)_x000a_Memorando ARCOTEL-CAFI-2017-0725-M de 27 de noviembre de 2017 (notificación a Dirección Responsable)_x000a_Memorando ARCOTEL-CADA-2018-0595-M de 02 de abril de 2018_x000a_Memorando ARCOTEL-DAI-2018-0040-M de 03 de abril de 2018_x000a__x000a_Memorando ARCOTEL-CAFI-2018-0240-M de 02 de abril de 2018_x000a_Memorando ARCOTEL-CAFI-2018-0249-M de 03 de abril de 2018"/>
    <s v="Memorando ARCOTEL-CAFI-2017-0725-M de 27 de noviembre de 2017, se notifica con la recomendación y se solicita se informe el avance y cumplimiento de las recomendaciones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0-M de 02 de abril de 2018 se remite el reporte de cumplimiento de Recomendaciones de CGE_x000a_(Con Memorando ARCOTEL-CAFI-2018-0249-M de 03 de abril de 2018 se señala que remitió Reporte mediante ARCOTEL-CAFI-2018-0240-M)_x000a__x000a_Referirse a los documentos verificadores colocados en la carpeta compartida ubicada en el Servidor Institucional "/>
    <s v="Ex SUPERTEL"/>
    <x v="0"/>
    <s v="Inmueble INCAITEL legalizado a nombre de la ARCOTEL, y se constituya parte de su patrimonio._x000a_"/>
    <s v="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_x000a__x000a_Memorando ARCOTEL-CADA-2018-0533-M señala lo siguiente: &quot;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_x000a_Sin embargo una vez analizado la documentación de este proceso se pudo evidenciar lo siguiente:_x000a_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_x000a_Como se puede evidenciar la Ex. Superintendencia de Telecomunicaciones, obtuvo la sentencia favorable en el año 2003, estando a cargo de la Dirección Jurídica la Legalización, sin embargo no se realizó la desmembración del predio._x000a_En noviembre de 2015 el Coordinador General de Patrocinio Judicial de la ARCOTEL, mediante memorando ARCOTEL-PJL-2015-0143-M, solicita se ratifique o rectifique las coordenadas del levantamiento planimétrico del predio._x000a_Con Oficio WUM-2016-003 de 11 de enero de 2016, el Arq. Washington Urresta, remite dos copias de los planos con los ajustes necesarios, 2 discos compactos con los planos georeferenciales corregidos y copia del oficio 2122-CGT-2015 de octubre 2015._x000a_Según información del Ab. Alejandro Lara en ARCOTEL-CADA-2018-0491-M de 16 de marzo de 218, concluye informando textualmente lo siguiente:_x000a_“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_x000a_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_x000a_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7-M de 03 de abril de 2018 la  CADA remite el reporte de cumplimiento de Recomendaciones de CGE_x000a__x000a_Memorando ARCOTEL-CPGE-2018-0265-M de 16 de julio de 2018_x000a__x000a_Con Memorando ARCOTEL-CADA-2018-1517-M del 29 de agosto de 2018, el DIector Administrativo, Encargado pone en conocimiento de manera documentada los avances en el trámite efectuado en diversas entidades, tendientes al cumplimiento de la recomendación._x000a__x000a__x000a__x000a__x000a__x000a_"/>
  </r>
  <r>
    <n v="494"/>
    <d v="2017-09-04T00:00:00"/>
    <s v="DAI-AI-0364-2017"/>
    <s v="Examen Especial a la propiedad, registro, custodia y uso de los bienes inmuebles de la Superintendencia de Telecomunicaciones, SUPERTEL, Secretaría Nacional de Telecomunicaciones, SENATEL, y actual Agencia de Regulación y Control de las Telecomunicaciones, ARCOTEL, por el periodo comprendido entre el 1 de abril de 2013 y el 31 de diciembre de 2016._x000a__x000a_Aprobado el 04 de septiembre de 2017 según Oficio 31584-DNAI de 07 de noviembre de 2017"/>
    <n v="3"/>
    <s v="Al Director Administrativo_x000a_3. Controlará la ejecución de los trámites administrativos necesarios, a fin de que el inmueble INCAITEL sea legalizado a nombre de la ARCOTEL, y se constituya parte de su patrimonio._x000a_"/>
    <n v="19"/>
    <m/>
    <m/>
    <m/>
    <s v="x"/>
    <x v="1"/>
    <x v="6"/>
    <x v="6"/>
    <s v="Director Administrativo"/>
    <m/>
    <m/>
    <m/>
    <m/>
    <s v="Memorando ARCOTEL-DAI-2017-0061-M de 15 de noviembre de 2017 (evidencia de notificación)_x000a_Memorando ARCOTEL-ARCOTEL-2017-0149-M de 16 de noviembre de 2017  (evidencia de notificación)_x000a_Memorando ARCOTEL-CADA-2017-1544-M de 07 de diciembre de 2017_x000a_Memorando ARCOTEL-CADA-2018-0533-M de 22 de marzo de 2018_x000a__x000a_Memorando ARCOTEL-CADA-2018-0595-M de 02 de abril de 2018_x000a_Memorando ARCOTEL-DAI-2018-0040-M de 03 de abril de 2018_x000a__x000a__x000a__x000a__x000a__x000a__x000a_ _x000a__x000a_"/>
    <s v="Mediante Memorando ARCOTEL-CADA-2017-1544-M de 07 de diciembre de 2017, la Directora Administrativa (E), en relación a la Recomendación 3 del Informe  DAI-AI-0364-2017,  comunica al Lcdo. José Vicente Vásconez Segovia, Profesional Administrador 2, y al Abg. Alejandro Wladimir Lara Zapata,   lo siguiente: “Por lo expuesto, mucho le agradeceré tomar conocimiento y tomar las medidas necesarias para el cumplimiento de las recomendaciones; y, remitir los respectivos informes sobre el avance y cumplimiento de la misma, conforme lo establece el artículo 92 de la Ley Orgánica de la Contraloría General del Estado…”._x000a__x000a_Memorando ARCOTEL-CADA-2018-0533-M señala lo siguiente: &quot;Al respecto me permito informar que luego de hacer un seguimiento al trámite del Memorado ARCOTEL-CAJ-2016-0027-M, de enero 27 de 2016, con sumilla inserta en recorrido del quipux de 15 de marzo de 2018, se solicitó al Ab. Alejandro Lara, informe sobre los trámites realizados, para lo cual el referido servidor remitió un informe de las acciones tomadas al respecto, mediante Memorando ARCOTEL-CADA-2018-0491-M de 16 de marzo de 218, mismo que me permito adjuntar._x000a_Sin embargo una vez analizado la documentación de este proceso se pudo evidenciar lo siguiente:_x000a_Con fecha 8 de julio de 2003, el Juzgado Noveno de lo Civil de Pichincha, emite la sentencia a favor de la SUPERINTENDENCIA DE TELECOMUNCACIONES, el título de esa transferencia de dominio y derecho de propiedad sobre el Edificio INCAITEL; así mismo dispone en dicho documento que “se dignará disponer que la parte actora realice el trámite correspondiente ante el Municipio del Distrito Metropolitano de Quito de desmembración”._x000a_Como se puede evidenciar la Ex. Superintendencia de Telecomunicaciones, obtuvo la sentencia favorable en el año 2003, estando a cargo de la Dirección Jurídica la Legalización, sin embargo no se realizó la desmembración del predio._x000a_En noviembre de 2015 el Coordinador General de Patrocinio Judicial de la ARCOTEL, mediante memorando ARCOTEL-PJL-2015-0143-M, solicita se ratifique o rectifique las coordenadas del levantamiento planimétrico del predio._x000a_Con Oficio WUM-2016-003 de 11 de enero de 2016, el Arq. Washington Urresta, remite dos copias de los planos con los ajustes necesarios, 2 discos compactos con los planos georeferenciales corregidos y copia del oficio 2122-CGT-2015 de octubre 2015._x000a_Según información del Ab. Alejandro Lara en ARCOTEL-CADA-2018-0491-M de 16 de marzo de 218, concluye informando textualmente lo siguiente:_x000a_“Para llegar al objetivo institucional se debe cumplir con las disposiciones legales vigentes y que son de carácter obligatorio, calculando el valor a pagar por el concepto de áreas verdes de la forma que estipulas en el COOTAD, para lo cual se debe calcular La superficie del terreno donde está asentado el edificio INCAITEL, que tiene una longitud de 8.400 m2 , valorado en USD 3.904.084,80 DÓLARES AMERICANOS, por el quince por ciento (15%), por el concepto de áreas verdes que está señalado en el Art. 424 del COOTAD., y como resultado de esta ecuación se obtiene el valor a pagar, es decir que a la ARCOTEL deberá pagar la cantidad de USD 585.612,72 DÓLARES AMERICANOS”_x000a_Con este antecedente y la restricción de gastos en el presupuesto de la ARCOTEL en los años 2016-2017 y 2018, ha resultado difícil asignar estos recursos para realizar el pago de este concepto; y, considerando el Decreto Ejecutivo 135 del 1 de septiembre de 2017, donde se establecieron las normas y disposiciones necesarias en relación al ahorro y austeridad en el gasto de la administración pública para una correcta y eficiente ejecución del recurso público._x000a__x000a__x000a_Mediante Memorando ARCOTEL-CADA-2018-0595-M de 02 de abril de 2018, relacionado con el cumplimiento de la Recomendación 3 del Informe DAI-AI-0364-2017,  la Directora Administrativa (E) comunica al Auditor General Interno de la ARCOTEL, entre otros aspectos, lo siguiente:_x000a_“…  con el afán de legalizar este bien, ha realizado una revisión e investigación de la normativa vigente al respecto, y se ha determinado de que el valor que la ARCOTEL debería pagar es sólo USD 213,591.72; es decir sólo el valor del Terreno que ocupa el edificio de la CZO2 y no del valor total del predio. Es por esto que la Dirección Administrativa solicitó a la Coordinación General Administrativa Financiera, mediante Memorando ARCOTEL-CADA-2018-0554-M de 26 de marzo de 2018, los recursos necesarios a través para cubrir dicho impuesto y continuar con el trámite de legalización del bien.-_x000a_Mediante Memorando ARCOTEL-CADF-2018-0495-M de 2 de abril de 2018, la Dirección Financiera informa que en atención a Memorando ARCOTEL-CADA-2018-0554-M, a través del cual se solicita recursos para la cancelación de valores al Municipio del Distrito Metropolitano de Quito, procedió a solicitar el Ministerio de Finanzas mediante comprobante de modificación presupuestaria No. 22 el monto de USD $. 213,591.72; además señala que es importante indicar que el Ente Rector de las Finanzas Públicas, para este tipo de requerimiento el trámite demora aproximadamente un mes.-_x000a_Adicionalmente con el afán de tomar previamente todas las medidas necesarias y no incurrir en errores, y debido a que la sentencia del 19 de mayo de 2003, no esclarece quien es el responsable de legalizar la desmembración o división del predio, se remitió a la CNT-EP, el oficio Nro. ARCOTEL-CAFI-2018-0068-OF de 2 de abril de 2018, solicitando se ponga en conocimiento de la Dirección Administrativa de la ARCOTEL, los avances, resultados, y/o estado de la regularización y registro del Inmueble “edificio INCAITEL”.-_x000a_Esta Dirección a encargado a un servidor, para que realice todos los trámites necesarios a fin de que este inmueble sea legalizado y pase a formar parte de los bienes de la ARCOTEL, no sin antes expresar que mi compromiso como Directora Administrativa (E), es controlar y supervisar permanentemente las actividades hasta la conclusión de dicho proceso”._x000a__x000a_Mediante Memorando ARCOTEL-DAI-2018-0040-M de 03 de abril de 2018, relacionado con el cumplimiento de la Recomendación 3 del Informe DAI-AI-0364-2017, el Auditor General Interno de la ARCOTEL comunica al Director Ejecutivo lo siguiente:_x000a_Para su seguimiento y control según Norma respecto del Informe DAI-AI-0364-2017, a la recomendación 3, que dice: “Al Director Administrativo; Controlará la ejecución de los trámites administrativos necesarios, a fin de que el inmueble INCAITEL sea legalizado a nombre de la ARCOTEL, y constituya parte de su patrimonio.”, pongo a su conocimiento el memorando ARCOTEL-CADA-2018-0595-M, de 02 de abril de 2018, que se encuentra como documento asociado, emitido por la Directora Administrativa (E), licenciada Nimia Garófalo García…._x000a_El artículo 92 de la Ley Orgánica de la Contraloría General del Estado, dispone: “Las recomendaciones de auditoría, una vez comunicadas a las instituciones del Estado y a sus servidores, deben ser aplicadas de manera inmediata y con el carácter de obligatorio…”_x000a__x000a_Con Memorando ARCOTEL-CAFI-2018-0247-M de 03 de abril de 2018 la  CADA remite el reporte de cumplimiento de Recomendaciones de CGE_x000a__x000a__x000a__x000a__x000a__x000a__x000a__x000a_"/>
    <s v="Ex SUPERTEL"/>
    <x v="0"/>
    <s v="Inmueble INCAITEL legalizado a nombre de la ARCOTEL, y se constituya parte de su patrimonio._x000a_"/>
    <s v="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_x000a__x000a_Con Memorando ARCOTEL-CADA-2018-1517-M del 29 de agosto de 2018, el DIector Administrativo, Encargado pone en conocimiento de manera documentada los avances en el trámite efectuado en diversas entidades, tendientes al cumplimiento de la recomendación."/>
  </r>
  <r>
    <n v="495"/>
    <d v="2018-02-16T00:00:00"/>
    <s v="DNAI-AI-0143-2018"/>
    <s v="Examen Especial al registro, custodia, utilización y existencias de bienes de uso y consumo corriente de la Superintendencia de Telecomunicaciones, SUPERTEL, Secretaría Nacional de Telecomunicaciones, SENATEL  y actual Agencia de Regulación y Control de las Telecomunicaciones, ARCOTEL, por el periodo comprendido entre el 1 de abril de 2013 y el 31 de mayo de 2017"/>
    <n v="1"/>
    <s v="Al Director Administrativo_x000a__x000a_Dispondrá y verificará que los servidores responsables de la administración de las diferentes bodegas de bienes de uso y consumo corriente de la ARCOTEL, revisen que los comprobantes de egreso de bodega se encuentren respaldados con la solicitud de proveeduría autorizada, verificando que los datos contenidos en estos documentos sean consistentes; a fin de que se conozca el consumo real de las existencias, información que servirá para la toma de decisiones._x000a_"/>
    <n v="19"/>
    <m/>
    <m/>
    <s v="x"/>
    <m/>
    <x v="1"/>
    <x v="6"/>
    <x v="6"/>
    <s v="Director Administrativo"/>
    <m/>
    <m/>
    <m/>
    <m/>
    <s v="Memorando ARCOTEL-DAI-2018-0037-M de 14 de marzo de 2018 (evidencia de notificación al Director Ejecutivo)_x000a_Memorando ARCOTEL-DAI-2018-0036-M de 14 de marzo de 2018 (evidencia de notificación a CAFI)_x000a_Memorando ARCOTEL-DAI-2018-0035-M de 14 de marzo de 2018 (evidencia de notificación a CADA)_x000a_Memorando ARCOTEL-ARCOTEL-2018-0055-M de 20 de marzo de 2018  (evidencia notificación a CPGE)_x000a_"/>
    <s v="Mediante Memorando ARCOTEL-DAI-2018-0035-M de 14 de marzo de 2018 el Auditor General Interno de la ARCOTEL remite a la Directora Administrativa (E)  el Informe DNAI-AI-0143-2018,  puntualizando que es necesario que se apliquen de manera inmediata con carácter de obligatorio las recomendaciones que constan en el referido informe. (Evidencia de notificación de la Recomendación 1 dirigida a CADA)"/>
    <s v="ARCOTEL"/>
    <x v="2"/>
    <s v="Revisar que los comprobantes de egreso de bodega se encuentren respaldados con la solicitud de proveeduría autorizada, verificando que los datos contenidos en estos documentos sean consistentes; a fin de que se conozca el consumo real de las existencias_x000a_"/>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A-2018-0570-M de 28 de marzo de 2018,  al Directora Administrativa, dispones al Guardalmacen NAcional que se debe utilizar inexcusablemente el sistema eSBYE para el registro de adquisisiones, donaciones, traspasos u otras formas de ingreso y egreso de bienes. Además de la obligación de informar en forma períodica la Dirección Administrativa el avance del cumplimiento de las disposiciones. _x000a_ _x000a_Se tiene previsto que esta recomendación se cumpla en ENERO de 2019. "/>
  </r>
  <r>
    <n v="496"/>
    <d v="2018-02-26T00:00:00"/>
    <s v="DNAI-AI-0197-2018"/>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n v="1"/>
    <s v="Al Director Administrativo_x000a_1. Dispondrá y verificará que los servidores responsables de la administración, control y supervisión de los bienes de larga duración, realicen el manejo de los bienes de la ARCOTEL a través del &quot;Sistema de Bienes y Existencias&quot;, eSBYE, generando los procedimientos de recodificación de etiquetas, traspasos, histórico de bienes, actas de toma física, actas de entrega recepción por custodio, y demás reportes por estos conceptos, que permitirá mantener actualizada la base de datos para el control de los bienes._x000a_"/>
    <n v="17"/>
    <m/>
    <m/>
    <s v="x"/>
    <m/>
    <x v="1"/>
    <x v="6"/>
    <x v="6"/>
    <s v="Director Administrativo"/>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s v="ARCOTEL"/>
    <x v="2"/>
    <s v="Manejo de los bienes de la ARCOTEL a través del &quot;Sistema de Bienes y Existencias&quot;, eSBYE, generando los procedimientos de recodificación de etiquetas, traspasos, histórico de bienes, actas de toma física, actas de entrega recepción por custodio, y demás reportes por estos conceptos"/>
    <s v="Mediante Memorando ARCOTEL-CADA-2018-0531-M de 22 de marozo de 2018, la dIRectora Administrativas e dirige a los funcionario sencargados de la constatación física de bienes, sobre la obligatoriedad del cumplimiento de la recomendación, así como la obligación de presentar los informes de la constatación, acompañadosd e las respectivas actas.  El cumplimiento total de la recomendación, de acuerdo al plan de acción se lo evidenciará luego de la constatación que se esta llevando a cabo, esto es en diciembre de 2018._x000a__x000a_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A-2018-0531-M de 22 de marozo de 2018, la dIRectora Administrativas e dirige a los funcionario sencargados de la constatación física de bienes, sobre la obligatoriedad del cumplimiento de la recomendación, así como la obligación de presentar los informes de la constatación, acompañadosd e las respectivas actas.  El cumplimiento total de la recomendación, de acuerdo al plan de acción se lo evidenciará luego de la constatación que se esta llevando a cabo, esto es en diciembre de 2018._x000a__x000a_"/>
  </r>
  <r>
    <n v="497"/>
    <d v="2018-02-26T00:00:00"/>
    <s v="DNAI-AI-0197-2018"/>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n v="2"/>
    <s v="Al Director Administrativo_x000a_2. Dispondrá al Guardalmacén y a los servidores responsables de la constatación física, que producto de la toma física anual de los bienes se suscriban las respectivas actas de constatación con los servidores participantes; así como de los bienes en bodega, las mismas que respaldarán el informe presentado a la máxima autoridad, determinándose los bienes en mal estado que deberán ser dados de baja y realizando las respectivas conciliaciones con los registros contables, actividades que las supervisará_x000a_"/>
    <n v="24"/>
    <m/>
    <m/>
    <s v="x"/>
    <m/>
    <x v="1"/>
    <x v="6"/>
    <x v="6"/>
    <s v="Director Administrativo"/>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29-M de 14 de marzo de 2018 el Auditor General Interno de la ARCOTEL remite a la Directora Administrativa (E)  el Informe DNAI-AI-0197-2018,  puntualizando que es necesario que se apliquen de manera inmediata con carácter de obligatorio las recomendaciones que constan en el referido informe. (Evidencia de notificación de las Recomendaciones 1 y 2  dirigidas a CADA)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
    <s v="ARCOTEL"/>
    <x v="2"/>
    <s v="Actas de constatación  de la toma física anual de bienes con los servidores participantes; así como de los bienes en bodega, determinándose los bienes en mal estado que deberán ser dados de baja y realizando las respectivas conciliaciones con los registros contables"/>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F-2018-1093-M de 24 de julio de 2018 se da respuesta al Memorando ARCOTEL-CPGE-2018-0258-M de 06 de julio de 2018 y se remite el Anexo 3 que contiene el respectivo Plan de Acción de la Dirección Financiera._x000a__x000a_"/>
  </r>
  <r>
    <n v="498"/>
    <d v="2018-02-26T00:00:00"/>
    <s v="DNAI-AI-0197-2018"/>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n v="3"/>
    <s v="A la Contadora General_x000a_3. Registrará de manera oportuna la baja de bienes que hayan sufrido algún siniestro una vez que la Dirección Administrativa remita a la Dirección Financiera la documentación suficiente y pertinente relacionada con el respaldo de la baja a realizarse como: el informe del custodio sobre el siniestro con la identificación del código y descripción del bien, la denuncia a fiscalía respetando el proceso legal institucional, comprobante de responsabilidad del custodio, notificación a la aseguradora, informe técnico para determinar la responsabilidad en cada caso, acta de recepción del bien repuesto, factura de reposición y cualquier otro documento que considere sustento, a fin de que los registros contables reflejen saldos reales._x000a_"/>
    <n v="29"/>
    <m/>
    <m/>
    <s v="x"/>
    <m/>
    <x v="1"/>
    <x v="1"/>
    <x v="39"/>
    <s v="Contador General"/>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_x000a__x000a_"/>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m/>
    <x v="2"/>
    <s v="Registro de baja de bienes siniestrados una vez que la Dirección Administrativa remita a la Dirección Financiera la documentación suficiente y pertinente relacionada con el respaldo de la baja _x000a__x000a__x000a__x000a_"/>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ADF-2018-1093-M de 24 de julio de 2018 se da respuesta al Memorando ARCOTEL-CPGE-2018-0258-M de 06 de julio de 2018 y se remite el Anexo 3 que contiene el respectivo Plan de Acción de la Dirección Financiera._x000a__x000a_"/>
  </r>
  <r>
    <n v="499"/>
    <d v="2018-02-26T00:00:00"/>
    <s v="DNAI-AI-0197-2018"/>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n v="4"/>
    <s v="A la Contadora General_x000a_4. Solicitará cada fin de mes a la Dirección Administrativa, se emita el informe técnico sobre los siniestros de bienes por casos fortuitos, y procederá al registro contable de manera oportuna, y a la baja respectiva, a fin de liquidar los valores por cobrar; de lo actuado informará a su inmediato superior para su conocimiento._x000a_"/>
    <n v="32"/>
    <m/>
    <m/>
    <s v="x"/>
    <m/>
    <x v="1"/>
    <x v="1"/>
    <x v="39"/>
    <s v="Contador General"/>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
    <s v="Mediante Memorando ARCOTEL-DAI-2018-0030-M de 14 de marzo de 2018 el Auditor General Interno de la ARCOTEL remite al Contador General el Informe DNAI-AI-0197-2018, puntualizando que es necesario que se apliquen de manera inmediata con carácter de obligatorio las recomendaciones que constan en el referido informe. (Evidencia de notificación de las Recomendaciones 3 y 4  dirigidas al Contador General)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
    <m/>
    <x v="2"/>
    <s v="Informe técnico mensual sobre los siniestros de bienes por casos fortuitos, y  registro contable y  la baja respectiva, a fin de liquidar los valores por cobrar"/>
    <s v="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_x000a__x000a_Memorando ARCOTEL-CJDP-2018-0469-M de 12 de julio de 2018:_x000a_1_ARCOTEL-CJDP-2018-0368-M de 16 de mayo de 2018_x000a_2_ARCOTEL-CJDP-2018-0372-M de 16 de mayo de 2018_x000a_3_Actas de constatación_x000a_1.- Se envia cronograma y delegación para la constatación_x000a_2_Petición de certificación presupestaria para movilización de la constatación_x000a_3_En las actas se encuentran identificados las causas judiciales a cargo de las Coordinaciones Zonales y las acciones a realizar por los profesionales en Derecho_x000a__x000a_"/>
  </r>
  <r>
    <n v="500"/>
    <d v="2018-02-26T00:00:00"/>
    <s v="DNAI-AI-0197-2018"/>
    <s v="Examen Especial a la adquisición de bienes de larga duración, su registro, custodia, seguros y uso, en la matriz de SENATEL, Administración Central e Intendencia Regional Norte de la SUPERTEL, Matrices de Regulación, Control y Coordinación Zonal 2 de la ARCOTEL;  así como al paso de bienes de larga duración de la SUPERTEL y SENATEL a la ARCOTEL; su registro, aseguramiento y custodia, por el período comprendido entre el 1 de enero de 2014 y el 30 de junio de 2017"/>
    <n v="5"/>
    <s v="Al Director de Patrocinio y Coactivas_x000a_5. Dispondrá al servidor responsable del archivo de las causas judiciales por requisas de equipos, obtenga el Inventario de bienes sobre los que se efectuó medidas cautelares o de embargo, recopile y mantenga archivos actualizados, datos que permitirán confrontar con el inventario que mantiene la Dirección Administrativa, e identificar al proceso judicial que lo originó, información que permitirá a la Institución adoptar decisiones que futuro se hicieren necesario._x000a_"/>
    <n v="37"/>
    <m/>
    <m/>
    <s v="x"/>
    <m/>
    <x v="0"/>
    <x v="23"/>
    <x v="24"/>
    <s v="Director de Patrocinio y Coactivas"/>
    <m/>
    <m/>
    <m/>
    <m/>
    <s v="Memorando ARCOTEL-DAI-2018-0034-M de 14 de marzo de 2018 (evidencia de notificación al Director Ejecutivo)_x000a_Memorando ARCOTEL-DAI-2018-0033-M de 14 de marzo de 2018 (evidencia de notificación a CJDP)_x000a_Memorando ARCOTEL-DAI-2018-0032-M de 14 de marzo de 2018 (evidencia de notificación a CAFI)_x000a_Memorando ARCOTEL-DAI-2018-0031-M de 14 de marzo de 2018 (evidencia de notificación a CADF)_x000a_Memorando ARCOTEL-DAI-2018-0030-M de 14 de marzo de 2018 (evidencia de notificación a Contador General)_x000a_Memorando ARCOTEL-DAI-2018-0029-M de 14 de marzo de 2018 (evidencia de notificación a CADA)_x000a_Memorando ARCOTEL-ARCOTEL-2018-0056-M de 20 de marzo de 2018  (evidencia de notificación a CPGE)_x000a_Memorando ARCOTEL-DAI-2018-0045-M de 09 de abril de 2018  (alcance al Memorando ARCOTEL-DAI-2018-0032-M de 14 de marzo de 2018)_x000a_Memorando ARCOTEL-DAI-2018-0047-M de 10 de abril de 2018  (alcance al Memorando ARCOTEL-DAI-2018-0034-M de 14 de marzo de 2018)_x000a__x000a_Memorando ARCOTEL-CJDP-2018-0372-M de 16 de mayo de 2018"/>
    <s v="Mediante Memorando ARCOTEL-DAI-2018-0033-M de 14 de marzo de 2018 el Auditor General Interno de la ARCOTEL remite al Director de Patrocinio y Coactivas  el Informe DNAI-AI-0197-2018, puntualizando que es necesario que se apliquen de manera inmediata con carácter de obligatorio las recomendaciones que constan en el referido informe. (Evidencia de notificación de la Recomendación 5  dirigida al Director de Patrocinio y Coactivas)_x000a__x000a_Mediante Memorando ARCOTEL-DAI-2018-0045-M de 09 de abril de 2018 el  Auditor General Interno de la ARCOTEL manifiesta que con Memorando ARCOTEL-DAI-2018-0032-M de 14-03-2018 se comun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_x000a__x000a_Mediante Memorando ARCOTEL-DAI-2018-0047-M de 10 de abril de 2018 el Auditor General Interno de la ARCOTEL comunica al Director Ejecutivo que con Memorando ARCOTEL-DAI-2018-0034-M de 14-03-2018 se notificó sobre la aprobación del informe DNAI-AI-0197-2018, y que mediante oficio 11866-DNAI de 5 de abril de 2018, el Director Nacional de Auditorías Internas señala que se ha deslizado un error al digitarse equivocadamente la fecha de aprobación del citado informe habiendo constado como fecha de aprobación el 16 de febrero de 2018, siendo lo correcto el 26 de febrero de 2018. Además se indica que con Memorandos ARCOTEL-DAI-2018-0042-M, 0043-M, 0044-M, 0045-M y 0046-M se notificó  de este particular a CADA, Contadora General, CADF, CAFI, CPGE y CJDP._x000a__x000a_Mediante Memorando ARCOTEL-CJDP-2018-0372-M de 16 de mayo de 2018,  relacionado con la Recomendación 5 del Informe DNAI-AI-0197-2018, el Director de Patrocinio y Coactivas solicita a la Directora Financiera (E) se sirva certificar la disponibilidad presupuestaria para la Licencia de Servicios Institucionales para que el Sr. Víctor Elías Guachi Pujos pueda movilizarse a las Coordinaciones Zonales"/>
    <m/>
    <x v="0"/>
    <s v="Inventario de bienes sobre los que se efectuó medidas cautelares o de embargo, que permitirán confrontar con el inventario que mantiene la Dirección Administrativa, e identificar al proceso judicial que lo originó"/>
    <s v="Mediante Memorando ARCOTEL-ARCOTEL-2018-0152-M de 16 de julio de 2018, la Abg. Karla Moncayo, Analista de Asesoría Jurídica 2, en relación a la Recomendación 1 del Informe DNA4-0025-2018 manifiesta que se trata de una recomendación que se dirige a un evento futuro, es decir se debe aplicar cuando la Dirección Ejecutiva deba aprobar nuevas bases de un concurso público de frecuencias. La recomendación será estrictamente aplicada una vez que se produzca dicha situación; respecto del plan de implementación, el mismo no corresponde al momento por tratarse de un evento futuro."/>
  </r>
  <r>
    <n v="501"/>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
    <s v="Al Director Ejecutivo del ARCOTEL_x000a_1. Previo a la aprobación de las bases del concurso público de frecuencias, verificará que las mismas estén acordes a las leyes y reglamentos, a fin de que no exista inconsistencias con leyes superiores y por ende una interpretación errónea en su aplicación._x000a_"/>
    <n v="19"/>
    <m/>
    <m/>
    <s v="x"/>
    <m/>
    <x v="3"/>
    <x v="10"/>
    <x v="10"/>
    <s v="Director Ejecutivo del ARCOTEL"/>
    <m/>
    <m/>
    <m/>
    <m/>
    <s v="Oficio  23946-DNA4-2018 de 26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 que contiene los resultados del “Examen especial a los procesos de concesión de frecuencias para los servicios de radiodifusión y televisión analógica y digital en la Agencia de Regulación y Control de las Telecomunicaciones, ARCOTEL y otras entidades relacionadas, por el período comprendido entre el 1 de enero de 2016 y el 31 de agosto de 2017”. (Evidencia de Notificación)"/>
    <s v="ARCOTEL"/>
    <x v="0"/>
    <s v="Verificar que previo a la aprobación de las bases del concurso público de frecuencias,  estén acordes a las leyes y reglamentos, para que no exista inconsistencias con leyes superiores."/>
    <s v="Mediante Memorando ARCOTEL-ARCOTEL-2018-0135-M de 28 de junio de 2018 el Director Ejecutivo dispone al Coordinador General Jurídico el cumplimiento de las Recomendaciones 2, 7, 9 y 10 del Informe DNA4-0025-2018  (Evidencia de Notificación)"/>
  </r>
  <r>
    <n v="502"/>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2"/>
    <s v="Al Director Ejecutivo de ARCOTEL_x000a_2. Dispondrá al Coordinador General Jurídico, realice un proyecto de reforma al artículo 98 del Reglamento para otorgar títulos habilitantes para servicios del Régimen General de Telecomunicaciones y Frecuencias del Espectro Radioeléctrico, con el objetivo de que se tipifique el porcentaje adicional a medios comunitarios, cuando soliciten un canal o frecuencia, que también este en consideración de un medio de comunicación social privado para concursos posteriores._x000a_"/>
    <n v="24"/>
    <m/>
    <m/>
    <m/>
    <s v="x"/>
    <x v="3"/>
    <x v="10"/>
    <x v="10"/>
    <s v="Director Ejecutivo de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s v="ARCOTEL"/>
    <x v="0"/>
    <s v="Proyecto de reforma al artículo 98 del Reglamento para otorgar títulos habilitantes para servicios del Régimen General de Telecomunicaciones y Frecuencias del Espectro Radioeléctrico_x000a_"/>
    <s v="Memorando ARCOTEL-CJUR-2018-0471-M de 16 de julio de 2018:_x000a_Por definir_x000a__x000a_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r>
  <r>
    <n v="503"/>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2"/>
    <s v="Al Director Ejecutivo de ARCOTEL_x000a_2. Dispondrá al Coordinador General Jurídico, realice un proyecto de reforma al artículo 98 del Reglamento para otorgar títulos habilitantes para servicios del Régimen General de Telecomunicaciones y Frecuencias del Espectro Radioeléctrico, con el objetivo de que se tipifique el porcentaje adicional a medios comunitarios, cuando soliciten un canal o frecuencia, que también este en consideración de un medio de comunicación social privado para concursos posteriores._x000a_"/>
    <n v="24"/>
    <m/>
    <m/>
    <m/>
    <s v="x"/>
    <x v="0"/>
    <x v="0"/>
    <x v="0"/>
    <s v="Director Ejecutivo de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s v="ARCOTEL"/>
    <x v="0"/>
    <s v="Proyecto de reforma al artículo 98 del Reglamento para otorgar títulos habilitantes para servicios del Régimen General de Telecomunicaciones y Frecuencias del Espectro Radioeléctrico_x000a_"/>
    <s v="No Aplica_x000a_Recomendación dirigida al Presidente del CORDICOM"/>
  </r>
  <r>
    <n v="504"/>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3"/>
    <s v="Al Presidente del CORDICOM_x000a_3. Dispondrá al Coordinador de Asesoría Jurídica, que elabore un proyecto de reforma al Reglamento de elaboración y expedición del Informe Vinculante, con el objetivo de que las acciones afirmativas contempladas en el mismo, estén acordes a lo dispuesto en la Ley de Comunicación y su Reglamento."/>
    <n v="24"/>
    <m/>
    <m/>
    <m/>
    <m/>
    <x v="3"/>
    <x v="36"/>
    <x v="40"/>
    <s v="Presidente del CORDICOM"/>
    <m/>
    <m/>
    <m/>
    <s v="x"/>
    <m/>
    <s v="No Aplica_x000a_Recomendación dirigida al Presidente del CORDICOM"/>
    <s v="ARCOTEL"/>
    <x v="0"/>
    <s v="Proyecto de reforma al Reglamento de elaboración y expedición del Informe Vinculante, con el objetivo de que las acciones afirmativas contempladas en el mismo, estén acordes a lo dispuesto en la Ley de Comunicación y su Reglamento."/>
    <m/>
  </r>
  <r>
    <n v="505"/>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4"/>
    <s v="A los Miembros del Pleno del Directorio del CORDICOM y a los Miembros del Directorio de ARCOTEL_x000a_4. Coordinarán las acciones legales necesarias para proceder con la anulación del concurso público para la adjudicación de frecuencias para el funcionamiento de medios de comunicación social privados y comunitarios de radiodifusión sonora y/o televisión abierta, convocado el 12 de abril de 2016.  "/>
    <n v="27"/>
    <m/>
    <m/>
    <m/>
    <s v="x"/>
    <x v="3"/>
    <x v="37"/>
    <x v="41"/>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_x000a__x000a_"/>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s v="ARCOTEL"/>
    <x v="1"/>
    <s v="Coordinar las acciones legales necesarias para la ANULACION del concurso público para la adjudicación de frecuencias para el funcionamiento de medios de comunicación social privados y comunitarios de radiodifusión sonora y/o televisión abierta, convocado el 12 de abril de 2016. "/>
    <s v="Oficio ARCOTEL-DIR-2018-0022-O de 28 de junio de 2018  (Evidencia de  Notificación)_x000a__x000a_Memorando ARCOTEL-DIR-2018-0024-M del 20 de agosto de 2018 (Evidencia de Notificación)_x000a_Disposición 05-04-ARCOTEL-2018 del 17 de agosto 2018_x000a_Memorando Nº ARCOTEL-CPGE-2018-0322-M de 14 de septiembre de 2018_x000a_Memorando Nº ARCOTEL-CPDS-2018-0115-M de 20 de septiembre de 2018_x000a_Oficio Nro. ARCOTEL-DIR-2018-0047-M de 26 de septiembre de 2018_x000a_Oficio Nro. ARCOTEL-DEDA-2018-1152-OF de 17 de septiembre de 2018 (Evidencia de Notificación)_x000a_Resolución ARCOTEL-2018-07888 de 14 de septiembre del 2018 (Artículo 6.- La Coordinación General de Planificación y Gestión Estratégica integrará este procedimiento administrativo como acto de ejecución y cumplimiento de la recomendación No.4 del Informe DNA4-0025-2018_x000a_de la Contraloría General del Estado.)_x000a_Oficio Nro. ARCOTEL-DIR-2018-0047-O de 26 de septiembre de 2018_x000a_Oficio Nro. ARCOTEL-DIR-2018-0048 de 26 de septiembre de 2018"/>
  </r>
  <r>
    <n v="506"/>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5"/>
    <s v="A los Miembros del Pleno del Directorio del CORDICOM y a los Miembros del Directorio de ARCOTEL_x000a_5. En los casos en los que existan derechos adquiridos generados por efecto de la emisión del título habilitante, deberán analizarse caso por caso, para la adopción de las decisiones que en derecho correspondan.  "/>
    <n v="27"/>
    <m/>
    <m/>
    <m/>
    <s v="x"/>
    <x v="3"/>
    <x v="37"/>
    <x v="41"/>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s v="ARCOTEL"/>
    <x v="0"/>
    <s v="En los casos en los que existan derechos adquiridos generados por efecto de la emisión del título habilitante, deberán analizarse caso por caso, para la adopción de las decisiones que en derecho correspondan.  "/>
    <s v="Memorando No. ARCOTEL-DIR-2018-0047-M de 26 de septiembre de 2018._x000a__x000a_Memorando No. ARCOTEL-ARCOTEL-2018-0207-M de 26 de septiembre de 2018 (ANEXO 11) la Dirección Ejecutiva de la ARCOTEL dispone a las Coordinaciones General Jurídica, Técnica de Títulos Habilitantes y General de Planificación y Gestión Estratégica, elaboren un proceso administrativo reglado a fin de dar cumplimiento a la recomendación No. 5 del Informe DNA4-0025-2018. Así mismo, se establece que el proceso administrativo reglado deberá tener en cuenta la necesidad de coordinación de acciones con el CORDICOM en lo que corresponde al análisis de la emisión de los informes vinculantes sobre la base de los cuales se otorgaron los títulos habilitantes correspondientes._x000a__x000a_Oficio ARCOTEL-DIR-2018-0047-O de 26 de septiembre de 2018._x000a__x000a_ARCOTEL-CJUR-2018-0608-M de 03 de septiembre de 2018. (ANEXO 3), la Coordinación General Jurídica de la ARCOTEL remite a la Dirección Ejecutiva el informe jurídico y el proyecto de consulta a dirigirse hacia el Contralor General del Estado._x000a__x000a_Oficio ARCOTEL-ARCOTEL-2018-0292-OF de 03 de septiembre de 2018 (ANEXO 4), la Dirección Ejecutiva de la ARCOTEL formula la solicitud de absolución de conuslta a la Contraloría General del Estado._x000a__x000a_Memorando No. ARCOTEL-ARCOTEL-2018-0207-M de 26 de septiembre de 2018 (ANEXO 11) a la Dirección Ejecutiva de la ARCOTEL dispone a las Coordinaciones General Jurídica, Técnica de Títulos Habilitantes y General de Planificación y Gestión Estratégica, elaboren un proceso administrativo reglado a fin dar cumplimiento a la recomendación No. 5 del informe DNA4-0025-2018._x000a_Oficio Nro. ARCOTEL-DIR-2018-0047-O de 26 de septiembre de 2018_x000a_Oficio Nro. ARCOTEL-DIR-2018-0048 de 26 de septiembre de 2018_x000a_Memorando No. ARCOTEL-CPGE-2018-0332-M de 28 de septiembre de 2018._x000a_Memorando No. ARCOTEL-CPGE-2018-0333-M de 28 de septiembre de 2018."/>
  </r>
  <r>
    <n v="507"/>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6"/>
    <s v="A los Miembros del Pleno del Directorio del CORDICOM y a los Miembros del Directorio de ARCOTEL_x000a_6. Para los próximos concursos públicos para la adjudicación de frecuencias para el funcionamiento de medios de comunicación social privados y comunitarios de radiodifusión sonora y/o televisión abierta, verificando que se sujeten a lo establecido en la Constitución de la República del Ecuador y en la Ley Orgánica de Comunicación, con reglas claras y definidas previamente al inicio del concurso público."/>
    <n v="27"/>
    <m/>
    <m/>
    <s v="x"/>
    <m/>
    <x v="3"/>
    <x v="37"/>
    <x v="41"/>
    <s v="A los Miembros del Pleno del Directorio del CORDICOM y a los Miembros del Directorio de ARCOTEL:_x000a__x000a_ - Ministro del MINTEL - Presidente del Directorio _x000a_ - Delegado de SENPLADES_x000a_ - Delegado del Presidente de la República_x000a_"/>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s v="ARCOTEL"/>
    <x v="0"/>
    <s v="Para los próximos concursos públicos para la adjudicación de frecuencias para el funcionamiento de medios de comunicación social privados y comunitarios de radiodifusión sonora y/o televisión abierta, verificar que se sujeten a lo establecido en la Constitución de la República del Ecuador y en la Ley Orgánica de Comunicación, con reglas claras y definidas previamente al inicio del concurso público."/>
    <s v="Mediante Memorando ARCOTEL-ARCOTEL-2018-0135-M de 28 de junio de 2018 el Director Ejecutivo dispone al Coordinador General Jurídico el cumplimiento de las Recomendaciones 2, 7, 9 y 10 del Informe DNA4-0025-2018  (Evidencia de Notificación)"/>
  </r>
  <r>
    <n v="508"/>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7"/>
    <s v="Al Director Ejecutivo de ARCOTEL_x000a_7. Dispondrá al Coordinador General Jurídico, que, para procesos futuros, considere en las bases del concurso los plazos para el cumplimiento de cada etapa, a fin de que se resuelva con oportunidad cada fase que comprende el concurso, en beneficio de los postulantes._x000a_"/>
    <n v="30"/>
    <m/>
    <m/>
    <s v="x"/>
    <m/>
    <x v="3"/>
    <x v="10"/>
    <x v="10"/>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s v="ARCOTEL"/>
    <x v="0"/>
    <s v="Para procesos futuros, que se considere en las bases del concurso los plazos para el cumplimiento de cada etapa, a fin de que se resuelva con oportunidad cada fase que comprende el concurso."/>
    <s v="Memorando ARCOTEL-CJUR-2018-0471-M de 16 de julio de 2018:_x000a_Por definir_x000a__x000a_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r>
  <r>
    <n v="509"/>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7"/>
    <s v="Al Director Ejecutivo de ARCOTEL_x000a_7. Dispondrá al Coordinador General Jurídico, que, para procesos futuros, considere en las bases del concurso los plazos para el cumplimiento de cada etapa, a fin de que se resuelva con oportunidad cada fase que comprende el concurso, en beneficio de los postulantes._x000a_"/>
    <n v="30"/>
    <m/>
    <m/>
    <s v="x"/>
    <m/>
    <x v="0"/>
    <x v="0"/>
    <x v="0"/>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s v="ARCOTEL"/>
    <x v="0"/>
    <s v="Para procesos futuros, que se considere en las bases del concurso los plazos para el cumplimiento de cada etapa, a fin de que se resuelva con oportunidad cada fase que comprende el concurso."/>
    <s v="No Aplica_x000a_Recomendación dirigida al Presidente del CORDICOM"/>
  </r>
  <r>
    <n v="510"/>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8"/>
    <s v="Al Presidente del CORDICOM_x000a_8. Dispondrá al Coordinador Técnico del CORDICOM,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
    <n v="30"/>
    <m/>
    <m/>
    <m/>
    <m/>
    <x v="3"/>
    <x v="36"/>
    <x v="40"/>
    <s v="Presidente del CORDICOM"/>
    <m/>
    <m/>
    <m/>
    <m/>
    <m/>
    <s v="No Aplica_x000a_Recomendación dirigida al Presidente del CORDICOM"/>
    <s v="ARCOTEL"/>
    <x v="0"/>
    <s v="Se controle la evaluación de los proyectos comunicacionales a cargo del Director Técnico de Evaluación de Proyectos Comunicacionales, a fin de que los miembros del Pleno emitan los Informes Vinculantes correspondientes al concurso público de frecuencias que se encuentran en trámite. "/>
    <s v="Mediante Memorando ARCOTEL-ARCOTEL-2018-0135-M de 28 de junio de 2018 el Director Ejecutivo dispone al Coordinador General Jurídico el cumplimiento de las Recomendaciones 2, 7, 9 y 10 del Informe DNA4-0025-2018  (Evidencia de Notificación)._x000a__x000a_Oficio ARCOTEL-DIR-2018-0047-O de 26 de septiembre de 2018.._x000a__x000a__x000a_ARCOTEL-CJUR-2018-0608-M de 03 de septiembre de 2018. (ANEXO 3), la Coordinación General Jurídica de la ARCOTEL remite a la Dirección Ejecutiva el informe jurídico y el proyecto de consulta a dirigirse hacia el Contralor General del Estado._x000a__x000a_Oficio ARCOTEL-ARCOTEL-2018-0292-OF de 03 de septiembre de 2018 (ANEXO 4), la Dirección Ejecutiva de la ARCOTEL formula la solicitud de absolución de conuslta a la Contraloría General del Estado._x000a__x000a_Oficio Nro. ARCOTEL-DIR-2018-0047-O de 26 de septiembre de 2018_x000a_Oficio Nro. ARCOTEL-DIR-2018-0048 de 26 de septiembre de 2018"/>
  </r>
  <r>
    <n v="511"/>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9"/>
    <s v="Al Director Ejecutivo de ARCOTEL_x000a_9. Dispondrá al Coordinador General Jurídico que, 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n v="33"/>
    <m/>
    <m/>
    <s v="x"/>
    <m/>
    <x v="3"/>
    <x v="10"/>
    <x v="10"/>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s v="ARCOTEL"/>
    <x v="0"/>
    <s v="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s v="Memorando ARCOTEL-CJUR-2018-0471-M de 16 de julio de 2018:_x000a_Por definir_x000a__x000a_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r>
  <r>
    <n v="512"/>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9"/>
    <s v="Al Director Ejecutivo de ARCOTEL_x000a_9. Dispondrá al Coordinador General Jurídico que, 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n v="33"/>
    <m/>
    <m/>
    <s v="x"/>
    <m/>
    <x v="0"/>
    <x v="0"/>
    <x v="0"/>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s v="ARCOTEL"/>
    <x v="0"/>
    <s v="En concursos futuros, se considere que el incumplimiento de los requisitos constantes en las bases del concurso que sean de acceso público a través de herramientas informáticas del Gobierno electrónico, no sean motivo de descalificación la no presentación de los mismos._x000a_"/>
    <s v="Mediante Memorando ARCOTEL-ARCOTEL-2018-0135-M de 28 de junio de 2018 el Director Ejecutivo dispone al Coordinador General Jurídico el cumplimiento de las Recomendaciones 2, 7, 9 y 10 del Informe DNA4-0025-2018  (Evidencia de Notificación)"/>
  </r>
  <r>
    <n v="513"/>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0"/>
    <s v="Al Director Ejecutivo de ARCOTEL_x000a_10. Dispondrá al Coordinador General Jurídico que, en concursos futuros, supervise la ejecución de procesos a cargo de la Directora de Impugnaciones, Encargada, a fin de sustanciar y atender los reclamos administrativos y recursos extraordinarios que se encuentran sin el proceso de sustanciación._x000a_"/>
    <n v="36"/>
    <m/>
    <m/>
    <s v="x"/>
    <m/>
    <x v="3"/>
    <x v="10"/>
    <x v="10"/>
    <s v="Director Ejecutivo del ARCOTEL"/>
    <m/>
    <m/>
    <m/>
    <m/>
    <s v="Oficio  23946-DNA4-2018 de 26 de junio de 2018  (Evidencia de Notificación)_x000a_Memorando ARCOTEL-ARCOTEL-2018-0135-M de 28 de junio de 2018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5-M de 28 de junio de 2018 el Director Ejecutivo dispone al Coordinador General Jurídico el cumplimiento de las Recomendaciones 2, 7, 9 y 10 del Informe DNA4-0025-2018  (Evidencia de Notificación)"/>
    <s v="ARCOTEL"/>
    <x v="0"/>
    <s v="En concursos futuros, supervise la ejecución de procesos a cargo de la Directora de Impugnaciones, Encargada, a fin de sustanciar y atender los reclamos administrativos y recursos extraordinarios que se encuentran sin el proceso de sustanciación._x000a_"/>
    <s v="Memorando ARCOTEL-CJUR-2018-0471-M de 16 de julio de 2018:_x000a_Por definir_x000a__x000a_Mediante Memorando ARCOTEL-CJUR-2018-0487-M  de 19 de julio de 2018, relacionado con el Informe DNA4-0025-2018,  el Coordinador General Jurídico comunica al  Coordinador General de Planificación y Gestión Estratégica y al  Director Ejecutivo (S) que se activarán los mecanismos de ejecución de estas recomendaciones en el ámbito de la competencia de la Coordinación General Jurídica y sus Direcciones subalternas."/>
  </r>
  <r>
    <n v="514"/>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0"/>
    <s v="Al Director Ejecutivo de ARCOTEL_x000a_10. Dispondrá al Coordinador General Jurídico que, en concursos futuros, supervise la ejecución de procesos a cargo de la Directora de Impugnaciones, Encargada, a fin de sustanciar y atender los reclamos administrativos y recursos extraordinarios que se encuentran sin el proceso de sustanciación._x000a_"/>
    <n v="36"/>
    <m/>
    <m/>
    <s v="x"/>
    <m/>
    <x v="0"/>
    <x v="0"/>
    <x v="0"/>
    <s v="Director Ejecutivo del ARCOTEL"/>
    <m/>
    <m/>
    <m/>
    <m/>
    <s v="Memorando ARCOTEL-ARCOTEL-2018-0135-M de 28 de junio de 2018  (Evidencia de Notificación)"/>
    <s v="Mediante Memorando ARCOTEL-ARCOTEL-2018-0135-M de 28 de junio de 2018 el Director Ejecutivo dispone al Coordinador General Jurídico el cumplimiento de las Recomendaciones 2, 7, 9 y 10 del Informe DNA4-0025-2018  (Evidencia de Notificación)"/>
    <s v="ARCOTEL"/>
    <x v="0"/>
    <s v="En concursos futuros, supervise la ejecución de procesos a cargo de la Directora de Impugnaciones, Encargada, a fin de sustanciar y atender los reclamos administrativos y recursos extraordinarios que se encuentran sin el proceso de sustanciación._x000a_"/>
    <m/>
  </r>
  <r>
    <n v="515"/>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1"/>
    <s v="Al Presidente del Directorio de ARCOTEL_x000a_11.  Dispondrá al Director Ejecutivo, que, para futuros concursos públicos, previa a la calificación de los postulantes, verifique el cumplimiento de las inhabilidades y motivos de descalificación establecidas en la Constitución de la República del Ecuador, en la Ley y en las Bases del Concurso.  "/>
    <n v="54"/>
    <m/>
    <m/>
    <s v="x"/>
    <m/>
    <x v="3"/>
    <x v="37"/>
    <x v="42"/>
    <s v="Presidente del Directorio de la ARCOTEL"/>
    <m/>
    <m/>
    <m/>
    <m/>
    <s v="Oficio ARCOTEL-DIR-2018-0022-O de 28 de junio de 2018  (Evidencia de Notificación)"/>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s v="ARCOTEL"/>
    <x v="0"/>
    <s v="Para futuros concursos públicos, previa a la calificación de los postulantes, se verifique el cumplimiento de las inhabilidades y motivos de descalificación establecidas en la Constitución de la República del Ecuador, en la Ley y en las Bases del Concurso.  "/>
    <m/>
  </r>
  <r>
    <n v="516"/>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2"/>
    <s v="Al Presidente del Directorio de la ARCOTEL_x000a_12. Dispondrá al Director Ejecutivo de la Agencia de Regulación y Control de Telecomunicaciones, que conjuntamente con el Coordinador Técnico de Títulos Habilitantes y el Director Técnico de Títulos Habilitantes del Espectro Radioeléctrico apliquen, calculen y notifiquen las multas al amparo del artículo 117 de la Ley Orgánica de Comunicación a los beneficiarios de las concesiones que transfirieron las acciones y/o participaciones sin sujeción a la normativa vigente para el efecto."/>
    <n v="58"/>
    <m/>
    <m/>
    <s v="x"/>
    <m/>
    <x v="3"/>
    <x v="37"/>
    <x v="42"/>
    <s v="Presidente del Directorio de la ARCOTEL"/>
    <m/>
    <m/>
    <m/>
    <m/>
    <s v="Oficio ARCOTEL-DIR-2018-0022-O de 28 de junio de 2018  (Evidencia de Notificación)_x000a__x000a_"/>
    <s v="Mediante Oficio ARCOTEL-DIR-2018-0022-O de 28 de junio de 2018 el Director Ejecutivo de la ARCOTEL remite al Ingeniero Guillermo Hernando León Santacruz, Presidente del Directorio de ARCOTEL y Ministro de Telecomunicaciones y de la Sociedad de la Información, el Informe DNA4-0025-2018.  (Evidencia de Notificación)_x000a_"/>
    <s v="ARCOTEL"/>
    <x v="0"/>
    <s v="Se apliquen, calculen y notifiquen las multas al amparo del artículo 117 de la Ley Orgánica de Comunicación a los beneficiarios de las concesiones que transfirieron las acciones y/o participaciones sin sujeción a la normativa vigente para el efecto."/>
    <s v="Mediante Memorando ARCOTEL-ARCOTEL-2018-0137-M de 28 de junio de 2018 el Director Ejecutivo dispone al Coordinador Técnico de Control el cumplimiento de la Recomendación 13 del Informe DNA4-0025-2018 (Evidencia de Notificación)._x000a__x000a_Memorando ARCOTEL-DIR-2018-0024-M del 20 de agosto de 2018 (Evidencia de Notificación)_x000a__x000a_Disposición 05-04-ARCOTEL-2018 del 17 de agosto 2018_x000a__x000a_Memorando ARCOTEL-CTHB-2018-0853-M del 23 de agosto de 2018, el Coordinador Técnico de Tïtulos Habilitantes y el Coordinador General Jurídico, presentan el Informe conjunto en el se hace constar el calendario correspondiente a las fechas de implementación de las actividades a ejecutarse por cada Área._x000a__x000a_Memorando ARCOTEL-CTHB-2018-0897-M del 05 septiembre de 2018, la Coordinación Técnica de Títulos Habilitantes, procedió al análisis de los casos observados en el Informe y  recomienda que la Dirección Ejecutiva remita los informes a la Coordinación Técnia de Control para su gestión de control._x000a__x000a_Memorando No. ARCOTEL-CTHB-2018-0920-M de 14 de septiembre de 2018 (ANEXO 15), el Coordinador Técnico de Títulos Habilitantes remite a la Dirección Ejecutiva de la ARCOTEL los informes económicos y jurídicos en cumplimiento a las recomendaciones 12 y 13 del informe DNA4-0025-2018 cuya copia se adjunta al presente oficio, los mismos que contienen el análisis para el inicio del proceso de extinción de los títulos habilitantes de las empresas señaladas en el citado informe de contraloría._x000a__x000a_Memorando ARCOTEL-ARCOTEL-2018-0202-M de 19 de septiembre de 2018 (ANEXO 16), la Dirección Ejecutiva de la ARCOTEL, en atención al memorando No. ARCOTEL-CTHB-2018-0920-M autorizó al Coordinador Técnico de Títulos Habilitantes que proceda con el inicio de extinción de los títulos habilitantes de las empresas señaladas en las recomendaciones 12 y 13 del informe DNA4-0025-2018 de la CGE._x000a_Oficio Nro. ARCOTEL-DIR-2018-0047-O de 26 de septiembre de 2018_x000a_Oficio Nro. ARCOTEL-DIR-2018-0048 de 26 de septiembre de 2018"/>
  </r>
  <r>
    <n v="517"/>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3"/>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m/>
    <s v="x"/>
    <x v="3"/>
    <x v="10"/>
    <x v="10"/>
    <s v="Director Ejecutivo del ARCOTEL"/>
    <m/>
    <m/>
    <m/>
    <m/>
    <s v="Oficio  23946-DNA4-2018 de 26 de junio de 2018  (Evidencia de Notificación)_x000a_Memorando ARCOTEL-ARCOTEL-2018-0137-M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7-M de 28 de junio de 2018 el Director Ejecutivo dispone al Coordinador Técnico de Control el cumplimiento de la Recomendación 13 del Informe DNA4-0025-2018 (Evidencia de Notificación)."/>
    <s v="ARCOTEL"/>
    <x v="0"/>
    <s v="Se inicie el proceso de extinción de los títulos habilitantes de servicios de radiodifusión de las empresas citadas en el Informe , en función a la normativa establecida en la Ley Orgánica de Telecomunicaciones y Ley Orgánica de Comunicación._x000a_"/>
    <s v="Memorando ARCOTEL-CCON-2018-0879-M de 27 de julio de 2018:  &quot;La recomendación Nro. 13 del Informe DNA4-0025-2018 aprobado el 22 de junio de 2018, se encuentra en estado “Registrada”, por lo que en el Anexo_3_CCON (26JUL2018) se adjunta el PLAN DE IMPLEMENTACIÓN DE LA RECOMENDACIÓN considerado por la Coordinación Técnica de Control, para que en el marco de sus competencias dar cumplimiento a lo dispuesto por la Contraloría general de Estado en la mencionada recomendación&quot;._x000a__x000a_Con Memorando ARCOTEL-CCON-2018-0889-M de 03 agosto de 2018, de acuerdo con lo establecido en el Estatuto Orgánico de Gestión Organizacional por Procesos de la Agencia de Regulación y Control de las Telecomunicaciones ARCOTEL, expedido con Resolución 04-03-ARCOTEL-2017, dentro del ámbito de las competencias de la Coordinación Técnica de Control, adjunto remito el Plan de Implementación de la Recomendación No. 13 del Informe DNA4-0025-2018, el cual se está coordinando con la Coordinación Técnica de Títulos Habilitantes y la Coordinación General Jurídica de la ARCOTEL_x000a__x000a_Memorando ARCOTEL-DIR-2018-0024-M del 20 de agosto de 2018 (Evidencia de Notificación)_x000a_Disposición 05-04-ARCOTEL-2018 del 17 de agosto 2018"/>
  </r>
  <r>
    <n v="518"/>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3"/>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m/>
    <s v="x"/>
    <x v="5"/>
    <x v="11"/>
    <x v="11"/>
    <s v="Director Ejecutivo del ARCOTEL"/>
    <m/>
    <m/>
    <m/>
    <m/>
    <s v=" Memorando ARCOTEL-ARCOTEL-2018-0137-M  (Evidencia de Notificación)"/>
    <s v="Mediante Memorando ARCOTEL-ARCOTEL-2018-0137-M de 28 de junio de 2018 el Director Ejecutivo dispone al Coordinador Técnico de Control el cumplimiento de la Recomendación 13 del Informe DNA4-0025-2018 (Evidencia de Notificación)."/>
    <s v="ARCOTEL"/>
    <x v="0"/>
    <s v="Se inicie el proceso de extinción de los títulos habilitantes de servicios de radiodifusión de las empresas citadas en el Informe , en función a la normativa establecida en la Ley Orgánica de Telecomunicaciones y Ley Orgánica de Comunicación._x000a_"/>
    <s v="Memorando ARCOTEL-CCON-2018-0879-M de 27 de julio de 2018:  &quot;La recomendación Nro. 13 del Informe DNA4-0025-2018 aprobado el 22 de junio de 2018, se encuentra en estado “Registrada”, por lo que en el Anexo_3_CCON (26JUL2018) se adjunta el PLAN DE IMPLEMENTACIÓN DE LA RECOMENDACIÓN considerado por la Coordinación Técnica de Control, para que en el marco de sus competencias dar cumplimiento a lo dispuesto por la Contraloría general de Estado en la mencionada recomendación&quot;._x000a__x000a_Mediante Memorando ARCOTEL-ARCOTEL-2018-0137-M de 28 de junio de 2018 el Director Ejecutivo dispone al Coordinador Técnico de Control el cumplimiento de la Recomendación 13 del Informe DNA4-0025-2018 (Evidencia de Notificación)._x000a__x000a_Con Memorando ARCOTEL-CCON-2018-0889-M de 03 agosto de 2018, de acuerdo con lo establecido en el Estatuto Orgánico de Gestión Organizacional por Procesos de la Agencia de Regulación y Control de las Telecomunicaciones ARCOTEL, expedido con Resolución 04-03-ARCOTEL-2017, dentro del ámbito de las competencias de la Coordinación Técnica de Control, adjunto remito el Plan de Implementación de la Recomendación No. 13 del Informe DNA4-0025-2018, el cual se está coordinando con la Coordinación Técnica de Títulos Habilitantes y la Coordinación General Jurídica de la ARCOTEL_x000a__x000a_"/>
  </r>
  <r>
    <n v="519"/>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3"/>
    <s v="Al Director Ejecutivo de ARCOTEL_x000a_13. Dispondrá al Coordinador Técnico de Control y al Coordinador Técnico de Títulos Habilitantes del Espectro Radioeléctrico, inicie el proceso de extinción de los títulos habilitantes de servicios de radiodifusión de las empresas citadas, en función a la normativa establecida en la Ley Orgánica de Telecomunicaciones y Ley Orgánica de Comunicación._x000a_"/>
    <n v="59"/>
    <m/>
    <m/>
    <m/>
    <s v="x"/>
    <x v="7"/>
    <x v="32"/>
    <x v="33"/>
    <s v="Director Ejecutivo del ARCOTEL"/>
    <m/>
    <m/>
    <m/>
    <m/>
    <s v="Memorando ARCOTEL-ARCOTEL-2018-0136-M   (Evidencia de Notificación)"/>
    <s v="Mediante Memorando ARCOTEL-ARCOTEL-2018-0136-M de 28 de junio de 2018 el Director Ejecutivo dispone al Coordinador Técnico de Títulos Habilitantes el cumplimiento de las Recomendaciones 13 y 15 del Informe DNA4-0025-2018  (Evidencia de Notificación)."/>
    <s v="ARCOTEL"/>
    <x v="0"/>
    <s v="Se inicie el proceso de extinción de los títulos habilitantes de servicios de radiodifusión de las empresas citadas en el Informe , en función a la normativa establecida en la Ley Orgánica de Telecomunicaciones y Ley Orgánica de Comunicación._x000a_"/>
    <s v="Memorando ARCOTEL-CTHB-2018-0689-M de 13 de julio de 2018:_x000a_En el Anexo 3 se remite el plan de acción_x000a_Con memorando ARCOTEL-CTHB-2018-0667-M, se dispone a la CTDE la elaboración de los informes._x000a__x000a_Mediante Memorando ARCOTEL-ARCOTEL-2018-0138-M de 28 de junio de 2018 el Director Ejecutivo dispone al Director Técnico de Títulos Habilitantes del Espectro Radioeléctrico el cumplimiento de la Recomendación 14 del Informe DNA4-0025-2018 (Evidencia de Notificación). _x000a__x000a_Memorando ARCOTEL-DIR-2018-0024-M del 20 de agosto de 2018 (Evidencia de Notificación)_x000a__x000a_Disposición 05-04-ARCOTEL-2018 del 17 de agosto 2018_x000a__x000a_Memorando ARCOTEL-CTHB-2018-0897-M del 05 septiembre de 2018, la Coordinación Técnica de Títulos Habilitantes, procedió al análisis de los casos observados en el Informe y  recomienda que la Dirección Ejecutiva remita los informes a la Coordinación Técnia de Control para su gestión de control._x000a__x000a_Memorando ARCOTEL-ARCOTEL-2018-0202-M de 19 de septiembre de 2018 (ANEXO 16), la Dirección Ejecutiva de la ARCOTEL, en atención al memorando No. ARCOTEL-CTHB-2018-0920-M autorizó al Coordinador Técnico de Títulos Habilitantes que proceda con el inicio de extinción de los títulos habilitantes de las empresas señaladas en las recomendaciones 12 y 13 del informe DNA4-0025-2018 de la CGE._x000a_Oficio Nro. ARCOTEL-DIR-2018-0047-O de 26 de septiembre de 2018_x000a_Oficio Nro. ARCOTEL-DIR-2018-0048 de 26 de septiembre de 2018"/>
  </r>
  <r>
    <n v="520"/>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4"/>
    <s v="Al Director Ejecutivo de ARCOTEL_x000a_14. Dispondrá al Director Técnico de Títulos Habilitantes del Espectro Radioeléctrico qu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n v="63"/>
    <m/>
    <m/>
    <m/>
    <s v="x"/>
    <x v="3"/>
    <x v="10"/>
    <x v="10"/>
    <s v="Director Ejecutivo del ARCOTEL"/>
    <m/>
    <m/>
    <m/>
    <m/>
    <s v="Oficio  23946-DNA4-2018 de 26 de junio de 2018  (Evidencia de Notificación) _x000a_Memorando ARCOTEL-ARCOTEL-2018-0138-M  (Evidencia de Notificación)"/>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8-M de 28 de junio de 2018 el Director Ejecutivo dispone al Director Técnico de Títulos Habilitantes del Espectro Radioeléctrico el cumplimiento de la Recomendación 14 del Informe DNA4-0025-2018 (Evidencia de Notificación)."/>
    <s v="ARCOTEL"/>
    <x v="0"/>
    <s v="S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s v="Memorando ARCOTEL-CTDE-2018-0746-M de 13 de julio de 2018 :_x000a_Con memorando ARCOTEL-CTDE-2018-0720-M de 12 de julio de 2018 se dispone a la Ing. Jenny Belén Carrillo Auquilla proceder con la elaboración del informe de revisión de la calificación técnica del oferente Televisión Satelital SA, misma que fue realizada por el Asistente de Gestión del Espectro Radioeléctrico y aprobada por el Coordinador del equipo multidisciplinario; para la revisión y elaboración del informe, debe tomaren cuenta las observaciones establecidas por auditoría._x000a_Oficio Nro. ARCOTEL-DIR-2018-0047-O de 26 de septiembre de 2018_x000a_Oficio Nro. ARCOTEL-DIR-2018-0048 de 26 de septiembre de 2018_x000a__x000a_Memorando ARCOTEL-DIR-2018-0024-M del 20 de agosto de 2018 (Evidencia de Notificación)_x000a__x000a_Disposición 05-04-ARCOTEL-2018 del 17 de agosto 2018._x000a__x000a_Oficio ARCOTEL-DIR-2018-0047-O de 26 de septiembre de 2018._x000a__x000a_Memorando Nro. ARCOTEL-CTHB-2018-0882-M de 04 de septiembre de 2018 (ANEXO 17), el Coordinador Técnico de Títulos Habilitantes remite a la Dirección Ejecutiva de la ARCOTEL el informe correspondiente al cumplimiento de la Recomendación No. 14 de la Contraloría General del Estado a fin que sea puesto en conocimiento de los señores Miembros del Directorio de ARCOTEL.  (Evidencia de Notificación)"/>
  </r>
  <r>
    <n v="521"/>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4"/>
    <s v="Al Director Ejecutivo de ARCOTEL_x000a_14. Dispondrá al Director Técnico de Títulos Habilitantes del Espectro Radioeléctrico qu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n v="63"/>
    <m/>
    <m/>
    <m/>
    <s v="x"/>
    <x v="7"/>
    <x v="33"/>
    <x v="34"/>
    <s v="Director Ejecutivo del ARCOTEL"/>
    <m/>
    <m/>
    <m/>
    <m/>
    <s v=" Memorando ARCOTEL-ARCOTEL-2018-0138-M  (Evidencia de Notificación)"/>
    <s v="Mediante Memorando ARCOTEL-ARCOTEL-2018-0138-M de 28 de junio de 2018 el Director Ejecutivo dispone al Director Técnico de Títulos Habilitantes del Espectro Radioeléctrico el cumplimiento de la Recomendación 14 del Informe DNA4-0025-2018 (Evidencia de Notificación)."/>
    <s v="ARCOTEL"/>
    <x v="0"/>
    <s v="Se proceda con la revisión de la calificación técnica realizada por el Asistente de Gestión del Espectro Radioeléctrico y aprobada por el Coordinador del equipo multidisciplinario debiendo tomar en cuenta las observaciones establecidas por auditoría. El informe que remita el Director Técnico de Títulos Habilitantes del Espectro Radioeléctrico servirá de base para que el Directorio de la ARCOTEL decida sobre la descalificación de la factibilidad técnica del oferente Televisión Satelital SA_x000a_"/>
    <s v="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_x000a__x000a_En atención al Memorando  ARCOTEL-ARCOTEL-2018-0136-M,  el Coordinador Técnico de Títulos Habilitantes mediante  Memorando ARCOTEL-CTHB-2018-0691-M de 13 de julio de 2018, comunica al Director Ejecutivo que a través del memorando ARCOTEL-CTHB-2018-0659-M de 05-07-2018 solicitó a la Dirección Técnica de Títulos Habilitantes del Espectro Radioeléctrico (CTDE) y a la Unidad Técnica de Registro Público (CTRP) realizar las actividades correspondientes para dar cumplimiento a las Recomendaciones del Informe DNA4-0025-2018, particularmente a la Recomendación 15._x000a__x000a_Memorando ARCOTEL-DIR-2018-0024-M del 20 de agosto de 2018 (Evidencia de Notificación)_x000a__x000a_Disposición 05-04-ARCOTEL-2018 del 17 de agosto 2018_x000a__x000a_Memorando ARCOTEL-CTHB-2018-0882-M del 04 septiembre 2018, la Coordinación Técnica de Títulos Habilitantes, entrega al Secretario de Directorio el Informe de Cumplimiento a lo Establecido por la Contraloría General del Estado a través del Examén Especial a los procesos de concesión de frecuencias para los servicios de radiodifusión y televisión analógica..._x000a_Oficio Nro. ARCOTEL-DIR-2018-0047-O de 26 de septiembre de 2018_x000a_Oficio Nro. ARCOTEL-DIR-2018-0048 de 26 de septiembre de 2018"/>
  </r>
  <r>
    <n v="522"/>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5"/>
    <s v="Al Director Ejecutivo de ARCOTEL_x000a_15. Dispondrá al Coordinador Técnico de Títulos Habilitantes, que 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n v="66"/>
    <m/>
    <m/>
    <s v="x"/>
    <m/>
    <x v="3"/>
    <x v="10"/>
    <x v="10"/>
    <s v="Director Ejecutivo del ARCOTEL"/>
    <m/>
    <m/>
    <m/>
    <m/>
    <s v="Oficio  23946-DNA4-2018 de 26 de junio de 2018  (Evidencia de Notificación)_x000a_Memorando ARCOTEL-ARCOTEL-2018-0136-M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Mediante Oficio  23946-DNA4-2018 de 26 de junio de 2018 el Director de Auditoría de Telecomunicaciones, Conectividad y Sectores Productivos remite al Director Ejecutivo de la ARCOTEL el Informe DNA4-0025-2018 aprobado el 22 de junio de 2018._x000a_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ARCOTEL"/>
    <x v="0"/>
    <s v="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s v="Mediante Memorando ARCOTEL-CTHB-2018-0659-M de 05 de julio de 2018,  relacionado con la Recomendación 15 del Informe DNA4-0025-2018, el Coordinador Técnico de Títulos Habilitantes dispone al Director Técnico de Títulos Habilitantes del Espectro Radioeléctrico y al Responsable de la Unidad Técnica de Registro Público su cumplimiento, puntualizando que dado el volumen de información de la documentación existente, deben realizar la coordinación necesaria con DEDA y remitir a esta Coordinación un cronograma de cumplimiento de entrega - recepción de dicha documentación._x000a__x000a_En atención al Memorando  ARCOTEL-ARCOTEL-2018-0136-M,  el Coordinador Técnico de Títulos Habilitantes mediante  Memorando ARCOTEL-CTHB-2018-0691-M de 13 de julio de 2018, comunica al Director Ejecutivo que a través del memorando ARCOTEL-CTHB-2018-0659-M de 05-07-2018 solicitó a la Dirección Técnica de Títulos Habilitantes del Espectro Radioeléctrico (CTDE) y a la Unidad Técnica de Registro Público (CTRP) realizar las actividades correspondientes para dar cumplimiento a las Recomendaciones del Informe DNA4-0025-2018, particularmente a la Recomendación 15._x000a__x000a_Mediante Memorando ARCOTEL-CTRP-2018-0323-M de 12 de julio de 2018,  relacionado con la Recomendación 15 del Informe DNA4-0025-2018, el Responsable de la Unidad Técnica de Registro Público, en atención al Memorando ARCOTEL-CTHB-2018-0659-M de 05 de julio de 2018, remite al Responsable de la Unidad de Documentación y Archivo  el cronograma de trabajo para la transferencia de archivos físicos de los Títulos Habilitantes y registros a la Unidad de Documentación y Archivo General._x000a__x000a_Mediante Memorando ARCOTEL-DEDA-2018-1755-M de 16 de julio de 2018,  relacionado con la Recomendación 15 del Informe DNA4-0025-2018, el Responsable de la Unidad de Documentación y Archivo  da respuesta al Memorando ARCOTEL-CTRP-2018-0323-M de 12 de julio de 2018 y comunica al Responsable de la Unidad Técnica de Registro Público que al culminar esta primera jornada laboral de entrega recepción documental, se ha consolidado la transferencia de 11 cajas de Títulos Habilitantes, estimando por lo tanto que el proceso de recepción culminaría en 16,36 días laborables, en virtud de lo cual se estima la modificación del cronograma remitido mediante Memorando ARCOTEL-CTRP-2018-0323-M._x000a__x000a__x000a_Memorando ARCOTEL-CTHB-2018-0689-M de 13 de julio de 2018 : En el Anexo 3 se remite el plan de acción_x000a_Con memorando ARCOTEL-CTHB-2018-0659-M, se dispone a la CTDE y CTRP la entrega de la información a la DEDA"/>
  </r>
  <r>
    <n v="523"/>
    <d v="2018-06-22T00:00:00"/>
    <s v="DNA4-0025-2018"/>
    <s v="Examen especial a los procesos de concesión de frecuencias para los servicios de radiodifusión y televisión analógica y digital en la Agencia de Regulación y Control de las Telecomunicaciones, ARCOTEL y otras entidades relacionadas, por el período comprendido entre el 01 de enero de 2016 y el 31 de agosto de 2017"/>
    <n v="15"/>
    <s v="Al Director Ejecutivo de ARCOTEL_x000a_15. Dispondrá al Coordinador Técnico de Títulos Habilitantes, que 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n v="66"/>
    <m/>
    <m/>
    <s v="x"/>
    <m/>
    <x v="7"/>
    <x v="32"/>
    <x v="33"/>
    <s v="Director Ejecutivo del ARCOTEL"/>
    <m/>
    <m/>
    <m/>
    <m/>
    <s v="Memorando ARCOTEL-ARCOTEL-2018-0136-M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Mediante Memorando ARCOTEL-ARCOTEL-2018-0136-M de 28 de junio de 2018 el Director Ejecutivo dispone al Coordinador Técnico de Títulos Habilitantes el cumplimiento de las Recomendaciones 13 y 15 del Informe DNA4-0025-2018  (Evidencia de Notificación)._x000a__x000a_Mediante correo electrónico de 28-06-2018, la Dirección de Procesos, Calidad, Servicios y Cambio y Cultura Organizacional (CPDP)  comunica a la Coordinación General de Planificación y Gestión Estratégica (CPGE) que esta Recomendación  ya estaría cumplida con el Numeral 13 de la &quot;POLÍTICA INSTITUCIONAL Y LINEAMIENTOS PARA GESTIÓN DOCUMENTAL Y ARCHIVO&quot;  difundida mediante Circular  ARCOTEL-CPGE-2018-0001-C de 22 de mayo de 2018.  "/>
    <s v="ARCOTEL"/>
    <x v="0"/>
    <s v="Previo a la entrega de los contratos de los títulos habilitantes al Registro Público, se archive un ejemplar de los mismos en los expedientes físicos del archivo de la Unidad de Gestión Documental y Archivo, que custodia los documentos originales que sustentan el otorgamiento de cada título habilitante para la prestación de servicios de telecomunicaciones y uso del espectro radioeléctrico._x000a_"/>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Con Memorando ARCOTEL-CTHB-2018-0650-M del 05 de julio de 2018, el Coordinador de Títulos Habilitantes dispone a la Unidad Técnica de Registro Público (CTRP): Cumplir con la entrega de la documentación de los Títulos Habilitantes (expedientes físicos),_x000a_conforme lo señalado en la POLITICA INSTITUCIONAL PARA GESTION_x000a_DOCUMENTAL Y ARCHIVO (Ítem 13) y con lo cual también se da cumplimiento a lo_x000a_recomendado por contraloría. _x000a__x000a_Dado el volumen de información de la documentación existente, realizar la coordinación_x000a_necesaria con la Unidad de Gestión Documental y Archivo (DEDA) y remitir a esta_x000a_Coordinación un cronograma de cumplimiento de entrega recepción de dicha documentación. _x000a_Coordinar con las zonales CZ05 y CZ06 para que procedan al cumplimiento de lo establecido_x000a_en la mencionada POLITICA sobre manejo de documentación referente a Títulos Habilitantes_x000a_e informen de su cumplimiento_x000a__x000a_Además dispone a la Dirección Técnica de Títulos Habilitantes del Espectro Radioeléctrico (CTDE):_x000a_En razón de que la documentación (expedientes físicos) del concurso público de frecuencias_x000a_realizado por ARCOTEL y actualmente bajo responsabilidad de la CTDE, constituye parte de_x000a_los expedientes de los Títulos Habilitantes relacionados con la concesión de frecuencias y_x000a_conforme a lo señalado en la POLITICA INSTITUCIONAL PARA GESTION_x000a_DOCUMENTAL Y ARCHIVO, en lo referente al Ítem 13. de los Títulos Habilitantes e Ítem_x000a_10. Archivo de documentación física y digital, la CTDE debe proceder con la entrega -_x000a_recepción a la DEDA de la documentación (expedientes físicos) del concurso de frecuencias. _x000a_Dado el volumen de información de la documentación existente, realizar la coordinación_x000a_necesaria con DEDA y remitir a esta Coordinación un cronograma de cumplimiento de_x000a_entrega - recepción de dicha documentación. _x000a__x000a_Con Memorando ARCOTEL-CTRP-2018-0323-M del 12 de julio de 2018, el Responsable de la Unidad Técnica de Registro Público, pone a consideración del Responsable de la Unidad de Documentación y Archivo, el cronograma para la transferencia de archivos físico de los Títulos Habilitantes y registros de la Unidad de Documentación y Archivo Gneneral, indicando:  &quot;Con los antecedentes expuestos y de la reunión mantenida el día 11 de julio de 2018, 16:30_x000a_PM, con el Mgs. Marco Díaz, Responsable de la Unidad de Documentación y Archivo_x000a_General, referente a la transferencia de los archivos Títulos Habilitantes que mantiene bajo_x000a_custodia la unidad de Registro Público, se pudo concluir que no existiría inconvenientes en la_x000a_entrega recepción de los mismos, por lo que en cumplimiento a lo determinado en la Política_x000a_Institucional y Lineamientos para Gestión Documental y Archivo, y; el Informe_x000a_DNA4-0025-2018 de la Disposición a las Recomendaciones de la Contraloría General del_x000a_Estado, presento el siguiente cronograma de trabajo de transferencia de los títulos habilitantes_x000a_ _x000a_1.- Etapa. El día 16 hasta el 18 de julio de 2018, a partir de las 09 AM, la delegada de la_x000a_unidad CTRP, conjuntamente con el delegado (a) de la DEDA, procederá a la verificación_x000a_física y digital de los títulos habilitantes realizados desde la creación de la Unidad de Registro_x000a_Público de Telecomunicaciones, en aplicación al “Estatuto Orgánico de Gestión_x000a_Organizacional por Procesos de la Agencia de Regulación y Control de las_x000a_Telecomunicaciones, ARCOTEL”, promulgado en el R.O. N° 800 19 julio de 2016. Mediante_x000a_la cual la CTRP entró operativamente a desarrollar sus actividades desde el 01 de julio del_x000a_2016 hasta el 30 de junio del 2018. _x000a__x000a_2.- Etapa. El 19 hasta el 23 de julio del 2018, a las 09 AM, la delegada de la unidad CTRP,_x000a_conjuntamente con el delegado (a) de la DEDA, procederá a la verificación física y digital de_x000a_los títulos habilitantes que fueron celebrados y administrados por la extinta Secretaria_x000a_Nacional de Telecomunicaciones, SENATEL. _x000a__x000a_3.- Etapa. 24 de julio del 2018 a las 09 AM, la delegada de la unidad CTRP, conjuntamente_x000a_con el delegado (a) de la DEDA, procederá a la verificación física y digital de otra_x000a_documentación de registro de usuarios que no mantienen títulos habilitantes, mismos que por_x000a_su naturaleza deben ser transferidos al DEDA. _x000a__x000a_4.- Etapa. El 25 de julio del 2018, se levantara un acta de entrega recepción de los títulos_x000a_habilitantes y de los tipos de registros que se entregan, así como se establecerá la_x000a_identificación y almacenamiento de respaldo de los archivos digitales ubicados en los sistemas_x000a_ON BASE y NAS, que evidencien lo manifestado entre las partes. _x000a_"/>
  </r>
  <r>
    <n v="524"/>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5"/>
    <x v="11"/>
    <x v="11"/>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25"/>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4"/>
    <x v="14"/>
    <x v="14"/>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26"/>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1"/>
    <x v="8"/>
    <x v="8"/>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27"/>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0"/>
    <x v="0"/>
    <x v="0"/>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28"/>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2"/>
    <x v="13"/>
    <x v="13"/>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29"/>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7"/>
    <x v="32"/>
    <x v="33"/>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0"/>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21"/>
    <x v="22"/>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1"/>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17"/>
    <x v="17"/>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2"/>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24"/>
    <x v="25"/>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3"/>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19"/>
    <x v="19"/>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Mediante Memorando ARCOTEL-CZO5-2018-1246-M de 23 de julio de 2018, relacionado  con la Recomendación N° 1 del Informe DNA4-0030-2018, el Coordinador Zonal 5  comunica a la Sra. Vanessa Fernanda Vera Solis, Asistente Administrativo 3, lo siguiente: “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_x000a__x000a__x000a__x000a_"/>
    <s v="ARCOTEL"/>
    <x v="1"/>
    <s v="Realización de los estudios previos y términos de referencia en apego a las disposiciones legales y reglamentarias vigentes, que servirán de base para la elaboración de pliegos para los procesos de contratación_x000a_"/>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ZO5-2018-1246-M de 23 de julio de 2018, relacionado  con la Recomendación N° 1 del Informe DNA4-0030-2018, el Coordinador Zonal 5  comunica a la Sra. Vanessa Fernanda Vera Solis, Asistente Administrativo 3, lo siguiente: “En virtud de lo dispuesto por el señor Director Ejecutivo, solicito a usted como responsable de los procesos de contratación pública, considerar y dar estricto cumplimiento a la recomendación indicada en el Informe No. DNA4-0030-2018 de la Contraloría General del Estado, en caso de que, a futuro esta Coordinación Zonal 5 estuviera a cargo de realizar procesos de contratación de profesionales en derecho y asesoría y patrocinio legal, en los cuales se tengan que remitir los estudios previos y términos de referencia en apego a las disposiciones legales y reglamentarias vigentes”._x000a__x000a__x000a__x000a_"/>
  </r>
  <r>
    <n v="534"/>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16"/>
    <x v="16"/>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5"/>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6"/>
    <x v="25"/>
    <x v="26"/>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6"/>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5"/>
    <x v="12"/>
    <x v="12"/>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1"/>
    <s v="Realización de los estudios previos y términos de referencia en apego a las disposiciones legales y reglamentarias vigentes, que servirán de base para la elaboración de pliegos para los procesos de contratación_x000a_"/>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CDS-2018-0384-M de 16 de julio de 2018, relacionado  con la Recomendación N° 1 del Informe DNA4-0030-2018, el Director Técnico de Control de Servicios de Telecomunicaciones manifiesta que mediante memorando ARCOTEL-CCDS-2018-0292-M de 3 de mayo de 2018 se  remitió toda la documentación de soporte (Formulario de Estudios Previos, Formulario de Elaboración de Pliegos, etc.), para el proceso de contratación de los “Servicios de Mantenimiento y Soporte Técnico Operativo (7x24) para 78 equipos (RTU) del Sistema Autónomo de Medición de Redes Móviles (SAMM)”, que culminó con el contrato ARCOTEL-2018-013, con lo cual se avala el cumplimiento de la citada Recomendación de Auditoría Interna; que a la fecha constituye el único proceso de contratación vigente para esta Unidad Administrativa."/>
  </r>
  <r>
    <n v="537"/>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5"/>
    <x v="29"/>
    <x v="30"/>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8"/>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5"/>
    <x v="28"/>
    <x v="29"/>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39"/>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5"/>
    <x v="22"/>
    <x v="23"/>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0"/>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4"/>
    <x v="20"/>
    <x v="21"/>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1"/>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4"/>
    <x v="9"/>
    <x v="9"/>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2"/>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4"/>
    <x v="30"/>
    <x v="31"/>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3"/>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1"/>
    <x v="7"/>
    <x v="7"/>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4"/>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1"/>
    <x v="1"/>
    <x v="1"/>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5"/>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1"/>
    <x v="6"/>
    <x v="6"/>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6"/>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0"/>
    <x v="23"/>
    <x v="24"/>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1"/>
    <s v="Realización de los estudios previos y términos de referencia en apego a las disposiciones legales y reglamentarias vigentes, que servirán de base para la elaboración de pliegos para los procesos de contratación_x000a_"/>
    <s v="Mediante Memorando ARCOTEL-ARCOTEL-2018-0151-M de 13 de julio de 2018, el Director Ejecutivo de la ARCOTEL dispone a las Coordinaciones y Direcciones de la ARCOTEL el estricto cumplimiento de la Recomendación N° 1 del Informe DNA4-0030-2018  (Evidencia de Notificación)_x000a__x000a_Mediante Memorando ARCOTEL-CJDP-2018-0486-M de 19 de julio de 2018, relacionado  con la Recomendación N° 1 del Informe DNA4-0030-2018, se solicita a los servidores de la Dirección de Patrocinio y Coactivas en el evento que se programe la contratación de profesionales en derecho, se tenga presente la recomendación de la CGE._x000a__x000a_"/>
  </r>
  <r>
    <n v="547"/>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0"/>
    <x v="18"/>
    <x v="18"/>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8"/>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0"/>
    <x v="31"/>
    <x v="32"/>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49"/>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2"/>
    <x v="2"/>
    <x v="2"/>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r>
  <r>
    <n v="550"/>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2"/>
    <x v="3"/>
    <x v="3"/>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1"/>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2"/>
    <x v="5"/>
    <x v="5"/>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2"/>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7"/>
    <x v="33"/>
    <x v="34"/>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3"/>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7"/>
    <x v="34"/>
    <x v="35"/>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4"/>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7"/>
    <x v="27"/>
    <x v="28"/>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5"/>
    <d v="2018-06-08T00:00:00"/>
    <s v="DNA4-0030-2018"/>
    <s v="Examen especial a la contratación de profesionales en derecho para asesoría y patrocinio legal, respecto de las demandas presentadas por las operadoras de telefonía móvil en la Agencia de Regulación y Control de las Telecomunicaciones, por el período comprendido entre el 1 de enero de 2015 y el 30 de noviembre de 2017"/>
    <n v="1"/>
    <s v="Al Director Ejecutivo_x000a_1. Dispondrá a los responsables de las coordinaciones generales y direcciones, de las coordinaciones y direcciones técnicas; y, Coordinaciones Zonales de la Agencia de Regulación y Control de las Telecomunicaciones, que realicen los estudios previos y términos de referencia en apego a las disposiciones legales y reglamentarias vigentes, ya que las mismas servirán de base para la elaboración de pliegos para los procesos de contratación&quot;._x000a_"/>
    <n v="16"/>
    <s v="Oficio No. 26498-DNA4-2018 de 11 de julio de 2018"/>
    <m/>
    <s v="x"/>
    <m/>
    <x v="7"/>
    <x v="35"/>
    <x v="36"/>
    <s v="Director Ejecutivo de la ARCOTEL"/>
    <m/>
    <m/>
    <m/>
    <m/>
    <s v="Mediante Memorando ARCOTEL-ARCOTEL-2018-0151-M de 13 de julio de 2018, el Director Ejecutivo de la ARCOTEL dispone a las Coordinaciones y Direcciones de la ARCOTEL el estricto cumplimiento de la Recomendación N° 1 del Informe DNA4-0030-2018_x000a_(Evidencia de Notificación)_x000a__x000a_"/>
    <m/>
    <s v="ARCOTEL"/>
    <x v="2"/>
    <s v="Realización de los estudios previos y términos de referencia en apego a las disposiciones legales y reglamentarias vigentes, que servirán de base para la elaboración de pliegos para los procesos de contratación_x000a_"/>
    <m/>
  </r>
  <r>
    <n v="556"/>
    <d v="2018-06-26T00:00:00"/>
    <s v="DNAI-AI-0454-2018"/>
    <s v="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
    <n v="1"/>
    <s v="Al Director Técnico de Homologación de Equipos_x000a_1. Continuará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
    <n v="12"/>
    <s v="ejecutado mediante Orden de Trabajo 0001-ARCOTEL-AI-2018"/>
    <m/>
    <s v="x"/>
    <m/>
    <x v="5"/>
    <x v="22"/>
    <x v="23"/>
    <s v="Director Técnico de Homologación de Equipos"/>
    <m/>
    <m/>
    <m/>
    <m/>
    <s v="Mediante Memorando ARCOTEL-DAI-2018-0052-M de 18 de julio de 2018, el Auditor General Interno de la ARCOTEL remite al Director Ejecutivo (S)  un ejemplar del Informe del Examen Especial DNAI-AI-0454-2018.  (Evidencia de Notificación)_x000a__x000a_Mediante Memorando ARCOTEL-ARCOTEL-2018-0154-M de 19 de julio de 2018, el Director Ejecutivo (S) de la ARCOTEL dispone al Director Técnico de Homologación de Equipos y a la Directora Financiera (E) el cumplimiento de las Recomendaciones contenidas en el Informe DNAI-AI-0454-2018, puntualizando que la Coordinación General de Planificación y Gestión Estratégica de acuerdo a sus atribuciones deberá realizar el seguimiento correspondiente.  (Evidencia de Notificación)_x000a_"/>
    <m/>
    <s v="ARCOTEL"/>
    <x v="2"/>
    <s v="Continuar realizando el trámite administrativo para la emisión de certificados de homologación de equipos terminales de telecomunicaciones, cumpliendo los procedimientos y requisitos establecidos para su efecto, a fin de que los documentos que se deriven del trámite, la Unidad de Documentación y Archivo los siga manteniendo de manera íntegra, ordenada y disponible para consultas de sus usuarios."/>
    <m/>
  </r>
  <r>
    <n v="557"/>
    <d v="2018-06-26T00:00:00"/>
    <s v="DNAI-AI-0454-2018"/>
    <s v="Examen especial a la recaudación y registro de los ingresos recibidos por trámite de homologación y certificación de equipos terminales de telecomunicaciones que utilicen el espectro radioeléctrico y que se conecten a redes públicas de telecomunicaciones, por el período comprendido entre el 1 de junio de 2015 y el 31 de diciembre de 2017"/>
    <n v="2"/>
    <s v="Al Director Financiero_x000a_2. Supervisará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_x000a_"/>
    <n v="16"/>
    <s v="ejecutado mediante Orden de Trabajo 0001-ARCOTEL-AI-2018"/>
    <m/>
    <s v="x"/>
    <m/>
    <x v="1"/>
    <x v="1"/>
    <x v="1"/>
    <s v="Director Financiero"/>
    <m/>
    <m/>
    <m/>
    <m/>
    <s v="Mediante Memorando ARCOTEL-DAI-2018-0052-M de 18 de julio de 2018, el Auditor General Interno de la ARCOTEL remite al Director Ejecutivo (S)  un ejemplar del Informe del Examen Especial DNAI-AI-0454-2018.  (Evidencia de Notificación)_x000a__x000a_Mediante Memorando ARCOTEL-ARCOTEL-2018-0154-M de 19 de julio de 2018, el Director Ejecutivo (S) de la ARCOTEL dispone al Director Técnico de Homologación de Equipos y a la Directora Financiera (E) el cumplimiento de las Recomendaciones contenidas en el Informe DNAI-AI-0454-2018, puntualizando que la Coordinación General de Planificación y Gestión Estratégica de acuerdo a sus atribuciones deberá realizar el seguimiento correspondiente.  (Evidencia de Notificación)_x000a_"/>
    <m/>
    <s v="ARCOTEL"/>
    <x v="2"/>
    <s v="Supervisar se continúe realizando la recaudación y registro oportuno de los ingresos por certificados de homologación conforme los procedimientos y reglamentos establecidos; así como la ejecución de conciliaciones de los ingresos generados versus las solicitudes presentadas por los peticionarios, con la participación de la Dirección Técnica de Homologación de Equipos, a fin de que se siga obteniendo información real y confiable para la toma de decisiones respecto a estos ingresos._x000a_"/>
    <m/>
  </r>
  <r>
    <n v="558"/>
    <d v="2018-06-08T00:00:00"/>
    <s v=" DNA4-0032-2018"/>
    <s v="Examen especial a los procesos de concesiones de frecuencia esenciales y no esenciales en la Agencia de Regulación y Control de las Telecomunicaciones – ARCOTEL, por el período comprendido entre el 1 de enero de 2014 y el 31 de diciembre de 2015"/>
    <n v="1"/>
    <s v="Al Director de Planificación, Inversión, Seguimiento y Evaluación_x000a_1.  Evaluará, actualizará y gestionará la aprobación ante la máxima autoridad del procedimiento de concesión de frecuencias esenciales y no esenciales para el otorgamiento de Títulos Habilitantes"/>
    <n v="10"/>
    <m/>
    <m/>
    <m/>
    <s v="x"/>
    <x v="2"/>
    <x v="3"/>
    <x v="3"/>
    <m/>
    <m/>
    <m/>
    <m/>
    <m/>
    <s v="Mediante Oficio 2954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59-M del 30 de julio de 2018, el Director Ejecutivo Subrogante, dispone al  Coordinador General de Planificación y Gestión Estratégica;  Director de Planificación, Inversión, Seguimiento y Evaluación; y el Responsable de la Unidad de Documentación y Archivo,   el estricto cumplimiento de las Recomendaciones contenidas en el Informe, puntualizando que la Coordinación General de Planificación y Gestión Estratégica de acuerdo a sus atribuciones deberá realizar el seguimiento correspondiente"/>
    <m/>
    <m/>
    <x v="2"/>
    <s v="  Evaluará, actualizará y gestionará la aprobación ante la máxima autoridad del procedimiento de concesión de frecuencias esenciales y no esenciales para el otorgamiento de Títulos Habilitantes"/>
    <m/>
  </r>
  <r>
    <n v="559"/>
    <d v="2018-06-08T00:00:00"/>
    <s v=" DNA4-0032-2018"/>
    <s v="Examen especial a los procesos de concesiones de frecuencia esenciales y no esenciales en la Agencia de Regulación y Control de las Telecomunicaciones – ARCOTEL, por el período comprendido entre el 1 de enero de 2014 y el 31 de diciembre de 2015"/>
    <n v="2"/>
    <s v="Al Responsable de la Unidad de Gestión Documental y Archivo_x000a_2.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
    <n v="13"/>
    <m/>
    <m/>
    <s v="x"/>
    <m/>
    <x v="3"/>
    <x v="4"/>
    <x v="43"/>
    <m/>
    <m/>
    <m/>
    <m/>
    <m/>
    <s v="Mediante Oficio 2954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59-M del 30 de julio de 2018, el Director Ejecutivo Subrogante, dispone al  Coordinador General de Planificación y Gestión Estratégica;  Director de Planificación, Inversión, Seguimiento y Evaluación; y el Responsable de la Unidad de Documentación y Archivo,   el estricto cumplimiento de las Recomendaciones contenidas en el Informe, puntualizando que la Coordinación General de Planificación y Gestión Estratégica de acuerdo a sus atribuciones deberá realizar el seguimiento correspondiente"/>
    <m/>
    <m/>
    <x v="2"/>
    <s v="Organizará el sistema de archivo de acuerdo a las disposiciones legales de la Institución; establecerá los procedimientos que aseguren la existencia de un archivo adecuado para la conservación y custodia de la documentación sustentatoria, que será organizado en orden cronológico y secuencial y se mantendrá durante el tiempo que fijen las disposiciones legales vigentes"/>
    <m/>
  </r>
  <r>
    <n v="560"/>
    <d v="2018-06-08T00:00:00"/>
    <s v=" DNA4-0033-2018"/>
    <s v="Examen Especial a la determinación y recomendación de saldos remanentes de las operadoras de telefonía móvil en la Agencia de Regulación y Control de las Telecomunicaciones, ARCOTEL, por el período comprendido entre el 1 de enero de 2012 y el 31 de julio de 2017"/>
    <n v="1"/>
    <s v="Al Director Ejecutivo_x000a_1.  Emitirá disposiciones y normativa pertinente mediante la cual los usuarios conozcan de forma permanente sobre los saldos remanentes que mantienen en las operadoras concesionarias del SMA, lo que le permitirá ejercer su derecho preferente previo a la determinacion a favor de ARCOTEL."/>
    <n v="39"/>
    <m/>
    <d v="2018-06-08T00:00:00"/>
    <s v="x"/>
    <m/>
    <x v="3"/>
    <x v="10"/>
    <x v="10"/>
    <m/>
    <m/>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x v="1"/>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m/>
  </r>
  <r>
    <n v="561"/>
    <d v="2018-06-08T00:00:00"/>
    <s v=" DNA4-0033-2018"/>
    <s v="Examen Especial a la determinación y recomendación de saldos remanentes de las operadoras de telefonía móvil en la Agencia de Regulación y Control de las Telecomunicaciones, ARCOTEL, por el período comprendido entre el 1 de enero de 2012 y el 31 de julio de 2017"/>
    <n v="1"/>
    <s v="Al Director Ejecutivo_x000a_1.  Emitirá disposiciones y normativa pertinente mediante la cual los usuarios conozcan de forma permanente sobre los saldos remanentes que mantienen en las operadoras concesionarias del SMA, lo que le permitirá ejercer su derecho preferente previo a la determinacion a favor de ARCOTEL."/>
    <n v="39"/>
    <m/>
    <d v="2018-06-08T00:00:00"/>
    <s v="x"/>
    <m/>
    <x v="4"/>
    <x v="14"/>
    <x v="14"/>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s v="Registrada"/>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x v="2"/>
    <s v="Emitir disposiciones y normativa pertinente mediante la cual los usuarios conozcan de forma permanente sobre los saldos remanentes que mantienen en las operadoras concesionarias del SMA, lo que le permitirá ejercer su derecho preferente previo a la determinacion a favor de ARCOTEL."/>
    <m/>
  </r>
  <r>
    <n v="562"/>
    <d v="2018-06-08T00:00:00"/>
    <s v=" DNA4-0033-2018"/>
    <s v="Examen Especial a la determinación y recomendación de saldos remanentes de las operadoras de telefonía móvil en la Agencia de Regulación y Control de las Telecomunicaciones, ARCOTEL, por el período comprendido entre el 1 de enero de 2012 y el 31 de julio de 2017"/>
    <n v="2"/>
    <s v="Al Director Ejecutivo_x000a_2.  Dispondrá al Coordinador de Títulos Habilitantes la revisión y determinación oportuna de los saldos remanentes que se generen mes a mes conforme las disposiciones y regulaciones emitidas para la administración, determinación, recaudación y cobro de dichos valores."/>
    <n v="39"/>
    <m/>
    <d v="2018-06-08T00:00:00"/>
    <s v="x"/>
    <m/>
    <x v="3"/>
    <x v="10"/>
    <x v="10"/>
    <m/>
    <m/>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x v="1"/>
    <s v="Revisión y determinación oportuna de los saldos remanentes que se generen mes a mes conforme las disposiciones y regulaciones emitidas para la administración, determinación, recaudación y cobro de dichos valore"/>
    <m/>
  </r>
  <r>
    <n v="563"/>
    <d v="2018-06-08T00:00:00"/>
    <s v=" DNA4-0033-2018"/>
    <s v="Examen Especial a la determinación y recomendación de saldos remanentes de las operadoras de telefonía móvil en la Agencia de Regulación y Control de las Telecomunicaciones, ARCOTEL, por el período comprendido entre el 1 de enero de 2012 y el 31 de julio de 2017"/>
    <n v="2"/>
    <s v="Al Director Ejecutivo_x000a_2.  Dispondrá al Coordinador de Títulos Habilitantes la revisión y determinación oportuna de los saldos remanentes que se generen mes a mes conforme las disposiciones y regulaciones emitidas para la administración, determinación, recaudación y cobro de dichos valores."/>
    <n v="39"/>
    <m/>
    <d v="2018-06-08T00:00:00"/>
    <s v="x"/>
    <m/>
    <x v="7"/>
    <x v="32"/>
    <x v="33"/>
    <s v="Registrada"/>
    <s v="  Dispondrá  la revisión y determinación oportuna de los saldos remanentes que se generen mes a mes conforme las disposiciones y regulaciones emitidas para la administración, determinación, recaudación y cobro de dichos valore"/>
    <m/>
    <m/>
    <m/>
    <s v="Mediante Oficio 29463-DNA4-2018 del 26 de julio de 2018,  la Dirección Nacional de Auditoría de Telecomunicaciones, Conectividad y Sectores Productivos de la Contraloría General del Estado, remite al Director Ejecutivo un ejemplar del Informe DNA4-2018_x000a__x000a_Mediante Memorando ARCOTEL-ARCOTEL-2018-0160-M del 30 de julio de 2018, el Director Ejecutivo Subrogante, Ing. Germán Cellerí, dispone al  Coordinador Técnico de Títulos Habilitantes, Subrogante, a la Coordinadora Técnica de Regulación; y al Coordinador General de Planificación y Gestión Estratégica, dar cumplimiento estricto de las Recomendaciones contenidas en el presente informe; puntualizando que la Coordinación General de Planificación y Gestión Estratégica de acuerdo a sus atribuciones deberá realizar el seguimiento correspondiente_x000a__x000a_Con Memorando ARCOTEL-ARCOTEL-2018-0163-M de 02 agosto 2018,  el Director Ejecutivo, Subrogante, dispone el estricto cumplimiento de la Recomendación contenida en el Memorando de la Referencia."/>
    <m/>
    <s v="ARCOTEL"/>
    <x v="2"/>
    <s v="Revisión y determinación oportuna de los saldos remanentes que se generen mes a mes conforme las disposiciones y regulaciones emitidas para la administración, determinación, recaudación y cobro de dichos valore"/>
    <m/>
  </r>
  <r>
    <n v="564"/>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2"/>
    <s v="Al Director Ejecutivo_x000a_2. Dispondrá al Coordinador Técnico de Títulos Habilitantes y al Director de Gestión_x000a_Económica de Títulos Habilitantes, que, al momento de efectuar las reliquidaciones, los_x000a_servidores verifiquen documentadamente los ciclos de facturación del Operador, esto es,_x000a_desde el momento que inicia la venta hasta los valores que reciben, para dar cumpliendo con lo señalo (sic) contractualmente, es decir, determinar el pago del 2,93% por_x000a_derechos de concesión sobre los ingresos facturados y percibidos de las cuentas_x000a_referentes al servicio móvil avanzado y a larga distancia internacional."/>
    <n v="56"/>
    <s v="36123-DNA4-2018_x000a_(ARCOTEL-ARCOTEL-2018-0200-M DE 17 DE SEPTIEMBRE DEL 2018)"/>
    <d v="2018-09-10T00:00:00"/>
    <s v="x"/>
    <m/>
    <x v="7"/>
    <x v="32"/>
    <x v="44"/>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r>
    <n v="565"/>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2"/>
    <s v="Al Director Ejecutivo_x000a_2. Dispondrá al Coordinador Técnico de Títulos Habilitantes y al Director de Gestión_x000a_Económica de Títulos Habilitantes, que, al momento de efectuar las reliquidaciones, los_x000a_servidores verifiquen documentadamente los ciclos de facturación del Operador, esto es,_x000a_desde el momento que inicia la venta hasta los valores que reciben, para dar cumpliendo con lo señalo (sic) contractualmente, es decir, determinar el pago del 2,93% por_x000a_derechos de concesión sobre los ingresos facturados y percibidos de las cuentas_x000a_referentes al servicio móvil avanzado y a larga distancia internacional."/>
    <n v="56"/>
    <s v="36123-DNA4-2018_x000a_(ARCOTEL-ARCOTEL-2018-0200-M DE 17 DE SEPTIEMBRE DEL 2018)"/>
    <d v="2018-09-10T00:00:00"/>
    <s v="x"/>
    <m/>
    <x v="7"/>
    <x v="27"/>
    <x v="45"/>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r>
    <n v="566"/>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2"/>
    <s v="Al Director Ejecutivo_x000a_2. Dispondrá al Coordinador Técnico de Títulos Habilitantes y al Director de Gestión_x000a_Económica de Títulos Habilitantes, que, al momento de efectuar las reliquidaciones, los_x000a_servidores verifiquen documentadamente los ciclos de facturación del Operador, esto es,_x000a_desde el momento que inicia la venta hasta los valores que reciben, para dar cumpliendo con lo señalo (sic) contractualmente, es decir, determinar el pago del 2,93% por_x000a_derechos de concesión sobre los ingresos facturados y percibidos de las cuentas_x000a_referentes al servicio móvil avanzado y a larga distancia internacional."/>
    <n v="56"/>
    <s v="36123-DNA4-2018_x000a_(ARCOTEL-ARCOTEL-2018-0200-M DE 17 DE SEPTIEMBRE DEL 2018)"/>
    <d v="2018-09-10T00:00:00"/>
    <s v="x"/>
    <m/>
    <x v="7"/>
    <x v="27"/>
    <x v="45"/>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r>
    <n v="567"/>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3"/>
    <s v="Al Director Ejecutivo_x000a_3. Dispondrá que el análisis y elaboración de la reliquidación, se hará en coordinación_x000a_con el Coordinador Técnico de Regulación y el Director de Gestión Económica de_x000a_Títulos Habilitantes, quienes delegaran a un servidor que trabaje y participe_x000a_permanentemente con el equipo de reliquidación; es decir, existirá la intervención de los_x000a_especialistas en la parte técnica como financiera con el fin de sustentar los procesos de_x000a_verificación a las liquidaciones del operador, los mismos que realizarán un informe de_x000a_las novedades existentes antes de obtener los resultados definitivos."/>
    <n v="57"/>
    <s v="36123-DNA4-2018_x000a_(ARCOTEL-ARCOTEL-2018-0200-M DE 17 DE SEPTIEMBRE DEL 2018)"/>
    <d v="2018-09-10T00:00:00"/>
    <s v="x"/>
    <m/>
    <x v="4"/>
    <x v="14"/>
    <x v="46"/>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r>
    <n v="568"/>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3"/>
    <s v="Al Director Ejecutivo_x000a_3. Dispondrá que el análisis y elaboración de la reliquidación, se hará en coordinación_x000a_con el Coordinador Técnico de Regulación y el Director de Gestión Económica de_x000a_Títulos Habilitantes, quienes delegaran a un servidor que trabaje y participe_x000a_permanentemente con el equipo de reliquidación; es decir, existirá la intervención de los_x000a_especialistas en la parte técnica como financiera con el fin de sustentar los procesos de_x000a_verificación a las liquidaciones del operador, los mismos que realizarán un informe de_x000a_las novedades existentes antes de obtener los resultados definitivos."/>
    <n v="57"/>
    <s v="36123-DNA4-2018_x000a_(ARCOTEL-ARCOTEL-2018-0200-M DE 17 DE SEPTIEMBRE DEL 2018)"/>
    <d v="2018-09-10T00:00:00"/>
    <s v="x"/>
    <m/>
    <x v="7"/>
    <x v="27"/>
    <x v="45"/>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r>
    <n v="569"/>
    <d v="2018-08-20T00:00:00"/>
    <s v="DNA4-0037-2018"/>
    <s v="Examen Especial a los ingresos, gastos y contratos de la SENATEL, SUPERTEL y su fusión como ARCOTEL en la Agencia de Regulación y Control de las Telecomunicaciones, por el período comprendido entre el 1 de abril de 2011 y el 18 de febrero de 2015; en el que se incluirá las reliquidaciones de los pagos por derechos de concesión de las operadoras OTECEL S.A. y CONECEL S.A. de los años 2012 y 2013, ejecutados por la ARCOTEL, hasta el 30 de abril de 2016, por el período comprendido entre el 1 de abril de 2011 y el 30 de abril de 2016"/>
    <n v="4"/>
    <s v="Al Director Ejecutivo_x000a_4. Dispondrá al Coordinador Técnico de Control, que de conformidad al contrato de_x000a_concesión y a lo establecido en la cláusula 33 &quot;Supervisión y Control&quot;, designe un equipo_x000a_de servidores los mismos que en forma trimestral realizarán auditorías técnicas de los_x000a_servicios móvil avanzado y larga distancia internacional de las plataformas de_x000a_facturación del operador y presenten el correspondiente informe con las respectivas_x000a_observaciones; los cuales serán remitidos a la dirección de títulos habilitantes, los que se_x000a_adjuntarán y serán considerados en la elaboración de las reliquidaciones_x000a_definitivas.&quot;. (Lo subrayado fuera del texto original)"/>
    <n v="57"/>
    <s v="36123-DNA4-2018_x000a_(ARCOTEL-ARCOTEL-2018-0200-M DE 17 DE SEPTIEMBRE DEL 2018)"/>
    <d v="2018-09-10T00:00:00"/>
    <m/>
    <m/>
    <x v="5"/>
    <x v="11"/>
    <x v="47"/>
    <s v="Mediante Oficio No. 36123-DNA4-2018 de 10 de septiembre de 2018, mediante el_x000a_cual la ingeniera Silvia Gimena Pérez Vinueza, Directora Nacional de Auditoría de_x000a_Telecomunicaciones, Conectividad y Sectores Productivos, Subrogante remite a esta Autoridad el informe DNA4-0037-2018 aprobado el 20 de agosto de 2018, el mismo que contiene los resultados del “Examen especial a los ingresos, gastos y contratos de la SENATEL, SUPERTEL y su fusión como ARCOTEL en la Agencia de Regulación y Control de las Telecomunicaciones, por el período comprendido entre el 1 de abril de 2013 y el 18 de febrero de 2015; en el que se incluirá las reliquidaciones de los pagos por derechos de concesión de las operadoras OTECEL S.A. y CONECEL S.A. de los años 2012 y 2013, ejecutados por la ARCOTEL, hasta el 30 de abril de 2016.”._x000a__x000a_Mediante Memorando ARCOTEL-ARCOTEL-2018-0200-M del 17 de septiembre del 2018, el Director Ejecutivo, Ing. Edwin Almeida, dispone al  Coordinador Técnico de Títulos Habilitantes, Coordinador Técnico de Control, Coordinadora Técnica de Regulación, Director Técnico de Gestión Económica de Títulos Habilitantes; y al Coordinador General de Planificación y Gestión Estratégica, Encargado, dar cumplimiento estricto de las Recomendaciones contenidas en el presente informe; puntualizando que la Coordinación General de Planificación y Gestión Estratégica de acuerdo a sus atribuciones deberá realizar el seguimiento correspondiente_x000a__x000a_"/>
    <m/>
    <m/>
    <m/>
    <m/>
    <m/>
    <m/>
    <m/>
    <x v="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3:C121" firstHeaderRow="0" firstDataRow="1" firstDataCol="1"/>
  <pivotFields count="28">
    <pivotField showAll="0"/>
    <pivotField showAll="0"/>
    <pivotField axis="axisRow" showAll="0">
      <items count="51">
        <item x="48"/>
        <item x="49"/>
        <item x="27"/>
        <item x="20"/>
        <item x="21"/>
        <item x="24"/>
        <item x="23"/>
        <item x="22"/>
        <item x="25"/>
        <item x="19"/>
        <item x="26"/>
        <item x="12"/>
        <item x="11"/>
        <item x="30"/>
        <item x="32"/>
        <item x="31"/>
        <item x="33"/>
        <item x="34"/>
        <item x="35"/>
        <item x="28"/>
        <item x="41"/>
        <item x="42"/>
        <item x="36"/>
        <item x="37"/>
        <item x="38"/>
        <item x="39"/>
        <item x="40"/>
        <item x="29"/>
        <item x="14"/>
        <item x="10"/>
        <item x="2"/>
        <item x="4"/>
        <item x="6"/>
        <item x="3"/>
        <item x="7"/>
        <item x="45"/>
        <item x="46"/>
        <item x="43"/>
        <item x="44"/>
        <item x="47"/>
        <item x="9"/>
        <item x="13"/>
        <item x="15"/>
        <item x="1"/>
        <item x="0"/>
        <item x="16"/>
        <item x="17"/>
        <item x="18"/>
        <item x="5"/>
        <item x="8"/>
        <item t="default"/>
      </items>
    </pivotField>
    <pivotField showAll="0"/>
    <pivotField showAll="0">
      <items count="23">
        <item x="5"/>
        <item x="4"/>
        <item x="6"/>
        <item x="3"/>
        <item x="11"/>
        <item x="0"/>
        <item x="1"/>
        <item x="13"/>
        <item x="10"/>
        <item x="7"/>
        <item x="8"/>
        <item x="16"/>
        <item x="2"/>
        <item x="9"/>
        <item x="17"/>
        <item x="15"/>
        <item x="18"/>
        <item x="14"/>
        <item x="19"/>
        <item x="12"/>
        <item x="20"/>
        <item x="21"/>
        <item t="default"/>
      </items>
    </pivotField>
    <pivotField showAll="0"/>
    <pivotField showAll="0"/>
    <pivotField showAll="0"/>
    <pivotField showAll="0"/>
    <pivotField showAll="0"/>
    <pivotField showAll="0"/>
    <pivotField axis="axisRow" showAll="0">
      <items count="9">
        <item x="1"/>
        <item x="5"/>
        <item x="0"/>
        <item x="2"/>
        <item x="4"/>
        <item x="7"/>
        <item x="3"/>
        <item x="6"/>
        <item t="default"/>
      </items>
    </pivotField>
    <pivotField axis="axisRow" showAll="0">
      <items count="39">
        <item x="6"/>
        <item x="1"/>
        <item x="7"/>
        <item x="8"/>
        <item x="28"/>
        <item x="22"/>
        <item x="29"/>
        <item x="12"/>
        <item x="11"/>
        <item x="18"/>
        <item x="31"/>
        <item x="23"/>
        <item x="0"/>
        <item x="36"/>
        <item x="2"/>
        <item x="3"/>
        <item x="5"/>
        <item x="13"/>
        <item x="9"/>
        <item x="30"/>
        <item x="20"/>
        <item x="14"/>
        <item x="33"/>
        <item x="27"/>
        <item x="34"/>
        <item x="32"/>
        <item x="35"/>
        <item x="25"/>
        <item x="21"/>
        <item x="17"/>
        <item x="24"/>
        <item x="19"/>
        <item x="16"/>
        <item x="26"/>
        <item x="10"/>
        <item x="15"/>
        <item x="4"/>
        <item x="37"/>
        <item t="default"/>
      </items>
    </pivotField>
    <pivotField showAll="0"/>
    <pivotField showAll="0"/>
    <pivotField showAll="0"/>
    <pivotField showAll="0"/>
    <pivotField showAll="0"/>
    <pivotField showAll="0"/>
    <pivotField showAll="0"/>
    <pivotField showAll="0"/>
    <pivotField showAll="0">
      <items count="5">
        <item x="2"/>
        <item x="1"/>
        <item x="0"/>
        <item x="3"/>
        <item t="default"/>
      </items>
    </pivotField>
    <pivotField axis="axisRow" dataField="1" showAll="0">
      <items count="4">
        <item h="1" x="1"/>
        <item h="1" x="0"/>
        <item x="2"/>
        <item t="default"/>
      </items>
    </pivotField>
    <pivotField showAll="0"/>
    <pivotField showAll="0"/>
    <pivotField showAll="0"/>
    <pivotField showAll="0"/>
    <pivotField dataField="1" showAll="0"/>
  </pivotFields>
  <rowFields count="4">
    <field x="11"/>
    <field x="2"/>
    <field x="12"/>
    <field x="22"/>
  </rowFields>
  <rowItems count="118">
    <i>
      <x/>
    </i>
    <i r="1">
      <x v="36"/>
    </i>
    <i r="2">
      <x/>
    </i>
    <i r="3">
      <x v="2"/>
    </i>
    <i r="2">
      <x v="1"/>
    </i>
    <i r="3">
      <x v="2"/>
    </i>
    <i r="2">
      <x v="2"/>
    </i>
    <i r="3">
      <x v="2"/>
    </i>
    <i r="2">
      <x v="3"/>
    </i>
    <i r="3">
      <x v="2"/>
    </i>
    <i r="1">
      <x v="37"/>
    </i>
    <i r="2">
      <x/>
    </i>
    <i r="3">
      <x v="2"/>
    </i>
    <i r="1">
      <x v="38"/>
    </i>
    <i r="2">
      <x/>
    </i>
    <i r="3">
      <x v="2"/>
    </i>
    <i r="2">
      <x v="1"/>
    </i>
    <i r="3">
      <x v="2"/>
    </i>
    <i r="1">
      <x v="39"/>
    </i>
    <i r="2">
      <x v="1"/>
    </i>
    <i r="3">
      <x v="2"/>
    </i>
    <i>
      <x v="1"/>
    </i>
    <i r="1">
      <x v="35"/>
    </i>
    <i r="2">
      <x v="8"/>
    </i>
    <i r="3">
      <x v="2"/>
    </i>
    <i r="1">
      <x v="36"/>
    </i>
    <i r="2">
      <x v="4"/>
    </i>
    <i r="3">
      <x v="2"/>
    </i>
    <i r="2">
      <x v="5"/>
    </i>
    <i r="3">
      <x v="2"/>
    </i>
    <i r="2">
      <x v="6"/>
    </i>
    <i r="3">
      <x v="2"/>
    </i>
    <i r="2">
      <x v="8"/>
    </i>
    <i r="3">
      <x v="2"/>
    </i>
    <i r="1">
      <x v="39"/>
    </i>
    <i r="2">
      <x v="5"/>
    </i>
    <i r="3">
      <x v="2"/>
    </i>
    <i>
      <x v="2"/>
    </i>
    <i r="1">
      <x v="35"/>
    </i>
    <i r="2">
      <x v="12"/>
    </i>
    <i r="3">
      <x v="2"/>
    </i>
    <i r="1">
      <x v="36"/>
    </i>
    <i r="2">
      <x v="9"/>
    </i>
    <i r="3">
      <x v="2"/>
    </i>
    <i r="2">
      <x v="10"/>
    </i>
    <i r="3">
      <x v="2"/>
    </i>
    <i r="2">
      <x v="12"/>
    </i>
    <i r="3">
      <x v="2"/>
    </i>
    <i>
      <x v="3"/>
    </i>
    <i r="1">
      <x/>
    </i>
    <i r="2">
      <x v="15"/>
    </i>
    <i r="3">
      <x v="2"/>
    </i>
    <i r="1">
      <x v="36"/>
    </i>
    <i r="2">
      <x v="14"/>
    </i>
    <i r="3">
      <x v="2"/>
    </i>
    <i r="2">
      <x v="15"/>
    </i>
    <i r="3">
      <x v="2"/>
    </i>
    <i r="2">
      <x v="16"/>
    </i>
    <i r="3">
      <x v="2"/>
    </i>
    <i r="2">
      <x v="17"/>
    </i>
    <i r="3">
      <x v="2"/>
    </i>
    <i>
      <x v="4"/>
    </i>
    <i r="1">
      <x v="1"/>
    </i>
    <i r="2">
      <x v="21"/>
    </i>
    <i r="3">
      <x v="2"/>
    </i>
    <i r="1">
      <x v="36"/>
    </i>
    <i r="2">
      <x v="18"/>
    </i>
    <i r="3">
      <x v="2"/>
    </i>
    <i r="2">
      <x v="19"/>
    </i>
    <i r="3">
      <x v="2"/>
    </i>
    <i r="2">
      <x v="20"/>
    </i>
    <i r="3">
      <x v="2"/>
    </i>
    <i r="2">
      <x v="21"/>
    </i>
    <i r="3">
      <x v="2"/>
    </i>
    <i>
      <x v="5"/>
    </i>
    <i r="1">
      <x v="1"/>
    </i>
    <i r="2">
      <x v="25"/>
    </i>
    <i r="3">
      <x v="2"/>
    </i>
    <i r="1">
      <x v="35"/>
    </i>
    <i r="2">
      <x v="22"/>
    </i>
    <i r="3">
      <x v="2"/>
    </i>
    <i r="2">
      <x v="25"/>
    </i>
    <i r="3">
      <x v="2"/>
    </i>
    <i r="1">
      <x v="36"/>
    </i>
    <i r="2">
      <x v="22"/>
    </i>
    <i r="3">
      <x v="2"/>
    </i>
    <i r="2">
      <x v="23"/>
    </i>
    <i r="3">
      <x v="2"/>
    </i>
    <i r="2">
      <x v="24"/>
    </i>
    <i r="3">
      <x v="2"/>
    </i>
    <i r="2">
      <x v="25"/>
    </i>
    <i r="3">
      <x v="2"/>
    </i>
    <i r="2">
      <x v="26"/>
    </i>
    <i r="3">
      <x v="2"/>
    </i>
    <i>
      <x v="6"/>
    </i>
    <i r="1">
      <x/>
    </i>
    <i r="2">
      <x v="36"/>
    </i>
    <i r="3">
      <x v="2"/>
    </i>
    <i r="1">
      <x v="35"/>
    </i>
    <i r="2">
      <x v="13"/>
    </i>
    <i r="3">
      <x v="2"/>
    </i>
    <i r="2">
      <x v="34"/>
    </i>
    <i r="3">
      <x v="2"/>
    </i>
    <i r="2">
      <x v="37"/>
    </i>
    <i r="3">
      <x v="2"/>
    </i>
    <i>
      <x v="7"/>
    </i>
    <i r="1">
      <x v="36"/>
    </i>
    <i r="2">
      <x v="27"/>
    </i>
    <i r="3">
      <x v="2"/>
    </i>
    <i r="2">
      <x v="28"/>
    </i>
    <i r="3">
      <x v="2"/>
    </i>
    <i r="2">
      <x v="29"/>
    </i>
    <i r="3">
      <x v="2"/>
    </i>
    <i r="2">
      <x v="30"/>
    </i>
    <i r="3">
      <x v="2"/>
    </i>
    <i r="2">
      <x v="32"/>
    </i>
    <i r="3">
      <x v="2"/>
    </i>
    <i t="grand">
      <x/>
    </i>
  </rowItems>
  <colFields count="1">
    <field x="-2"/>
  </colFields>
  <colItems count="2">
    <i>
      <x/>
    </i>
    <i i="1">
      <x v="1"/>
    </i>
  </colItems>
  <dataFields count="2">
    <dataField name="Cuenta de Presenta Plan de Accion (ANEXO 3)" fld="27" subtotal="count" baseField="0" baseItem="0"/>
    <dataField name="Cuenta de ESTADO _x000a_Revisión CPDS"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C129" firstHeaderRow="0" firstDataRow="1" firstDataCol="1"/>
  <pivotFields count="25">
    <pivotField dataField="1" showAll="0"/>
    <pivotField showAll="0"/>
    <pivotField showAll="0"/>
    <pivotField showAll="0"/>
    <pivotField showAll="0"/>
    <pivotField showAll="0"/>
    <pivotField showAll="0"/>
    <pivotField showAll="0"/>
    <pivotField showAll="0"/>
    <pivotField showAll="0"/>
    <pivotField showAll="0"/>
    <pivotField axis="axisRow" showAll="0">
      <items count="9">
        <item x="1"/>
        <item x="5"/>
        <item x="0"/>
        <item x="2"/>
        <item x="4"/>
        <item x="7"/>
        <item x="3"/>
        <item x="6"/>
        <item t="default"/>
      </items>
    </pivotField>
    <pivotField axis="axisRow" showAll="0">
      <items count="39">
        <item x="6"/>
        <item x="1"/>
        <item x="7"/>
        <item x="8"/>
        <item x="28"/>
        <item x="22"/>
        <item x="29"/>
        <item x="12"/>
        <item x="11"/>
        <item x="18"/>
        <item x="31"/>
        <item x="23"/>
        <item x="0"/>
        <item x="36"/>
        <item x="2"/>
        <item x="3"/>
        <item x="5"/>
        <item x="13"/>
        <item x="9"/>
        <item x="30"/>
        <item x="20"/>
        <item x="14"/>
        <item x="33"/>
        <item x="27"/>
        <item x="34"/>
        <item x="32"/>
        <item x="35"/>
        <item x="25"/>
        <item x="21"/>
        <item x="17"/>
        <item x="24"/>
        <item x="19"/>
        <item x="16"/>
        <item x="26"/>
        <item x="10"/>
        <item x="15"/>
        <item x="4"/>
        <item x="37"/>
        <item t="default"/>
      </items>
    </pivotField>
    <pivotField axis="axisRow" showAll="0">
      <items count="49">
        <item x="41"/>
        <item x="20"/>
        <item x="8"/>
        <item x="13"/>
        <item x="0"/>
        <item x="11"/>
        <item x="14"/>
        <item x="33"/>
        <item x="22"/>
        <item x="17"/>
        <item x="25"/>
        <item x="19"/>
        <item x="16"/>
        <item x="6"/>
        <item x="18"/>
        <item x="32"/>
        <item x="26"/>
        <item x="24"/>
        <item x="3"/>
        <item x="2"/>
        <item x="7"/>
        <item x="5"/>
        <item x="10"/>
        <item x="1"/>
        <item x="39"/>
        <item x="37"/>
        <item x="38"/>
        <item x="30"/>
        <item x="12"/>
        <item x="29"/>
        <item x="31"/>
        <item x="28"/>
        <item x="23"/>
        <item x="21"/>
        <item x="9"/>
        <item x="35"/>
        <item x="34"/>
        <item x="40"/>
        <item x="42"/>
        <item x="27"/>
        <item x="15"/>
        <item x="4"/>
        <item x="43"/>
        <item x="36"/>
        <item x="44"/>
        <item x="45"/>
        <item x="46"/>
        <item x="47"/>
        <item t="default"/>
      </items>
    </pivotField>
    <pivotField showAll="0"/>
    <pivotField showAll="0"/>
    <pivotField showAll="0"/>
    <pivotField showAll="0"/>
    <pivotField showAll="0"/>
    <pivotField showAll="0"/>
    <pivotField showAll="0"/>
    <pivotField showAll="0"/>
    <pivotField axis="axisRow" dataField="1" multipleItemSelectionAllowed="1" showAll="0">
      <items count="5">
        <item x="1"/>
        <item h="1" x="0"/>
        <item h="1" x="2"/>
        <item h="1" x="3"/>
        <item t="default"/>
      </items>
    </pivotField>
    <pivotField showAll="0"/>
    <pivotField showAll="0"/>
  </pivotFields>
  <rowFields count="4">
    <field x="11"/>
    <field x="12"/>
    <field x="13"/>
    <field x="22"/>
  </rowFields>
  <rowItems count="126">
    <i>
      <x/>
    </i>
    <i r="1">
      <x/>
    </i>
    <i r="2">
      <x v="13"/>
    </i>
    <i r="3">
      <x/>
    </i>
    <i r="1">
      <x v="1"/>
    </i>
    <i r="2">
      <x v="23"/>
    </i>
    <i r="3">
      <x/>
    </i>
    <i r="2">
      <x v="24"/>
    </i>
    <i r="3">
      <x/>
    </i>
    <i r="2">
      <x v="25"/>
    </i>
    <i r="3">
      <x/>
    </i>
    <i r="1">
      <x v="2"/>
    </i>
    <i r="2">
      <x v="20"/>
    </i>
    <i r="3">
      <x/>
    </i>
    <i r="1">
      <x v="3"/>
    </i>
    <i r="2">
      <x v="1"/>
    </i>
    <i r="3">
      <x/>
    </i>
    <i r="2">
      <x v="2"/>
    </i>
    <i r="3">
      <x/>
    </i>
    <i>
      <x v="1"/>
    </i>
    <i r="1">
      <x v="4"/>
    </i>
    <i r="2">
      <x v="29"/>
    </i>
    <i r="3">
      <x/>
    </i>
    <i r="1">
      <x v="5"/>
    </i>
    <i r="2">
      <x v="32"/>
    </i>
    <i r="3">
      <x/>
    </i>
    <i r="1">
      <x v="6"/>
    </i>
    <i r="2">
      <x v="27"/>
    </i>
    <i r="3">
      <x/>
    </i>
    <i r="1">
      <x v="7"/>
    </i>
    <i r="2">
      <x v="28"/>
    </i>
    <i r="3">
      <x/>
    </i>
    <i r="1">
      <x v="8"/>
    </i>
    <i r="2">
      <x v="5"/>
    </i>
    <i r="3">
      <x/>
    </i>
    <i r="1">
      <x v="33"/>
    </i>
    <i r="2">
      <x v="39"/>
    </i>
    <i r="3">
      <x/>
    </i>
    <i>
      <x v="2"/>
    </i>
    <i r="1">
      <x v="9"/>
    </i>
    <i r="2">
      <x v="14"/>
    </i>
    <i r="3">
      <x/>
    </i>
    <i r="1">
      <x v="10"/>
    </i>
    <i r="2">
      <x v="15"/>
    </i>
    <i r="3">
      <x/>
    </i>
    <i r="1">
      <x v="11"/>
    </i>
    <i r="2">
      <x v="17"/>
    </i>
    <i r="3">
      <x/>
    </i>
    <i r="1">
      <x v="12"/>
    </i>
    <i r="2">
      <x v="4"/>
    </i>
    <i r="3">
      <x/>
    </i>
    <i>
      <x v="3"/>
    </i>
    <i r="1">
      <x v="14"/>
    </i>
    <i r="2">
      <x v="19"/>
    </i>
    <i r="3">
      <x/>
    </i>
    <i r="1">
      <x v="15"/>
    </i>
    <i r="2">
      <x v="18"/>
    </i>
    <i r="3">
      <x/>
    </i>
    <i r="1">
      <x v="16"/>
    </i>
    <i r="2">
      <x v="21"/>
    </i>
    <i r="3">
      <x/>
    </i>
    <i r="1">
      <x v="17"/>
    </i>
    <i r="2">
      <x v="3"/>
    </i>
    <i r="3">
      <x/>
    </i>
    <i>
      <x v="4"/>
    </i>
    <i r="1">
      <x v="18"/>
    </i>
    <i r="2">
      <x v="34"/>
    </i>
    <i r="3">
      <x/>
    </i>
    <i r="1">
      <x v="19"/>
    </i>
    <i r="2">
      <x v="30"/>
    </i>
    <i r="3">
      <x/>
    </i>
    <i r="1">
      <x v="20"/>
    </i>
    <i r="2">
      <x v="33"/>
    </i>
    <i r="3">
      <x/>
    </i>
    <i r="1">
      <x v="21"/>
    </i>
    <i r="2">
      <x v="6"/>
    </i>
    <i r="3">
      <x/>
    </i>
    <i>
      <x v="5"/>
    </i>
    <i r="1">
      <x v="22"/>
    </i>
    <i r="2">
      <x v="36"/>
    </i>
    <i r="3">
      <x/>
    </i>
    <i r="1">
      <x v="23"/>
    </i>
    <i r="2">
      <x v="31"/>
    </i>
    <i r="3">
      <x/>
    </i>
    <i r="1">
      <x v="24"/>
    </i>
    <i r="2">
      <x v="35"/>
    </i>
    <i r="3">
      <x/>
    </i>
    <i r="1">
      <x v="25"/>
    </i>
    <i r="2">
      <x v="7"/>
    </i>
    <i r="3">
      <x/>
    </i>
    <i r="1">
      <x v="26"/>
    </i>
    <i r="2">
      <x v="43"/>
    </i>
    <i r="3">
      <x/>
    </i>
    <i>
      <x v="6"/>
    </i>
    <i r="1">
      <x v="34"/>
    </i>
    <i r="2">
      <x v="22"/>
    </i>
    <i r="3">
      <x/>
    </i>
    <i r="1">
      <x v="35"/>
    </i>
    <i r="2">
      <x v="40"/>
    </i>
    <i r="3">
      <x/>
    </i>
    <i r="1">
      <x v="36"/>
    </i>
    <i r="2">
      <x v="41"/>
    </i>
    <i r="3">
      <x/>
    </i>
    <i r="1">
      <x v="37"/>
    </i>
    <i r="2">
      <x/>
    </i>
    <i r="3">
      <x/>
    </i>
    <i>
      <x v="7"/>
    </i>
    <i r="1">
      <x v="27"/>
    </i>
    <i r="2">
      <x v="16"/>
    </i>
    <i r="3">
      <x/>
    </i>
    <i r="1">
      <x v="28"/>
    </i>
    <i r="2">
      <x v="8"/>
    </i>
    <i r="3">
      <x/>
    </i>
    <i r="1">
      <x v="29"/>
    </i>
    <i r="2">
      <x v="9"/>
    </i>
    <i r="3">
      <x/>
    </i>
    <i r="1">
      <x v="30"/>
    </i>
    <i r="2">
      <x v="10"/>
    </i>
    <i r="3">
      <x/>
    </i>
    <i r="1">
      <x v="31"/>
    </i>
    <i r="2">
      <x v="11"/>
    </i>
    <i r="3">
      <x/>
    </i>
    <i r="1">
      <x v="32"/>
    </i>
    <i r="2">
      <x v="12"/>
    </i>
    <i r="3">
      <x/>
    </i>
    <i t="grand">
      <x/>
    </i>
  </rowItems>
  <colFields count="1">
    <field x="-2"/>
  </colFields>
  <colItems count="2">
    <i>
      <x/>
    </i>
    <i i="1">
      <x v="1"/>
    </i>
  </colItems>
  <dataFields count="2">
    <dataField name="Cuenta de ESTADO _x000a_Revisión CPDS" fld="22" subtotal="count" baseField="0" baseItem="0"/>
    <dataField name="Cuenta de # de Registros" fld="0" subtotal="count" baseField="11" baseItem="0"/>
  </dataFields>
  <chartFormats count="2">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ESTADO__Revisión_CPDS" sourceName="ESTADO _x000a_Revisión CPDS">
  <pivotTables>
    <pivotTable tabId="42" name="TablaDinámica2"/>
  </pivotTables>
  <data>
    <tabular pivotCacheId="1">
      <items count="3">
        <i x="1"/>
        <i x="0"/>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STADO _x000a_Revisión CPDS" cache="SegmentaciónDeDatos_ESTADO__Revisión_CPDS" caption="ESTADO _x000a_Revisión CPDS" rowHeight="225425"/>
</slicers>
</file>

<file path=xl/tables/table1.xml><?xml version="1.0" encoding="utf-8"?>
<table xmlns="http://schemas.openxmlformats.org/spreadsheetml/2006/main" id="2" name="Tabla13" displayName="Tabla13" ref="A6:E60" totalsRowShown="0" headerRowDxfId="41" dataDxfId="39" headerRowBorderDxfId="40" tableBorderDxfId="38" totalsRowBorderDxfId="37">
  <autoFilter ref="A6:E60"/>
  <sortState ref="A7:E61">
    <sortCondition ref="E6:E61"/>
  </sortState>
  <tableColumns count="5">
    <tableColumn id="2" name="No. de Informe" dataDxfId="36" dataCellStyle="Normal 2"/>
    <tableColumn id="6" name="Informe CGE" dataDxfId="35" dataCellStyle="Normal 2"/>
    <tableColumn id="1" name="Motivo del Informe" dataDxfId="34" dataCellStyle="Normal 2"/>
    <tableColumn id="7" name="No. De recomendaciones registradas" dataDxfId="33"/>
    <tableColumn id="3" name="Fecha de aprobación del Informe Contraloría General del Estado" dataDxfId="32" dataCellStyle="Normal 2"/>
  </tableColumns>
  <tableStyleInfo name="TableStyleLight9" showFirstColumn="0" showLastColumn="0" showRowStripes="1" showColumnStripes="0"/>
</table>
</file>

<file path=xl/tables/table2.xml><?xml version="1.0" encoding="utf-8"?>
<table xmlns="http://schemas.openxmlformats.org/spreadsheetml/2006/main" id="1" name="Tabla1" displayName="Tabla1" ref="A6:AC650" totalsRowShown="0" headerRowDxfId="31" dataDxfId="30" tableBorderDxfId="29">
  <autoFilter xmlns:x14="http://schemas.microsoft.com/office/spreadsheetml/2009/9/main" ref="A6:AC650">
    <filterColumn colId="22">
      <filters blank="1">
        <mc:AlternateContent xmlns:mc="http://schemas.openxmlformats.org/markup-compatibility/2006">
          <mc:Choice Requires="x14">
            <x14:filter val="Con la vigencia de la Ley Orgánica de Comunicación, la misma que establece en los artículos 108 y 110, el otorgamiento de los títulos habilitantes a través de adjudicación directa y de concurso público, razón por la cual al encontrarse operando los contratos anteriores, sobre estos no cabría la renovación de dichos títulos."/>
            <x14:filter val="El informe fue aprobado el 25 de noviembre de 2013, y la Ley Orgánica de Comunicación se expidió en junio de 2013, por lo cual las recomendaciones emitidas en el informe no contemplaron la normativa vigente a la fecha de aprobación del informe."/>
            <x14:filter val="En proceso de cumplimiento"/>
            <x14:filter val="Registrada"/>
            <x14:filter val="Tanto el CONATEL como la ARCOTEL, expidió decisiones oportunas ajustadas a derecho a través de las Resoluciones RTV-389-17-CONATEL-2013 y Resolución 04-03-ARCOTEL-2016 de 28 de marzo de 2016."/>
            <x14:filter val="Tanto el CONATEL como la ARCOTEL, expidió normativa ajustada a derecho para el caso en el que los concesionarios incurran en mora en el pago de sus obligaciones o pensiones consecutivas."/>
            <x14:filter val="Tanto el CONATEL como la ARCOTEL, expidió normativa ajustada a derecho para el término de la concesión por la muerte del concesionario para los servicios de radiodifusión sonora y /o televisión de señal abierta, conforme se cita en líneas anteriores."/>
          </mc:Choice>
          <mc:Fallback>
            <filter val="El informe fue aprobado el 25 de noviembre de 2013, y la Ley Orgánica de Comunicación se expidió en junio de 2013, por lo cual las recomendaciones emitidas en el informe no contemplaron la normativa vigente a la fecha de aprobación del informe."/>
            <filter val="En proceso de cumplimiento"/>
            <filter val="Registrada"/>
            <filter val="Tanto el CONATEL como la ARCOTEL, expidió decisiones oportunas ajustadas a derecho a través de las Resoluciones RTV-389-17-CONATEL-2013 y Resolución 04-03-ARCOTEL-2016 de 28 de marzo de 2016."/>
            <filter val="Tanto el CONATEL como la ARCOTEL, expidió normativa ajustada a derecho para el caso en el que los concesionarios incurran en mora en el pago de sus obligaciones o pensiones consecutivas."/>
            <filter val="Tanto el CONATEL como la ARCOTEL, expidió normativa ajustada a derecho para el término de la concesión por la muerte del concesionario para los servicios de radiodifusión sonora y /o televisión de señal abierta, conforme se cita en líneas anteriores."/>
          </mc:Fallback>
        </mc:AlternateContent>
      </filters>
    </filterColumn>
  </autoFilter>
  <tableColumns count="29">
    <tableColumn id="2" name="No. de Registros" dataDxfId="28" dataCellStyle="Normal 2"/>
    <tableColumn id="3" name="Fecha de aprobación del Informe Contraloría General del Estado" dataDxfId="27" dataCellStyle="Normal 2"/>
    <tableColumn id="4" name="No. de Informe" dataDxfId="26" dataCellStyle="Normal 2"/>
    <tableColumn id="5" name="Motivo del Informe" dataDxfId="25" dataCellStyle="Normal 2"/>
    <tableColumn id="6" name="No. Recomendación_x000a_" dataDxfId="24" dataCellStyle="Normal 2"/>
    <tableColumn id="7" name="Descripción  Recomendación" dataDxfId="23" dataCellStyle="Normal 2"/>
    <tableColumn id="8" name="Pág. Inf." dataDxfId="22" dataCellStyle="Normal 2"/>
    <tableColumn id="9" name="Oficio de aprobación_x000a_N°" dataDxfId="21" dataCellStyle="Normal 2"/>
    <tableColumn id="10" name="Oficio de aprobación_x000a_Fecha" dataDxfId="20" dataCellStyle="Normal 2"/>
    <tableColumn id="11" name="Recomendación_x000a_Permanente" dataDxfId="19" dataCellStyle="Normal 2"/>
    <tableColumn id="12" name="Recomendación Eventual" dataDxfId="18" dataCellStyle="Normal 2"/>
    <tableColumn id="13" name="Coordinación" dataDxfId="17" dataCellStyle="Hipervínculo">
      <calculatedColumnFormula>VLOOKUP(M7,Parametros!A$2:B$42,2)</calculatedColumnFormula>
    </tableColumn>
    <tableColumn id="14" name="Siglas Responsable" dataDxfId="16" dataCellStyle="Normal 2"/>
    <tableColumn id="15" name="Responsable" dataDxfId="15" dataCellStyle="Normal 4 2"/>
    <tableColumn id="16" name="Responsable del cumplimiento en el Informe" dataDxfId="14"/>
    <tableColumn id="17" name="Cumplimiento_x000a_Si" dataDxfId="13"/>
    <tableColumn id="18" name="Cumplimiento_x000a_No" dataDxfId="12"/>
    <tableColumn id="19" name="No _x000a_aplicable" dataDxfId="11"/>
    <tableColumn id="20" name="No _x000a_Competencia" dataDxfId="10" dataCellStyle="Normal 2"/>
    <tableColumn id="21" name="Documentos que fundamenten  el cumplimiento, no aplicabilidad o no competencia de la Recomendación" dataDxfId="9" dataCellStyle="Normal 2"/>
    <tableColumn id="22" name="Observaciones" dataDxfId="8" dataCellStyle="Normal 2"/>
    <tableColumn id="23" name="Institución" dataDxfId="7" dataCellStyle="Normal 2"/>
    <tableColumn id="24" name="Estado según reporte área responsable de identificar su cumplimiento" dataDxfId="6" dataCellStyle="Normal 2"/>
    <tableColumn id="25" name="Evidencia de cumplimiento requerida" dataDxfId="5" dataCellStyle="Normal 2"/>
    <tableColumn id="26" name="Evidencias de cumplimiento presentadas para dar cumplimiento a la Recomendación" dataDxfId="4" dataCellStyle="Normal 2"/>
    <tableColumn id="27" name="Memorando con el que se remite el reporte de cumplimiento a CPDS" dataDxfId="3" dataCellStyle="Normal 2"/>
    <tableColumn id="28" name="VALIDADO por la respectiva COORDINACIÓN" dataDxfId="2" dataCellStyle="Normal 2"/>
    <tableColumn id="29" name="Presenta Plan de Acción (ANEXO 3)" dataDxfId="1" dataCellStyle="Normal 2"/>
    <tableColumn id="30" name="Fecha de registro/actualización"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zoomScale="59" zoomScaleNormal="59" workbookViewId="0">
      <selection activeCell="B4" sqref="B4"/>
    </sheetView>
  </sheetViews>
  <sheetFormatPr baseColWidth="10" defaultRowHeight="12.75" x14ac:dyDescent="0.2"/>
  <cols>
    <col min="1" max="1" width="3.140625" customWidth="1"/>
    <col min="2" max="2" width="197.7109375" customWidth="1"/>
  </cols>
  <sheetData>
    <row r="1" spans="1:10" ht="30" x14ac:dyDescent="0.4">
      <c r="A1" s="8"/>
      <c r="B1" s="268" t="s">
        <v>1869</v>
      </c>
      <c r="C1" s="269"/>
      <c r="D1" s="14"/>
      <c r="E1" s="14"/>
      <c r="F1" s="14"/>
      <c r="G1" s="14"/>
      <c r="H1" s="14"/>
      <c r="I1" s="14"/>
      <c r="J1" s="14"/>
    </row>
    <row r="2" spans="1:10" ht="60.75" x14ac:dyDescent="0.25">
      <c r="A2" s="8"/>
      <c r="B2" s="270" t="s">
        <v>1873</v>
      </c>
      <c r="C2" s="269"/>
      <c r="D2" s="14"/>
      <c r="E2" s="14"/>
      <c r="F2" s="14"/>
      <c r="G2" s="14"/>
      <c r="H2" s="14"/>
      <c r="I2" s="14"/>
      <c r="J2" s="14"/>
    </row>
    <row r="3" spans="1:10" ht="40.5" x14ac:dyDescent="0.25">
      <c r="A3" s="8"/>
      <c r="B3" s="270" t="s">
        <v>1870</v>
      </c>
      <c r="C3" s="269"/>
      <c r="D3" s="14"/>
      <c r="E3" s="14"/>
      <c r="F3" s="14"/>
      <c r="G3" s="14"/>
      <c r="H3" s="14"/>
      <c r="I3" s="14"/>
      <c r="J3" s="14"/>
    </row>
    <row r="4" spans="1:10" ht="101.25" x14ac:dyDescent="0.2">
      <c r="A4" s="8"/>
      <c r="B4" s="271" t="s">
        <v>1871</v>
      </c>
      <c r="C4" s="14"/>
      <c r="D4" s="14"/>
      <c r="E4" s="14"/>
      <c r="F4" s="14"/>
      <c r="G4" s="14"/>
      <c r="H4" s="14"/>
      <c r="I4" s="14"/>
      <c r="J4" s="14"/>
    </row>
    <row r="5" spans="1:10" ht="303.75" x14ac:dyDescent="0.2">
      <c r="A5" s="8"/>
      <c r="B5" s="272" t="s">
        <v>1872</v>
      </c>
      <c r="C5" s="14"/>
      <c r="D5" s="14"/>
      <c r="E5" s="14"/>
      <c r="F5" s="14"/>
      <c r="G5" s="14"/>
      <c r="H5" s="14"/>
      <c r="I5" s="14"/>
      <c r="J5" s="14"/>
    </row>
    <row r="6" spans="1:10" ht="15" x14ac:dyDescent="0.2">
      <c r="A6" s="8"/>
      <c r="B6" s="273"/>
      <c r="C6" s="14"/>
      <c r="D6" s="14"/>
      <c r="E6" s="14"/>
      <c r="F6" s="14"/>
      <c r="G6" s="14"/>
      <c r="H6" s="14"/>
      <c r="I6" s="14"/>
      <c r="J6" s="14"/>
    </row>
    <row r="7" spans="1:10" ht="15" x14ac:dyDescent="0.2">
      <c r="A7" s="8"/>
      <c r="B7" s="273"/>
      <c r="C7" s="14"/>
      <c r="D7" s="14"/>
      <c r="E7" s="14"/>
      <c r="F7" s="14"/>
      <c r="G7" s="14"/>
      <c r="H7" s="14"/>
      <c r="I7" s="14"/>
      <c r="J7" s="14"/>
    </row>
    <row r="8" spans="1:10" ht="15" x14ac:dyDescent="0.2">
      <c r="A8" s="8"/>
      <c r="B8" s="273"/>
      <c r="C8" s="14"/>
      <c r="D8" s="14"/>
      <c r="E8" s="14"/>
      <c r="F8" s="14"/>
      <c r="G8" s="14"/>
      <c r="H8" s="14"/>
      <c r="I8" s="14"/>
      <c r="J8" s="14"/>
    </row>
    <row r="9" spans="1:10" ht="15" x14ac:dyDescent="0.2">
      <c r="A9" s="8"/>
      <c r="B9" s="273"/>
      <c r="C9" s="14"/>
      <c r="D9" s="14"/>
      <c r="E9" s="14"/>
      <c r="F9" s="14"/>
      <c r="G9" s="14"/>
      <c r="H9" s="14"/>
      <c r="I9" s="14"/>
      <c r="J9" s="14"/>
    </row>
    <row r="10" spans="1:10" ht="15" x14ac:dyDescent="0.2">
      <c r="A10" s="8"/>
      <c r="B10" s="273"/>
      <c r="C10" s="14"/>
      <c r="D10" s="14"/>
      <c r="E10" s="14"/>
      <c r="F10" s="14"/>
      <c r="G10" s="14"/>
      <c r="H10" s="14"/>
      <c r="I10" s="14"/>
      <c r="J10" s="14"/>
    </row>
    <row r="11" spans="1:10" ht="15" x14ac:dyDescent="0.2">
      <c r="A11" s="8"/>
      <c r="B11" s="273"/>
      <c r="C11" s="14"/>
      <c r="D11" s="14"/>
      <c r="E11" s="14"/>
      <c r="F11" s="14"/>
      <c r="G11" s="14"/>
      <c r="H11" s="14"/>
      <c r="I11" s="14"/>
      <c r="J11" s="14"/>
    </row>
    <row r="12" spans="1:10" ht="15" x14ac:dyDescent="0.2">
      <c r="A12" s="8"/>
      <c r="B12" s="273"/>
      <c r="C12" s="14"/>
      <c r="D12" s="14"/>
      <c r="E12" s="14"/>
      <c r="F12" s="14"/>
      <c r="G12" s="14"/>
      <c r="H12" s="14"/>
      <c r="I12" s="14"/>
      <c r="J12" s="14"/>
    </row>
    <row r="13" spans="1:10" ht="15" x14ac:dyDescent="0.2">
      <c r="A13" s="8"/>
      <c r="B13" s="273"/>
      <c r="C13" s="14"/>
      <c r="D13" s="14"/>
      <c r="E13" s="14"/>
      <c r="F13" s="14"/>
      <c r="G13" s="14"/>
      <c r="H13" s="14"/>
      <c r="I13" s="14"/>
      <c r="J13" s="14"/>
    </row>
    <row r="14" spans="1:10" ht="15" x14ac:dyDescent="0.2">
      <c r="A14" s="8"/>
      <c r="B14" s="273"/>
      <c r="C14" s="14"/>
      <c r="D14" s="14"/>
      <c r="E14" s="14"/>
      <c r="F14" s="14"/>
      <c r="G14" s="14"/>
      <c r="H14" s="14"/>
      <c r="I14" s="14"/>
      <c r="J14" s="14"/>
    </row>
    <row r="15" spans="1:10" ht="15" x14ac:dyDescent="0.2">
      <c r="A15" s="8"/>
      <c r="B15" s="273"/>
      <c r="C15" s="14"/>
      <c r="D15" s="14"/>
      <c r="E15" s="14"/>
      <c r="F15" s="14"/>
      <c r="G15" s="14"/>
      <c r="H15" s="14"/>
      <c r="I15" s="14"/>
      <c r="J15" s="14"/>
    </row>
    <row r="16" spans="1:10" ht="15" x14ac:dyDescent="0.2">
      <c r="A16" s="8"/>
      <c r="B16" s="273"/>
      <c r="C16" s="14"/>
      <c r="D16" s="14"/>
      <c r="E16" s="14"/>
      <c r="F16" s="14"/>
      <c r="G16" s="14"/>
      <c r="H16" s="14"/>
      <c r="I16" s="14"/>
      <c r="J16" s="14"/>
    </row>
    <row r="17" spans="1:10" ht="15" x14ac:dyDescent="0.2">
      <c r="A17" s="8"/>
      <c r="B17" s="273"/>
      <c r="C17" s="14"/>
      <c r="D17" s="14"/>
      <c r="E17" s="14"/>
      <c r="F17" s="14"/>
      <c r="G17" s="14"/>
      <c r="H17" s="14"/>
      <c r="I17" s="14"/>
      <c r="J17" s="1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opLeftCell="A20" workbookViewId="0">
      <selection activeCell="C5" sqref="C5"/>
    </sheetView>
  </sheetViews>
  <sheetFormatPr baseColWidth="10" defaultRowHeight="14.1" customHeight="1" x14ac:dyDescent="0.2"/>
  <cols>
    <col min="1" max="2" width="19.85546875" customWidth="1"/>
    <col min="3" max="3" width="84.7109375" customWidth="1"/>
    <col min="4" max="4" width="34.5703125" customWidth="1"/>
    <col min="5" max="5" width="29.28515625" customWidth="1"/>
  </cols>
  <sheetData>
    <row r="1" spans="1:3" ht="14.1" customHeight="1" x14ac:dyDescent="0.2">
      <c r="A1" s="193" t="s">
        <v>1652</v>
      </c>
      <c r="B1" s="193" t="s">
        <v>1653</v>
      </c>
      <c r="C1" s="193" t="s">
        <v>1698</v>
      </c>
    </row>
    <row r="2" spans="1:3" ht="14.1" customHeight="1" x14ac:dyDescent="0.2">
      <c r="A2" s="65" t="s">
        <v>390</v>
      </c>
      <c r="B2" s="194" t="s">
        <v>376</v>
      </c>
      <c r="C2" s="201" t="s">
        <v>1657</v>
      </c>
    </row>
    <row r="3" spans="1:3" ht="14.1" customHeight="1" x14ac:dyDescent="0.2">
      <c r="A3" s="65" t="s">
        <v>397</v>
      </c>
      <c r="B3" s="194" t="s">
        <v>376</v>
      </c>
      <c r="C3" s="201" t="s">
        <v>1658</v>
      </c>
    </row>
    <row r="4" spans="1:3" ht="14.1" customHeight="1" x14ac:dyDescent="0.2">
      <c r="A4" s="65" t="s">
        <v>1699</v>
      </c>
      <c r="B4" s="194" t="s">
        <v>376</v>
      </c>
      <c r="C4" s="202" t="s">
        <v>1659</v>
      </c>
    </row>
    <row r="5" spans="1:3" ht="14.1" customHeight="1" x14ac:dyDescent="0.2">
      <c r="A5" s="65" t="s">
        <v>1654</v>
      </c>
      <c r="B5" s="194" t="s">
        <v>376</v>
      </c>
      <c r="C5" s="202" t="s">
        <v>1660</v>
      </c>
    </row>
    <row r="6" spans="1:3" ht="14.1" customHeight="1" x14ac:dyDescent="0.2">
      <c r="A6" s="65" t="s">
        <v>1655</v>
      </c>
      <c r="B6" s="194" t="s">
        <v>376</v>
      </c>
      <c r="C6" s="202" t="s">
        <v>1661</v>
      </c>
    </row>
    <row r="7" spans="1:3" ht="14.1" customHeight="1" x14ac:dyDescent="0.2">
      <c r="A7" s="65" t="s">
        <v>394</v>
      </c>
      <c r="B7" s="194" t="s">
        <v>376</v>
      </c>
      <c r="C7" s="201" t="s">
        <v>1662</v>
      </c>
    </row>
    <row r="8" spans="1:3" ht="14.1" customHeight="1" x14ac:dyDescent="0.2">
      <c r="A8" s="65" t="s">
        <v>376</v>
      </c>
      <c r="B8" s="194" t="s">
        <v>376</v>
      </c>
      <c r="C8" s="201" t="s">
        <v>1663</v>
      </c>
    </row>
    <row r="9" spans="1:3" ht="14.1" customHeight="1" x14ac:dyDescent="0.2">
      <c r="A9" s="65" t="s">
        <v>400</v>
      </c>
      <c r="B9" s="65" t="s">
        <v>382</v>
      </c>
      <c r="C9" s="203" t="s">
        <v>1664</v>
      </c>
    </row>
    <row r="10" spans="1:3" ht="14.1" customHeight="1" x14ac:dyDescent="0.2">
      <c r="A10" s="65" t="s">
        <v>403</v>
      </c>
      <c r="B10" s="65" t="s">
        <v>382</v>
      </c>
      <c r="C10" s="203" t="s">
        <v>1665</v>
      </c>
    </row>
    <row r="11" spans="1:3" ht="14.1" customHeight="1" x14ac:dyDescent="0.2">
      <c r="A11" s="65" t="s">
        <v>398</v>
      </c>
      <c r="B11" s="65" t="s">
        <v>382</v>
      </c>
      <c r="C11" s="203" t="s">
        <v>1666</v>
      </c>
    </row>
    <row r="12" spans="1:3" ht="14.1" customHeight="1" x14ac:dyDescent="0.2">
      <c r="A12" s="65" t="s">
        <v>399</v>
      </c>
      <c r="B12" s="65" t="s">
        <v>382</v>
      </c>
      <c r="C12" s="203" t="s">
        <v>1667</v>
      </c>
    </row>
    <row r="13" spans="1:3" ht="14.1" customHeight="1" x14ac:dyDescent="0.2">
      <c r="A13" s="65" t="s">
        <v>382</v>
      </c>
      <c r="B13" s="65" t="s">
        <v>382</v>
      </c>
      <c r="C13" s="203" t="s">
        <v>1669</v>
      </c>
    </row>
    <row r="14" spans="1:3" ht="14.1" customHeight="1" x14ac:dyDescent="0.2">
      <c r="A14" s="65" t="s">
        <v>379</v>
      </c>
      <c r="B14" s="195" t="s">
        <v>378</v>
      </c>
      <c r="C14" s="204" t="s">
        <v>1670</v>
      </c>
    </row>
    <row r="15" spans="1:3" ht="14.1" customHeight="1" x14ac:dyDescent="0.2">
      <c r="A15" s="65" t="s">
        <v>380</v>
      </c>
      <c r="B15" s="195" t="s">
        <v>378</v>
      </c>
      <c r="C15" s="204" t="s">
        <v>1671</v>
      </c>
    </row>
    <row r="16" spans="1:3" ht="14.1" customHeight="1" x14ac:dyDescent="0.2">
      <c r="A16" s="65" t="s">
        <v>381</v>
      </c>
      <c r="B16" s="195" t="s">
        <v>378</v>
      </c>
      <c r="C16" s="204" t="s">
        <v>1672</v>
      </c>
    </row>
    <row r="17" spans="1:3" ht="14.1" customHeight="1" x14ac:dyDescent="0.2">
      <c r="A17" s="65" t="s">
        <v>378</v>
      </c>
      <c r="B17" s="195" t="s">
        <v>378</v>
      </c>
      <c r="C17" s="204" t="s">
        <v>1673</v>
      </c>
    </row>
    <row r="18" spans="1:3" ht="14.1" customHeight="1" x14ac:dyDescent="0.2">
      <c r="A18" s="65" t="s">
        <v>1515</v>
      </c>
      <c r="B18" s="200" t="s">
        <v>396</v>
      </c>
      <c r="C18" s="203" t="s">
        <v>1697</v>
      </c>
    </row>
    <row r="19" spans="1:3" ht="14.1" customHeight="1" x14ac:dyDescent="0.2">
      <c r="A19" s="65" t="s">
        <v>393</v>
      </c>
      <c r="B19" s="196" t="s">
        <v>377</v>
      </c>
      <c r="C19" s="204" t="s">
        <v>1676</v>
      </c>
    </row>
    <row r="20" spans="1:3" ht="14.1" customHeight="1" x14ac:dyDescent="0.2">
      <c r="A20" s="65" t="s">
        <v>392</v>
      </c>
      <c r="B20" s="196" t="s">
        <v>377</v>
      </c>
      <c r="C20" s="203" t="s">
        <v>1675</v>
      </c>
    </row>
    <row r="21" spans="1:3" ht="14.1" customHeight="1" x14ac:dyDescent="0.2">
      <c r="A21" s="65" t="s">
        <v>395</v>
      </c>
      <c r="B21" s="196" t="s">
        <v>377</v>
      </c>
      <c r="C21" s="211" t="s">
        <v>1677</v>
      </c>
    </row>
    <row r="22" spans="1:3" ht="14.1" customHeight="1" x14ac:dyDescent="0.2">
      <c r="A22" s="65" t="s">
        <v>377</v>
      </c>
      <c r="B22" s="196" t="s">
        <v>377</v>
      </c>
      <c r="C22" s="203" t="s">
        <v>1674</v>
      </c>
    </row>
    <row r="23" spans="1:3" ht="14.1" customHeight="1" x14ac:dyDescent="0.2">
      <c r="A23" s="65" t="s">
        <v>405</v>
      </c>
      <c r="B23" s="197" t="s">
        <v>383</v>
      </c>
      <c r="C23" s="205" t="s">
        <v>1679</v>
      </c>
    </row>
    <row r="24" spans="1:3" ht="14.1" customHeight="1" x14ac:dyDescent="0.2">
      <c r="A24" s="65" t="s">
        <v>401</v>
      </c>
      <c r="B24" s="197" t="s">
        <v>383</v>
      </c>
      <c r="C24" s="205" t="s">
        <v>1680</v>
      </c>
    </row>
    <row r="25" spans="1:3" ht="14.1" customHeight="1" x14ac:dyDescent="0.2">
      <c r="A25" s="65" t="s">
        <v>404</v>
      </c>
      <c r="B25" s="197" t="s">
        <v>383</v>
      </c>
      <c r="C25" s="205" t="s">
        <v>1681</v>
      </c>
    </row>
    <row r="26" spans="1:3" ht="14.1" customHeight="1" x14ac:dyDescent="0.2">
      <c r="A26" s="65" t="s">
        <v>383</v>
      </c>
      <c r="B26" s="197" t="s">
        <v>383</v>
      </c>
      <c r="C26" s="205" t="s">
        <v>1678</v>
      </c>
    </row>
    <row r="27" spans="1:3" ht="14.1" customHeight="1" x14ac:dyDescent="0.2">
      <c r="A27" s="65" t="s">
        <v>407</v>
      </c>
      <c r="B27" s="198" t="s">
        <v>384</v>
      </c>
      <c r="C27" s="203" t="s">
        <v>1682</v>
      </c>
    </row>
    <row r="28" spans="1:3" ht="14.1" customHeight="1" x14ac:dyDescent="0.2">
      <c r="A28" s="65" t="s">
        <v>402</v>
      </c>
      <c r="B28" s="198" t="s">
        <v>384</v>
      </c>
      <c r="C28" s="203" t="s">
        <v>1683</v>
      </c>
    </row>
    <row r="29" spans="1:3" ht="14.1" customHeight="1" x14ac:dyDescent="0.2">
      <c r="A29" s="65" t="s">
        <v>406</v>
      </c>
      <c r="B29" s="198" t="s">
        <v>384</v>
      </c>
      <c r="C29" s="203" t="s">
        <v>1684</v>
      </c>
    </row>
    <row r="30" spans="1:3" ht="14.1" customHeight="1" x14ac:dyDescent="0.2">
      <c r="A30" s="65" t="s">
        <v>384</v>
      </c>
      <c r="B30" s="198" t="s">
        <v>384</v>
      </c>
      <c r="C30" s="203" t="s">
        <v>1686</v>
      </c>
    </row>
    <row r="31" spans="1:3" ht="14.1" customHeight="1" x14ac:dyDescent="0.2">
      <c r="A31" s="65" t="s">
        <v>411</v>
      </c>
      <c r="B31" s="198" t="s">
        <v>384</v>
      </c>
      <c r="C31" s="203" t="s">
        <v>1685</v>
      </c>
    </row>
    <row r="32" spans="1:3" ht="14.1" customHeight="1" x14ac:dyDescent="0.2">
      <c r="A32" s="65" t="s">
        <v>391</v>
      </c>
      <c r="B32" s="199" t="s">
        <v>1656</v>
      </c>
      <c r="C32" s="203" t="s">
        <v>1691</v>
      </c>
    </row>
    <row r="33" spans="1:3" ht="14.1" customHeight="1" x14ac:dyDescent="0.2">
      <c r="A33" s="65" t="s">
        <v>385</v>
      </c>
      <c r="B33" s="199" t="s">
        <v>1656</v>
      </c>
      <c r="C33" s="206" t="s">
        <v>1687</v>
      </c>
    </row>
    <row r="34" spans="1:3" ht="14.1" customHeight="1" x14ac:dyDescent="0.2">
      <c r="A34" s="65" t="s">
        <v>386</v>
      </c>
      <c r="B34" s="199" t="s">
        <v>1656</v>
      </c>
      <c r="C34" s="203" t="s">
        <v>1688</v>
      </c>
    </row>
    <row r="35" spans="1:3" ht="14.1" customHeight="1" x14ac:dyDescent="0.2">
      <c r="A35" s="65" t="s">
        <v>387</v>
      </c>
      <c r="B35" s="199" t="s">
        <v>1656</v>
      </c>
      <c r="C35" s="207" t="s">
        <v>1689</v>
      </c>
    </row>
    <row r="36" spans="1:3" ht="14.1" customHeight="1" x14ac:dyDescent="0.2">
      <c r="A36" s="65" t="s">
        <v>388</v>
      </c>
      <c r="B36" s="199" t="s">
        <v>1656</v>
      </c>
      <c r="C36" s="203" t="s">
        <v>1690</v>
      </c>
    </row>
    <row r="37" spans="1:3" ht="14.1" customHeight="1" x14ac:dyDescent="0.2">
      <c r="A37" s="65" t="s">
        <v>389</v>
      </c>
      <c r="B37" s="199" t="s">
        <v>1656</v>
      </c>
      <c r="C37" s="208" t="s">
        <v>1692</v>
      </c>
    </row>
    <row r="38" spans="1:3" ht="14.1" customHeight="1" x14ac:dyDescent="0.2">
      <c r="A38" s="65" t="s">
        <v>408</v>
      </c>
      <c r="B38" s="65" t="s">
        <v>382</v>
      </c>
      <c r="C38" s="203" t="s">
        <v>1668</v>
      </c>
    </row>
    <row r="39" spans="1:3" ht="14.1" customHeight="1" x14ac:dyDescent="0.2">
      <c r="A39" s="65" t="s">
        <v>396</v>
      </c>
      <c r="B39" s="200" t="s">
        <v>396</v>
      </c>
      <c r="C39" s="203" t="s">
        <v>1693</v>
      </c>
    </row>
    <row r="40" spans="1:3" ht="14.1" customHeight="1" x14ac:dyDescent="0.2">
      <c r="A40" s="65" t="s">
        <v>409</v>
      </c>
      <c r="B40" s="200" t="s">
        <v>396</v>
      </c>
      <c r="C40" s="209" t="s">
        <v>1694</v>
      </c>
    </row>
    <row r="41" spans="1:3" ht="14.1" customHeight="1" x14ac:dyDescent="0.2">
      <c r="A41" s="65" t="s">
        <v>410</v>
      </c>
      <c r="B41" s="200" t="s">
        <v>396</v>
      </c>
      <c r="C41" s="203" t="s">
        <v>1695</v>
      </c>
    </row>
    <row r="42" spans="1:3" ht="14.1" customHeight="1" x14ac:dyDescent="0.2">
      <c r="A42" s="65" t="s">
        <v>1512</v>
      </c>
      <c r="B42" s="200" t="s">
        <v>396</v>
      </c>
      <c r="C42" s="210" t="s">
        <v>1696</v>
      </c>
    </row>
  </sheetData>
  <sortState ref="A2:C42">
    <sortCondition ref="A2:A4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R56"/>
  <sheetViews>
    <sheetView topLeftCell="G1" zoomScale="90" zoomScaleNormal="90" workbookViewId="0">
      <selection activeCell="G6" sqref="G6"/>
    </sheetView>
  </sheetViews>
  <sheetFormatPr baseColWidth="10" defaultRowHeight="12.75" x14ac:dyDescent="0.2"/>
  <cols>
    <col min="1" max="1" width="3.140625" hidden="1" customWidth="1"/>
    <col min="2" max="2" width="197.7109375" hidden="1" customWidth="1"/>
    <col min="3" max="6" width="0" hidden="1" customWidth="1"/>
    <col min="7" max="7" width="17.7109375" customWidth="1"/>
    <col min="8" max="8" width="6.42578125" customWidth="1"/>
    <col min="9" max="9" width="17" customWidth="1"/>
    <col min="10" max="10" width="44.42578125" customWidth="1"/>
    <col min="11" max="11" width="15.42578125" customWidth="1"/>
    <col min="12" max="12" width="13.85546875" customWidth="1"/>
    <col min="13" max="13" width="18.85546875" customWidth="1"/>
    <col min="14" max="14" width="14.28515625" customWidth="1"/>
    <col min="15" max="15" width="17" hidden="1" customWidth="1"/>
    <col min="16" max="16" width="12.42578125" customWidth="1"/>
  </cols>
  <sheetData>
    <row r="2" spans="7:18" ht="18" x14ac:dyDescent="0.25">
      <c r="G2" s="168" t="s">
        <v>1553</v>
      </c>
      <c r="H2" s="9"/>
      <c r="I2" s="28">
        <v>43280</v>
      </c>
      <c r="J2" s="28"/>
      <c r="K2" s="28"/>
      <c r="L2" s="28"/>
      <c r="M2" s="28"/>
      <c r="N2" s="28"/>
      <c r="O2" s="28"/>
      <c r="P2" s="28"/>
    </row>
    <row r="3" spans="7:18" ht="15.75" x14ac:dyDescent="0.25">
      <c r="H3" s="9"/>
      <c r="I3" s="114" t="s">
        <v>1649</v>
      </c>
      <c r="J3" s="115"/>
      <c r="K3" s="115"/>
      <c r="L3" s="9"/>
      <c r="M3" s="9"/>
      <c r="N3" s="9"/>
      <c r="O3" s="9"/>
      <c r="P3" s="9"/>
    </row>
    <row r="4" spans="7:18" ht="12.75" customHeight="1" x14ac:dyDescent="0.2">
      <c r="H4" s="9"/>
      <c r="I4" s="9"/>
      <c r="J4" s="9"/>
      <c r="K4" s="9"/>
      <c r="L4" s="9"/>
      <c r="M4" s="9"/>
      <c r="N4" s="9"/>
      <c r="O4" s="9"/>
      <c r="P4" s="9"/>
    </row>
    <row r="5" spans="7:18" ht="102" x14ac:dyDescent="0.2">
      <c r="H5" s="9"/>
      <c r="I5" s="29" t="s">
        <v>1094</v>
      </c>
      <c r="J5" s="29" t="s">
        <v>1094</v>
      </c>
      <c r="K5" s="116" t="s">
        <v>1478</v>
      </c>
      <c r="L5" s="13" t="s">
        <v>1091</v>
      </c>
      <c r="M5" s="13" t="s">
        <v>1093</v>
      </c>
      <c r="N5" s="117" t="s">
        <v>1121</v>
      </c>
      <c r="O5" s="29" t="s">
        <v>1095</v>
      </c>
      <c r="P5" s="13" t="s">
        <v>1092</v>
      </c>
    </row>
    <row r="6" spans="7:18" ht="66" customHeight="1" x14ac:dyDescent="0.2">
      <c r="H6" s="156">
        <v>1</v>
      </c>
      <c r="I6" s="162" t="s">
        <v>1512</v>
      </c>
      <c r="J6" s="160" t="s">
        <v>1530</v>
      </c>
      <c r="K6" s="163">
        <v>3</v>
      </c>
      <c r="L6" s="159">
        <v>3</v>
      </c>
      <c r="M6" s="159"/>
      <c r="N6" s="159"/>
      <c r="O6" s="159"/>
      <c r="P6" s="159"/>
      <c r="R6">
        <f>+L6+M6+N6+P6</f>
        <v>3</v>
      </c>
    </row>
    <row r="7" spans="7:18" x14ac:dyDescent="0.2">
      <c r="H7" s="39">
        <v>2</v>
      </c>
      <c r="I7" s="49" t="s">
        <v>376</v>
      </c>
      <c r="J7" s="75" t="s">
        <v>273</v>
      </c>
      <c r="K7" s="163">
        <v>65</v>
      </c>
      <c r="L7" s="75"/>
      <c r="M7" s="192">
        <v>16</v>
      </c>
      <c r="N7" s="164">
        <v>49</v>
      </c>
      <c r="O7" s="75">
        <v>34</v>
      </c>
      <c r="P7" s="118"/>
      <c r="R7">
        <f t="shared" ref="R7:R47" si="0">+L7+M7+N7+P7</f>
        <v>65</v>
      </c>
    </row>
    <row r="8" spans="7:18" x14ac:dyDescent="0.2">
      <c r="H8" s="156">
        <v>3</v>
      </c>
      <c r="I8" s="49" t="s">
        <v>377</v>
      </c>
      <c r="J8" s="75" t="s">
        <v>214</v>
      </c>
      <c r="K8" s="163">
        <v>14</v>
      </c>
      <c r="L8" s="75"/>
      <c r="M8" s="75">
        <v>2</v>
      </c>
      <c r="N8" s="164">
        <v>12</v>
      </c>
      <c r="O8" s="75">
        <v>6</v>
      </c>
      <c r="P8" s="118"/>
      <c r="R8">
        <f t="shared" si="0"/>
        <v>14</v>
      </c>
    </row>
    <row r="9" spans="7:18" x14ac:dyDescent="0.2">
      <c r="H9" s="39">
        <v>4</v>
      </c>
      <c r="I9" s="49" t="s">
        <v>378</v>
      </c>
      <c r="J9" s="75" t="s">
        <v>206</v>
      </c>
      <c r="K9" s="163">
        <v>12</v>
      </c>
      <c r="L9" s="75">
        <v>4</v>
      </c>
      <c r="M9" s="75"/>
      <c r="N9" s="164">
        <v>8</v>
      </c>
      <c r="O9" s="75">
        <v>1</v>
      </c>
      <c r="P9" s="118"/>
      <c r="R9">
        <f t="shared" si="0"/>
        <v>12</v>
      </c>
    </row>
    <row r="10" spans="7:18" x14ac:dyDescent="0.2">
      <c r="H10" s="156">
        <v>5</v>
      </c>
      <c r="I10" s="49" t="s">
        <v>382</v>
      </c>
      <c r="J10" s="75" t="s">
        <v>215</v>
      </c>
      <c r="K10" s="163">
        <v>8</v>
      </c>
      <c r="L10" s="75">
        <v>1</v>
      </c>
      <c r="M10" s="75"/>
      <c r="N10" s="164">
        <v>7</v>
      </c>
      <c r="O10" s="75">
        <v>4</v>
      </c>
      <c r="P10" s="118"/>
      <c r="R10">
        <f t="shared" si="0"/>
        <v>8</v>
      </c>
    </row>
    <row r="11" spans="7:18" x14ac:dyDescent="0.2">
      <c r="H11" s="39">
        <v>6</v>
      </c>
      <c r="I11" s="49" t="s">
        <v>383</v>
      </c>
      <c r="J11" s="75" t="s">
        <v>223</v>
      </c>
      <c r="K11" s="163">
        <v>3</v>
      </c>
      <c r="L11" s="75"/>
      <c r="M11" s="75">
        <v>1</v>
      </c>
      <c r="N11" s="164">
        <v>2</v>
      </c>
      <c r="O11" s="75">
        <v>2</v>
      </c>
      <c r="P11" s="118"/>
      <c r="R11">
        <f t="shared" si="0"/>
        <v>3</v>
      </c>
    </row>
    <row r="12" spans="7:18" x14ac:dyDescent="0.2">
      <c r="H12" s="156">
        <v>7</v>
      </c>
      <c r="I12" s="49" t="s">
        <v>384</v>
      </c>
      <c r="J12" s="75" t="s">
        <v>279</v>
      </c>
      <c r="K12" s="163">
        <v>7</v>
      </c>
      <c r="L12" s="75">
        <v>2</v>
      </c>
      <c r="M12" s="75">
        <v>2</v>
      </c>
      <c r="N12" s="164">
        <v>3</v>
      </c>
      <c r="O12" s="75">
        <v>4</v>
      </c>
      <c r="P12" s="118"/>
      <c r="R12">
        <f t="shared" si="0"/>
        <v>7</v>
      </c>
    </row>
    <row r="13" spans="7:18" x14ac:dyDescent="0.2">
      <c r="H13" s="39">
        <v>8</v>
      </c>
      <c r="I13" s="49" t="s">
        <v>385</v>
      </c>
      <c r="J13" s="75" t="s">
        <v>455</v>
      </c>
      <c r="K13" s="163">
        <v>10</v>
      </c>
      <c r="L13" s="75"/>
      <c r="M13" s="75"/>
      <c r="N13" s="164">
        <v>10</v>
      </c>
      <c r="O13" s="75">
        <v>10</v>
      </c>
      <c r="P13" s="118"/>
      <c r="R13">
        <f t="shared" si="0"/>
        <v>10</v>
      </c>
    </row>
    <row r="14" spans="7:18" x14ac:dyDescent="0.2">
      <c r="H14" s="156">
        <v>9</v>
      </c>
      <c r="I14" s="49" t="s">
        <v>386</v>
      </c>
      <c r="J14" s="75" t="s">
        <v>452</v>
      </c>
      <c r="K14" s="163">
        <v>10</v>
      </c>
      <c r="L14" s="75"/>
      <c r="M14" s="75"/>
      <c r="N14" s="164">
        <v>10</v>
      </c>
      <c r="O14" s="75">
        <v>11</v>
      </c>
      <c r="P14" s="118"/>
      <c r="R14">
        <f t="shared" si="0"/>
        <v>10</v>
      </c>
    </row>
    <row r="15" spans="7:18" x14ac:dyDescent="0.2">
      <c r="H15" s="39">
        <v>10</v>
      </c>
      <c r="I15" s="49" t="s">
        <v>387</v>
      </c>
      <c r="J15" s="75" t="s">
        <v>456</v>
      </c>
      <c r="K15" s="163">
        <v>8</v>
      </c>
      <c r="L15" s="75"/>
      <c r="M15" s="75"/>
      <c r="N15" s="164">
        <v>8</v>
      </c>
      <c r="O15" s="75">
        <v>8</v>
      </c>
      <c r="P15" s="118"/>
      <c r="R15">
        <f t="shared" si="0"/>
        <v>8</v>
      </c>
    </row>
    <row r="16" spans="7:18" x14ac:dyDescent="0.2">
      <c r="H16" s="156">
        <v>11</v>
      </c>
      <c r="I16" s="49" t="s">
        <v>388</v>
      </c>
      <c r="J16" s="75" t="s">
        <v>453</v>
      </c>
      <c r="K16" s="163">
        <v>9</v>
      </c>
      <c r="L16" s="75"/>
      <c r="M16" s="75"/>
      <c r="N16" s="164">
        <v>9</v>
      </c>
      <c r="O16" s="75">
        <v>29</v>
      </c>
      <c r="P16" s="118"/>
      <c r="R16">
        <f t="shared" si="0"/>
        <v>9</v>
      </c>
    </row>
    <row r="17" spans="8:18" x14ac:dyDescent="0.2">
      <c r="H17" s="39">
        <v>12</v>
      </c>
      <c r="I17" s="49" t="s">
        <v>389</v>
      </c>
      <c r="J17" s="75" t="s">
        <v>454</v>
      </c>
      <c r="K17" s="163">
        <v>8</v>
      </c>
      <c r="L17" s="75"/>
      <c r="M17" s="75"/>
      <c r="N17" s="164">
        <v>8</v>
      </c>
      <c r="O17" s="75">
        <v>8</v>
      </c>
      <c r="P17" s="118"/>
      <c r="R17">
        <f t="shared" si="0"/>
        <v>8</v>
      </c>
    </row>
    <row r="18" spans="8:18" x14ac:dyDescent="0.2">
      <c r="H18" s="156">
        <v>13</v>
      </c>
      <c r="I18" s="49" t="s">
        <v>390</v>
      </c>
      <c r="J18" s="75" t="s">
        <v>178</v>
      </c>
      <c r="K18" s="163">
        <v>39</v>
      </c>
      <c r="L18" s="75">
        <v>3</v>
      </c>
      <c r="M18" s="192">
        <v>3</v>
      </c>
      <c r="N18" s="164">
        <v>33</v>
      </c>
      <c r="O18" s="75">
        <v>30</v>
      </c>
      <c r="P18" s="118"/>
      <c r="R18">
        <f t="shared" si="0"/>
        <v>39</v>
      </c>
    </row>
    <row r="19" spans="8:18" x14ac:dyDescent="0.2">
      <c r="H19" s="39">
        <v>14</v>
      </c>
      <c r="I19" s="49" t="s">
        <v>379</v>
      </c>
      <c r="J19" s="75" t="s">
        <v>457</v>
      </c>
      <c r="K19" s="163">
        <v>9</v>
      </c>
      <c r="L19" s="75"/>
      <c r="M19" s="75"/>
      <c r="N19" s="164">
        <v>9</v>
      </c>
      <c r="O19" s="75">
        <v>8</v>
      </c>
      <c r="P19" s="118"/>
      <c r="R19">
        <f t="shared" si="0"/>
        <v>9</v>
      </c>
    </row>
    <row r="20" spans="8:18" x14ac:dyDescent="0.2">
      <c r="H20" s="156">
        <v>15</v>
      </c>
      <c r="I20" s="49" t="s">
        <v>380</v>
      </c>
      <c r="J20" s="75" t="s">
        <v>458</v>
      </c>
      <c r="K20" s="163">
        <v>4</v>
      </c>
      <c r="L20" s="75"/>
      <c r="M20" s="75"/>
      <c r="N20" s="164">
        <v>4</v>
      </c>
      <c r="O20" s="75">
        <v>4</v>
      </c>
      <c r="P20" s="118"/>
      <c r="R20">
        <f t="shared" si="0"/>
        <v>4</v>
      </c>
    </row>
    <row r="21" spans="8:18" x14ac:dyDescent="0.2">
      <c r="H21" s="39">
        <v>16</v>
      </c>
      <c r="I21" s="49" t="s">
        <v>391</v>
      </c>
      <c r="J21" s="75" t="s">
        <v>274</v>
      </c>
      <c r="K21" s="163">
        <v>8</v>
      </c>
      <c r="L21" s="75"/>
      <c r="M21" s="75"/>
      <c r="N21" s="164">
        <v>8</v>
      </c>
      <c r="O21" s="75">
        <v>7</v>
      </c>
      <c r="P21" s="118"/>
      <c r="R21">
        <f t="shared" si="0"/>
        <v>8</v>
      </c>
    </row>
    <row r="22" spans="8:18" x14ac:dyDescent="0.2">
      <c r="H22" s="156">
        <v>17</v>
      </c>
      <c r="I22" s="49" t="s">
        <v>381</v>
      </c>
      <c r="J22" s="75" t="s">
        <v>459</v>
      </c>
      <c r="K22" s="163">
        <v>9</v>
      </c>
      <c r="L22" s="75"/>
      <c r="M22" s="75">
        <v>3</v>
      </c>
      <c r="N22" s="164">
        <v>6</v>
      </c>
      <c r="O22" s="75">
        <v>5</v>
      </c>
      <c r="P22" s="118"/>
      <c r="R22">
        <f t="shared" si="0"/>
        <v>9</v>
      </c>
    </row>
    <row r="23" spans="8:18" x14ac:dyDescent="0.2">
      <c r="H23" s="39">
        <v>18</v>
      </c>
      <c r="I23" s="49" t="s">
        <v>392</v>
      </c>
      <c r="J23" s="75" t="s">
        <v>267</v>
      </c>
      <c r="K23" s="163">
        <v>6</v>
      </c>
      <c r="L23" s="75"/>
      <c r="M23" s="75"/>
      <c r="N23" s="164">
        <v>6</v>
      </c>
      <c r="O23" s="75">
        <v>5</v>
      </c>
      <c r="P23" s="118"/>
      <c r="R23">
        <f t="shared" si="0"/>
        <v>6</v>
      </c>
    </row>
    <row r="24" spans="8:18" x14ac:dyDescent="0.2">
      <c r="H24" s="156">
        <v>19</v>
      </c>
      <c r="I24" s="49" t="s">
        <v>393</v>
      </c>
      <c r="J24" s="75" t="s">
        <v>268</v>
      </c>
      <c r="K24" s="163">
        <v>8</v>
      </c>
      <c r="L24" s="75"/>
      <c r="M24" s="75">
        <v>3</v>
      </c>
      <c r="N24" s="164">
        <v>5</v>
      </c>
      <c r="O24" s="75">
        <v>3</v>
      </c>
      <c r="P24" s="118"/>
      <c r="R24">
        <f t="shared" si="0"/>
        <v>8</v>
      </c>
    </row>
    <row r="25" spans="8:18" x14ac:dyDescent="0.2">
      <c r="H25" s="39">
        <v>20</v>
      </c>
      <c r="I25" s="49" t="s">
        <v>394</v>
      </c>
      <c r="J25" s="75" t="s">
        <v>138</v>
      </c>
      <c r="K25" s="163">
        <v>11</v>
      </c>
      <c r="L25" s="75"/>
      <c r="M25" s="75"/>
      <c r="N25" s="164">
        <v>11</v>
      </c>
      <c r="O25" s="75">
        <v>9</v>
      </c>
      <c r="P25" s="118"/>
      <c r="R25">
        <f t="shared" si="0"/>
        <v>11</v>
      </c>
    </row>
    <row r="26" spans="8:18" x14ac:dyDescent="0.2">
      <c r="H26" s="156">
        <v>21</v>
      </c>
      <c r="I26" s="49" t="s">
        <v>395</v>
      </c>
      <c r="J26" s="75" t="s">
        <v>272</v>
      </c>
      <c r="K26" s="163">
        <v>16</v>
      </c>
      <c r="L26" s="75"/>
      <c r="M26" s="75">
        <v>1</v>
      </c>
      <c r="N26" s="164">
        <v>15</v>
      </c>
      <c r="O26" s="75">
        <v>13</v>
      </c>
      <c r="P26" s="118"/>
      <c r="R26">
        <f t="shared" si="0"/>
        <v>16</v>
      </c>
    </row>
    <row r="27" spans="8:18" x14ac:dyDescent="0.2">
      <c r="H27" s="39">
        <v>22</v>
      </c>
      <c r="I27" s="49" t="s">
        <v>396</v>
      </c>
      <c r="J27" s="75" t="s">
        <v>209</v>
      </c>
      <c r="K27" s="163">
        <v>73</v>
      </c>
      <c r="L27" s="75">
        <v>8</v>
      </c>
      <c r="M27" s="75">
        <v>2</v>
      </c>
      <c r="N27" s="164">
        <v>63</v>
      </c>
      <c r="O27" s="75">
        <v>64</v>
      </c>
      <c r="P27" s="118"/>
      <c r="R27">
        <f t="shared" si="0"/>
        <v>73</v>
      </c>
    </row>
    <row r="28" spans="8:18" x14ac:dyDescent="0.2">
      <c r="H28" s="156">
        <v>23</v>
      </c>
      <c r="I28" s="49" t="s">
        <v>397</v>
      </c>
      <c r="J28" s="75" t="s">
        <v>139</v>
      </c>
      <c r="K28" s="163">
        <v>26</v>
      </c>
      <c r="L28" s="75"/>
      <c r="M28" s="75">
        <v>5</v>
      </c>
      <c r="N28" s="164">
        <v>21</v>
      </c>
      <c r="O28" s="75">
        <v>6</v>
      </c>
      <c r="P28" s="118"/>
      <c r="R28">
        <f t="shared" si="0"/>
        <v>26</v>
      </c>
    </row>
    <row r="29" spans="8:18" x14ac:dyDescent="0.2">
      <c r="H29" s="39">
        <v>24</v>
      </c>
      <c r="I29" s="49" t="s">
        <v>1154</v>
      </c>
      <c r="J29" s="75" t="s">
        <v>460</v>
      </c>
      <c r="K29" s="163">
        <v>5</v>
      </c>
      <c r="L29" s="75">
        <v>2</v>
      </c>
      <c r="M29" s="192">
        <v>2</v>
      </c>
      <c r="N29" s="164">
        <v>1</v>
      </c>
      <c r="O29" s="75">
        <v>2</v>
      </c>
      <c r="P29" s="118"/>
      <c r="R29">
        <f t="shared" si="0"/>
        <v>5</v>
      </c>
    </row>
    <row r="30" spans="8:18" x14ac:dyDescent="0.2">
      <c r="H30" s="156">
        <v>25</v>
      </c>
      <c r="I30" s="49" t="s">
        <v>1155</v>
      </c>
      <c r="J30" s="75" t="s">
        <v>461</v>
      </c>
      <c r="K30" s="163">
        <v>5</v>
      </c>
      <c r="L30" s="75"/>
      <c r="M30" s="192">
        <v>3</v>
      </c>
      <c r="N30" s="164">
        <v>2</v>
      </c>
      <c r="O30" s="75">
        <v>2</v>
      </c>
      <c r="P30" s="118"/>
      <c r="R30">
        <f t="shared" si="0"/>
        <v>5</v>
      </c>
    </row>
    <row r="31" spans="8:18" x14ac:dyDescent="0.2">
      <c r="H31" s="39">
        <v>26</v>
      </c>
      <c r="I31" s="49" t="s">
        <v>1156</v>
      </c>
      <c r="J31" s="75" t="s">
        <v>462</v>
      </c>
      <c r="K31" s="163">
        <v>2</v>
      </c>
      <c r="L31" s="75"/>
      <c r="M31" s="192">
        <v>2</v>
      </c>
      <c r="N31" s="164">
        <v>0</v>
      </c>
      <c r="O31" s="75">
        <v>2</v>
      </c>
      <c r="P31" s="118"/>
      <c r="R31">
        <f t="shared" si="0"/>
        <v>2</v>
      </c>
    </row>
    <row r="32" spans="8:18" x14ac:dyDescent="0.2">
      <c r="H32" s="156">
        <v>27</v>
      </c>
      <c r="I32" s="49" t="s">
        <v>398</v>
      </c>
      <c r="J32" s="75" t="s">
        <v>278</v>
      </c>
      <c r="K32" s="163">
        <v>4</v>
      </c>
      <c r="L32" s="75"/>
      <c r="M32" s="75"/>
      <c r="N32" s="164">
        <v>4</v>
      </c>
      <c r="O32" s="75">
        <v>4</v>
      </c>
      <c r="P32" s="118"/>
      <c r="R32">
        <f t="shared" si="0"/>
        <v>4</v>
      </c>
    </row>
    <row r="33" spans="8:18" x14ac:dyDescent="0.2">
      <c r="H33" s="39">
        <v>28</v>
      </c>
      <c r="I33" s="49" t="s">
        <v>399</v>
      </c>
      <c r="J33" s="75" t="s">
        <v>270</v>
      </c>
      <c r="K33" s="163">
        <v>4</v>
      </c>
      <c r="L33" s="75"/>
      <c r="M33" s="75"/>
      <c r="N33" s="164">
        <v>4</v>
      </c>
      <c r="O33" s="75">
        <v>3</v>
      </c>
      <c r="P33" s="118"/>
      <c r="R33">
        <f t="shared" si="0"/>
        <v>4</v>
      </c>
    </row>
    <row r="34" spans="8:18" x14ac:dyDescent="0.2">
      <c r="H34" s="156">
        <v>29</v>
      </c>
      <c r="I34" s="49" t="s">
        <v>400</v>
      </c>
      <c r="J34" s="75" t="s">
        <v>276</v>
      </c>
      <c r="K34" s="163">
        <v>4</v>
      </c>
      <c r="L34" s="75"/>
      <c r="M34" s="75"/>
      <c r="N34" s="164">
        <v>4</v>
      </c>
      <c r="O34" s="75">
        <v>4</v>
      </c>
      <c r="P34" s="118"/>
      <c r="R34">
        <f t="shared" si="0"/>
        <v>4</v>
      </c>
    </row>
    <row r="35" spans="8:18" x14ac:dyDescent="0.2">
      <c r="H35" s="39">
        <v>30</v>
      </c>
      <c r="I35" s="49" t="s">
        <v>401</v>
      </c>
      <c r="J35" s="75" t="s">
        <v>275</v>
      </c>
      <c r="K35" s="163">
        <v>3</v>
      </c>
      <c r="L35" s="75"/>
      <c r="M35" s="75"/>
      <c r="N35" s="164">
        <v>3</v>
      </c>
      <c r="O35" s="75">
        <v>2</v>
      </c>
      <c r="P35" s="118"/>
      <c r="R35">
        <f t="shared" si="0"/>
        <v>3</v>
      </c>
    </row>
    <row r="36" spans="8:18" x14ac:dyDescent="0.2">
      <c r="H36" s="156">
        <v>31</v>
      </c>
      <c r="I36" s="49" t="s">
        <v>402</v>
      </c>
      <c r="J36" s="75" t="s">
        <v>210</v>
      </c>
      <c r="K36" s="163">
        <v>4</v>
      </c>
      <c r="L36" s="75"/>
      <c r="M36" s="75">
        <v>1</v>
      </c>
      <c r="N36" s="164">
        <v>3</v>
      </c>
      <c r="O36" s="75">
        <v>3</v>
      </c>
      <c r="P36" s="118"/>
      <c r="R36">
        <f t="shared" si="0"/>
        <v>4</v>
      </c>
    </row>
    <row r="37" spans="8:18" x14ac:dyDescent="0.2">
      <c r="H37" s="39">
        <v>32</v>
      </c>
      <c r="I37" s="49" t="s">
        <v>403</v>
      </c>
      <c r="J37" s="75" t="s">
        <v>277</v>
      </c>
      <c r="K37" s="163">
        <v>6</v>
      </c>
      <c r="L37" s="75"/>
      <c r="M37" s="75"/>
      <c r="N37" s="164">
        <v>6</v>
      </c>
      <c r="O37" s="75">
        <v>4</v>
      </c>
      <c r="P37" s="118"/>
      <c r="R37">
        <f t="shared" si="0"/>
        <v>6</v>
      </c>
    </row>
    <row r="38" spans="8:18" x14ac:dyDescent="0.2">
      <c r="H38" s="156">
        <v>33</v>
      </c>
      <c r="I38" s="49" t="s">
        <v>404</v>
      </c>
      <c r="J38" s="75" t="s">
        <v>271</v>
      </c>
      <c r="K38" s="163">
        <v>3</v>
      </c>
      <c r="L38" s="75"/>
      <c r="M38" s="75"/>
      <c r="N38" s="164">
        <v>3</v>
      </c>
      <c r="O38" s="75">
        <v>3</v>
      </c>
      <c r="P38" s="118"/>
      <c r="R38">
        <f t="shared" si="0"/>
        <v>3</v>
      </c>
    </row>
    <row r="39" spans="8:18" x14ac:dyDescent="0.2">
      <c r="H39" s="39">
        <v>34</v>
      </c>
      <c r="I39" s="49" t="s">
        <v>405</v>
      </c>
      <c r="J39" s="75" t="s">
        <v>269</v>
      </c>
      <c r="K39" s="163">
        <v>4</v>
      </c>
      <c r="L39" s="75"/>
      <c r="M39" s="75"/>
      <c r="N39" s="164">
        <v>4</v>
      </c>
      <c r="O39" s="75">
        <v>3</v>
      </c>
      <c r="P39" s="118"/>
      <c r="R39">
        <f t="shared" si="0"/>
        <v>4</v>
      </c>
    </row>
    <row r="40" spans="8:18" x14ac:dyDescent="0.2">
      <c r="H40" s="156">
        <v>35</v>
      </c>
      <c r="I40" s="49" t="s">
        <v>406</v>
      </c>
      <c r="J40" s="75" t="s">
        <v>280</v>
      </c>
      <c r="K40" s="163">
        <v>5</v>
      </c>
      <c r="L40" s="75"/>
      <c r="M40" s="75">
        <v>1</v>
      </c>
      <c r="N40" s="164">
        <v>4</v>
      </c>
      <c r="O40" s="75">
        <v>3</v>
      </c>
      <c r="P40" s="118"/>
      <c r="R40">
        <f t="shared" si="0"/>
        <v>5</v>
      </c>
    </row>
    <row r="41" spans="8:18" x14ac:dyDescent="0.2">
      <c r="H41" s="39">
        <v>36</v>
      </c>
      <c r="I41" s="49" t="s">
        <v>407</v>
      </c>
      <c r="J41" s="75" t="s">
        <v>282</v>
      </c>
      <c r="K41" s="163">
        <v>6</v>
      </c>
      <c r="L41" s="75">
        <v>1</v>
      </c>
      <c r="M41" s="75">
        <v>1</v>
      </c>
      <c r="N41" s="164">
        <v>4</v>
      </c>
      <c r="O41" s="75">
        <v>4</v>
      </c>
      <c r="P41" s="118"/>
      <c r="R41">
        <f t="shared" si="0"/>
        <v>6</v>
      </c>
    </row>
    <row r="42" spans="8:18" x14ac:dyDescent="0.2">
      <c r="H42" s="156">
        <v>37</v>
      </c>
      <c r="I42" s="49" t="s">
        <v>1515</v>
      </c>
      <c r="J42" s="165" t="s">
        <v>1514</v>
      </c>
      <c r="K42" s="163">
        <v>2</v>
      </c>
      <c r="L42" s="75">
        <v>2</v>
      </c>
      <c r="M42" s="75"/>
      <c r="N42" s="164"/>
      <c r="O42" s="75"/>
      <c r="P42" s="118"/>
      <c r="R42">
        <f t="shared" si="0"/>
        <v>2</v>
      </c>
    </row>
    <row r="43" spans="8:18" x14ac:dyDescent="0.2">
      <c r="H43" s="39">
        <v>38</v>
      </c>
      <c r="I43" s="49" t="s">
        <v>1512</v>
      </c>
      <c r="J43" s="165" t="s">
        <v>1511</v>
      </c>
      <c r="K43" s="163">
        <v>2</v>
      </c>
      <c r="L43" s="75">
        <v>2</v>
      </c>
      <c r="M43" s="75"/>
      <c r="N43" s="164"/>
      <c r="O43" s="75"/>
      <c r="P43" s="118"/>
      <c r="R43">
        <f t="shared" si="0"/>
        <v>2</v>
      </c>
    </row>
    <row r="44" spans="8:18" x14ac:dyDescent="0.2">
      <c r="H44" s="156">
        <v>39</v>
      </c>
      <c r="I44" s="49" t="s">
        <v>408</v>
      </c>
      <c r="J44" s="75" t="s">
        <v>227</v>
      </c>
      <c r="K44" s="163">
        <v>4</v>
      </c>
      <c r="L44" s="75"/>
      <c r="M44" s="75"/>
      <c r="N44" s="164">
        <v>4</v>
      </c>
      <c r="O44" s="75">
        <v>3</v>
      </c>
      <c r="P44" s="118"/>
      <c r="R44">
        <f t="shared" si="0"/>
        <v>4</v>
      </c>
    </row>
    <row r="45" spans="8:18" x14ac:dyDescent="0.2">
      <c r="H45" s="39">
        <v>40</v>
      </c>
      <c r="I45" s="49" t="s">
        <v>409</v>
      </c>
      <c r="J45" s="75" t="s">
        <v>207</v>
      </c>
      <c r="K45" s="163">
        <v>4</v>
      </c>
      <c r="L45" s="75"/>
      <c r="M45" s="75"/>
      <c r="N45" s="164">
        <v>4</v>
      </c>
      <c r="O45" s="75">
        <v>3</v>
      </c>
      <c r="P45" s="118"/>
      <c r="R45">
        <f t="shared" si="0"/>
        <v>4</v>
      </c>
    </row>
    <row r="46" spans="8:18" x14ac:dyDescent="0.2">
      <c r="H46" s="156">
        <v>41</v>
      </c>
      <c r="I46" s="49" t="s">
        <v>410</v>
      </c>
      <c r="J46" s="75" t="s">
        <v>208</v>
      </c>
      <c r="K46" s="163">
        <v>12</v>
      </c>
      <c r="L46" s="75"/>
      <c r="M46" s="75">
        <v>1</v>
      </c>
      <c r="N46" s="164">
        <v>11</v>
      </c>
      <c r="O46" s="75">
        <v>5</v>
      </c>
      <c r="P46" s="118"/>
      <c r="R46">
        <f t="shared" si="0"/>
        <v>12</v>
      </c>
    </row>
    <row r="47" spans="8:18" x14ac:dyDescent="0.2">
      <c r="H47" s="39">
        <v>42</v>
      </c>
      <c r="I47" s="49" t="s">
        <v>411</v>
      </c>
      <c r="J47" s="75" t="s">
        <v>281</v>
      </c>
      <c r="K47" s="163">
        <v>7</v>
      </c>
      <c r="L47" s="75"/>
      <c r="M47" s="75"/>
      <c r="N47" s="164">
        <v>7</v>
      </c>
      <c r="O47" s="75">
        <v>7</v>
      </c>
      <c r="P47" s="118"/>
      <c r="R47">
        <f t="shared" si="0"/>
        <v>7</v>
      </c>
    </row>
    <row r="48" spans="8:18" x14ac:dyDescent="0.2">
      <c r="H48" s="9"/>
      <c r="I48" s="166"/>
      <c r="J48" s="167" t="s">
        <v>418</v>
      </c>
      <c r="K48" s="119">
        <f>SUM(K6:K47)</f>
        <v>452</v>
      </c>
      <c r="L48" s="119">
        <f>SUM(L6:L47)</f>
        <v>28</v>
      </c>
      <c r="M48" s="119">
        <f>SUM(M7:M47)</f>
        <v>49</v>
      </c>
      <c r="N48" s="119">
        <f>SUM(N7:N47)</f>
        <v>375</v>
      </c>
      <c r="O48" s="119">
        <f>SUM(O7:O47)</f>
        <v>328</v>
      </c>
      <c r="P48" s="49">
        <f>SUM(P7:P47)</f>
        <v>0</v>
      </c>
      <c r="R48" s="161">
        <f>SUM(R6:R47)</f>
        <v>452</v>
      </c>
    </row>
    <row r="50" spans="8:16" x14ac:dyDescent="0.2">
      <c r="N50">
        <f>+L48+M48+N48+P48</f>
        <v>452</v>
      </c>
    </row>
    <row r="53" spans="8:16" ht="63" customHeight="1" x14ac:dyDescent="0.2">
      <c r="H53" s="65"/>
      <c r="I53" s="65"/>
      <c r="J53" s="65"/>
      <c r="K53" s="65"/>
      <c r="L53" s="65"/>
      <c r="M53" s="65"/>
      <c r="N53" s="65"/>
      <c r="O53" s="65"/>
      <c r="P53" s="65"/>
    </row>
    <row r="54" spans="8:16" ht="15" customHeight="1" x14ac:dyDescent="0.2"/>
    <row r="55" spans="8:16" ht="75.75" customHeight="1" x14ac:dyDescent="0.2">
      <c r="I55" s="36"/>
      <c r="J55" s="36"/>
      <c r="K55" s="29" t="s">
        <v>1120</v>
      </c>
      <c r="L55" s="29" t="s">
        <v>1115</v>
      </c>
      <c r="M55" s="29" t="s">
        <v>1469</v>
      </c>
      <c r="N55" s="29" t="s">
        <v>1467</v>
      </c>
      <c r="O55" s="29" t="s">
        <v>1095</v>
      </c>
      <c r="P55" s="29" t="s">
        <v>1468</v>
      </c>
    </row>
    <row r="56" spans="8:16" ht="15.75" x14ac:dyDescent="0.2">
      <c r="I56" s="38" t="s">
        <v>495</v>
      </c>
      <c r="J56" s="38"/>
      <c r="K56" s="125">
        <f>+L56+M56+N56</f>
        <v>1</v>
      </c>
      <c r="L56" s="125">
        <f>+L48/K48</f>
        <v>6.1946902654867256E-2</v>
      </c>
      <c r="M56" s="125">
        <f>+M48/K48</f>
        <v>0.1084070796460177</v>
      </c>
      <c r="N56" s="125">
        <f>+N48/K48</f>
        <v>0.82964601769911506</v>
      </c>
      <c r="O56" s="124">
        <f>+O48/K48</f>
        <v>0.72566371681415931</v>
      </c>
      <c r="P56" s="125">
        <f>+P48/K48</f>
        <v>0</v>
      </c>
    </row>
  </sheetData>
  <autoFilter ref="H5:P5"/>
  <pageMargins left="0.7" right="0.7" top="0.75" bottom="0.75" header="0.3" footer="0.3"/>
  <pageSetup scale="7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9"/>
  <sheetViews>
    <sheetView topLeftCell="C1" zoomScale="89" zoomScaleNormal="89" workbookViewId="0">
      <selection activeCell="A16" sqref="A16"/>
    </sheetView>
  </sheetViews>
  <sheetFormatPr baseColWidth="10" defaultRowHeight="12.75" x14ac:dyDescent="0.2"/>
  <cols>
    <col min="1" max="1" width="255.7109375" bestFit="1" customWidth="1"/>
    <col min="2" max="2" width="32.85546875" customWidth="1"/>
    <col min="3" max="3" width="24.28515625" customWidth="1"/>
    <col min="4" max="4" width="24.28515625" bestFit="1" customWidth="1"/>
  </cols>
  <sheetData>
    <row r="3" spans="1:3" x14ac:dyDescent="0.2">
      <c r="A3" s="212" t="s">
        <v>1701</v>
      </c>
      <c r="B3" t="s">
        <v>1700</v>
      </c>
      <c r="C3" t="s">
        <v>1849</v>
      </c>
    </row>
    <row r="4" spans="1:3" x14ac:dyDescent="0.2">
      <c r="A4" s="213" t="s">
        <v>376</v>
      </c>
      <c r="B4" s="215">
        <v>146</v>
      </c>
      <c r="C4" s="215">
        <v>146</v>
      </c>
    </row>
    <row r="5" spans="1:3" x14ac:dyDescent="0.2">
      <c r="A5" s="214" t="s">
        <v>390</v>
      </c>
      <c r="B5" s="215">
        <v>45</v>
      </c>
      <c r="C5" s="215">
        <v>45</v>
      </c>
    </row>
    <row r="6" spans="1:3" x14ac:dyDescent="0.2">
      <c r="A6" s="235" t="s">
        <v>178</v>
      </c>
      <c r="B6" s="215">
        <v>45</v>
      </c>
      <c r="C6" s="215">
        <v>45</v>
      </c>
    </row>
    <row r="7" spans="1:3" x14ac:dyDescent="0.2">
      <c r="A7" s="242" t="s">
        <v>1116</v>
      </c>
      <c r="B7" s="215">
        <v>45</v>
      </c>
      <c r="C7" s="215">
        <v>45</v>
      </c>
    </row>
    <row r="8" spans="1:3" x14ac:dyDescent="0.2">
      <c r="A8" s="214" t="s">
        <v>397</v>
      </c>
      <c r="B8" s="215">
        <v>35</v>
      </c>
      <c r="C8" s="215">
        <v>35</v>
      </c>
    </row>
    <row r="9" spans="1:3" x14ac:dyDescent="0.2">
      <c r="A9" s="235" t="s">
        <v>139</v>
      </c>
      <c r="B9" s="215">
        <v>32</v>
      </c>
      <c r="C9" s="215">
        <v>32</v>
      </c>
    </row>
    <row r="10" spans="1:3" x14ac:dyDescent="0.2">
      <c r="A10" s="242" t="s">
        <v>1116</v>
      </c>
      <c r="B10" s="215">
        <v>32</v>
      </c>
      <c r="C10" s="215">
        <v>32</v>
      </c>
    </row>
    <row r="11" spans="1:3" x14ac:dyDescent="0.2">
      <c r="A11" s="235" t="s">
        <v>460</v>
      </c>
      <c r="B11" s="215">
        <v>1</v>
      </c>
      <c r="C11" s="215">
        <v>1</v>
      </c>
    </row>
    <row r="12" spans="1:3" x14ac:dyDescent="0.2">
      <c r="A12" s="242" t="s">
        <v>1116</v>
      </c>
      <c r="B12" s="215">
        <v>1</v>
      </c>
      <c r="C12" s="215">
        <v>1</v>
      </c>
    </row>
    <row r="13" spans="1:3" x14ac:dyDescent="0.2">
      <c r="A13" s="235" t="s">
        <v>461</v>
      </c>
      <c r="B13" s="215">
        <v>2</v>
      </c>
      <c r="C13" s="215">
        <v>2</v>
      </c>
    </row>
    <row r="14" spans="1:3" x14ac:dyDescent="0.2">
      <c r="A14" s="242" t="s">
        <v>1116</v>
      </c>
      <c r="B14" s="215">
        <v>2</v>
      </c>
      <c r="C14" s="215">
        <v>2</v>
      </c>
    </row>
    <row r="15" spans="1:3" x14ac:dyDescent="0.2">
      <c r="A15" s="214" t="s">
        <v>394</v>
      </c>
      <c r="B15" s="215">
        <v>15</v>
      </c>
      <c r="C15" s="215">
        <v>15</v>
      </c>
    </row>
    <row r="16" spans="1:3" x14ac:dyDescent="0.2">
      <c r="A16" s="235" t="s">
        <v>138</v>
      </c>
      <c r="B16" s="215">
        <v>15</v>
      </c>
      <c r="C16" s="215">
        <v>15</v>
      </c>
    </row>
    <row r="17" spans="1:3" x14ac:dyDescent="0.2">
      <c r="A17" s="242" t="s">
        <v>1116</v>
      </c>
      <c r="B17" s="215">
        <v>15</v>
      </c>
      <c r="C17" s="215">
        <v>15</v>
      </c>
    </row>
    <row r="18" spans="1:3" x14ac:dyDescent="0.2">
      <c r="A18" s="214" t="s">
        <v>376</v>
      </c>
      <c r="B18" s="215">
        <v>51</v>
      </c>
      <c r="C18" s="215">
        <v>51</v>
      </c>
    </row>
    <row r="19" spans="1:3" x14ac:dyDescent="0.2">
      <c r="A19" s="235" t="s">
        <v>273</v>
      </c>
      <c r="B19" s="215">
        <v>49</v>
      </c>
      <c r="C19" s="215">
        <v>49</v>
      </c>
    </row>
    <row r="20" spans="1:3" x14ac:dyDescent="0.2">
      <c r="A20" s="242" t="s">
        <v>1116</v>
      </c>
      <c r="B20" s="215">
        <v>49</v>
      </c>
      <c r="C20" s="215">
        <v>49</v>
      </c>
    </row>
    <row r="21" spans="1:3" x14ac:dyDescent="0.2">
      <c r="A21" s="235" t="s">
        <v>266</v>
      </c>
      <c r="B21" s="215">
        <v>2</v>
      </c>
      <c r="C21" s="215">
        <v>2</v>
      </c>
    </row>
    <row r="22" spans="1:3" x14ac:dyDescent="0.2">
      <c r="A22" s="242" t="s">
        <v>1116</v>
      </c>
      <c r="B22" s="215">
        <v>2</v>
      </c>
      <c r="C22" s="215">
        <v>2</v>
      </c>
    </row>
    <row r="23" spans="1:3" x14ac:dyDescent="0.2">
      <c r="A23" s="213" t="s">
        <v>382</v>
      </c>
      <c r="B23" s="215">
        <v>32</v>
      </c>
      <c r="C23" s="215">
        <v>32</v>
      </c>
    </row>
    <row r="24" spans="1:3" x14ac:dyDescent="0.2">
      <c r="A24" s="214" t="s">
        <v>400</v>
      </c>
      <c r="B24" s="215">
        <v>4</v>
      </c>
      <c r="C24" s="215">
        <v>4</v>
      </c>
    </row>
    <row r="25" spans="1:3" x14ac:dyDescent="0.2">
      <c r="A25" s="235" t="s">
        <v>276</v>
      </c>
      <c r="B25" s="215">
        <v>4</v>
      </c>
      <c r="C25" s="215">
        <v>4</v>
      </c>
    </row>
    <row r="26" spans="1:3" x14ac:dyDescent="0.2">
      <c r="A26" s="242" t="s">
        <v>1116</v>
      </c>
      <c r="B26" s="215">
        <v>4</v>
      </c>
      <c r="C26" s="215">
        <v>4</v>
      </c>
    </row>
    <row r="27" spans="1:3" x14ac:dyDescent="0.2">
      <c r="A27" s="214" t="s">
        <v>403</v>
      </c>
      <c r="B27" s="215">
        <v>6</v>
      </c>
      <c r="C27" s="215">
        <v>6</v>
      </c>
    </row>
    <row r="28" spans="1:3" x14ac:dyDescent="0.2">
      <c r="A28" s="235" t="s">
        <v>277</v>
      </c>
      <c r="B28" s="215">
        <v>6</v>
      </c>
      <c r="C28" s="215">
        <v>6</v>
      </c>
    </row>
    <row r="29" spans="1:3" x14ac:dyDescent="0.2">
      <c r="A29" s="242" t="s">
        <v>1116</v>
      </c>
      <c r="B29" s="215">
        <v>6</v>
      </c>
      <c r="C29" s="215">
        <v>6</v>
      </c>
    </row>
    <row r="30" spans="1:3" x14ac:dyDescent="0.2">
      <c r="A30" s="214" t="s">
        <v>398</v>
      </c>
      <c r="B30" s="215">
        <v>4</v>
      </c>
      <c r="C30" s="215">
        <v>4</v>
      </c>
    </row>
    <row r="31" spans="1:3" x14ac:dyDescent="0.2">
      <c r="A31" s="235" t="s">
        <v>278</v>
      </c>
      <c r="B31" s="215">
        <v>4</v>
      </c>
      <c r="C31" s="215">
        <v>4</v>
      </c>
    </row>
    <row r="32" spans="1:3" x14ac:dyDescent="0.2">
      <c r="A32" s="242" t="s">
        <v>1116</v>
      </c>
      <c r="B32" s="215">
        <v>4</v>
      </c>
      <c r="C32" s="215">
        <v>4</v>
      </c>
    </row>
    <row r="33" spans="1:3" x14ac:dyDescent="0.2">
      <c r="A33" s="214" t="s">
        <v>399</v>
      </c>
      <c r="B33" s="215">
        <v>6</v>
      </c>
      <c r="C33" s="215">
        <v>6</v>
      </c>
    </row>
    <row r="34" spans="1:3" x14ac:dyDescent="0.2">
      <c r="A34" s="235" t="s">
        <v>270</v>
      </c>
      <c r="B34" s="215">
        <v>6</v>
      </c>
      <c r="C34" s="215">
        <v>6</v>
      </c>
    </row>
    <row r="35" spans="1:3" x14ac:dyDescent="0.2">
      <c r="A35" s="242" t="s">
        <v>1116</v>
      </c>
      <c r="B35" s="215">
        <v>6</v>
      </c>
      <c r="C35" s="215">
        <v>6</v>
      </c>
    </row>
    <row r="36" spans="1:3" x14ac:dyDescent="0.2">
      <c r="A36" s="214" t="s">
        <v>382</v>
      </c>
      <c r="B36" s="215">
        <v>8</v>
      </c>
      <c r="C36" s="215">
        <v>8</v>
      </c>
    </row>
    <row r="37" spans="1:3" x14ac:dyDescent="0.2">
      <c r="A37" s="235" t="s">
        <v>215</v>
      </c>
      <c r="B37" s="215">
        <v>8</v>
      </c>
      <c r="C37" s="215">
        <v>8</v>
      </c>
    </row>
    <row r="38" spans="1:3" x14ac:dyDescent="0.2">
      <c r="A38" s="242" t="s">
        <v>1116</v>
      </c>
      <c r="B38" s="215">
        <v>8</v>
      </c>
      <c r="C38" s="215">
        <v>8</v>
      </c>
    </row>
    <row r="39" spans="1:3" x14ac:dyDescent="0.2">
      <c r="A39" s="214" t="s">
        <v>408</v>
      </c>
      <c r="B39" s="215">
        <v>4</v>
      </c>
      <c r="C39" s="215">
        <v>4</v>
      </c>
    </row>
    <row r="40" spans="1:3" x14ac:dyDescent="0.2">
      <c r="A40" s="235" t="s">
        <v>227</v>
      </c>
      <c r="B40" s="215">
        <v>4</v>
      </c>
      <c r="C40" s="215">
        <v>4</v>
      </c>
    </row>
    <row r="41" spans="1:3" x14ac:dyDescent="0.2">
      <c r="A41" s="242" t="s">
        <v>1116</v>
      </c>
      <c r="B41" s="215">
        <v>4</v>
      </c>
      <c r="C41" s="215">
        <v>4</v>
      </c>
    </row>
    <row r="42" spans="1:3" x14ac:dyDescent="0.2">
      <c r="A42" s="213" t="s">
        <v>378</v>
      </c>
      <c r="B42" s="215">
        <v>32</v>
      </c>
      <c r="C42" s="215">
        <v>32</v>
      </c>
    </row>
    <row r="43" spans="1:3" x14ac:dyDescent="0.2">
      <c r="A43" s="214" t="s">
        <v>379</v>
      </c>
      <c r="B43" s="215">
        <v>10</v>
      </c>
      <c r="C43" s="215">
        <v>10</v>
      </c>
    </row>
    <row r="44" spans="1:3" x14ac:dyDescent="0.2">
      <c r="A44" s="235" t="s">
        <v>457</v>
      </c>
      <c r="B44" s="215">
        <v>10</v>
      </c>
      <c r="C44" s="215">
        <v>10</v>
      </c>
    </row>
    <row r="45" spans="1:3" x14ac:dyDescent="0.2">
      <c r="A45" s="242" t="s">
        <v>1116</v>
      </c>
      <c r="B45" s="215">
        <v>10</v>
      </c>
      <c r="C45" s="215">
        <v>10</v>
      </c>
    </row>
    <row r="46" spans="1:3" x14ac:dyDescent="0.2">
      <c r="A46" s="214" t="s">
        <v>380</v>
      </c>
      <c r="B46" s="215">
        <v>4</v>
      </c>
      <c r="C46" s="215">
        <v>4</v>
      </c>
    </row>
    <row r="47" spans="1:3" x14ac:dyDescent="0.2">
      <c r="A47" s="235" t="s">
        <v>458</v>
      </c>
      <c r="B47" s="215">
        <v>4</v>
      </c>
      <c r="C47" s="215">
        <v>4</v>
      </c>
    </row>
    <row r="48" spans="1:3" x14ac:dyDescent="0.2">
      <c r="A48" s="242" t="s">
        <v>1116</v>
      </c>
      <c r="B48" s="215">
        <v>4</v>
      </c>
      <c r="C48" s="215">
        <v>4</v>
      </c>
    </row>
    <row r="49" spans="1:3" x14ac:dyDescent="0.2">
      <c r="A49" s="214" t="s">
        <v>381</v>
      </c>
      <c r="B49" s="215">
        <v>7</v>
      </c>
      <c r="C49" s="215">
        <v>7</v>
      </c>
    </row>
    <row r="50" spans="1:3" x14ac:dyDescent="0.2">
      <c r="A50" s="235" t="s">
        <v>459</v>
      </c>
      <c r="B50" s="215">
        <v>7</v>
      </c>
      <c r="C50" s="215">
        <v>7</v>
      </c>
    </row>
    <row r="51" spans="1:3" x14ac:dyDescent="0.2">
      <c r="A51" s="242" t="s">
        <v>1116</v>
      </c>
      <c r="B51" s="215">
        <v>7</v>
      </c>
      <c r="C51" s="215">
        <v>7</v>
      </c>
    </row>
    <row r="52" spans="1:3" x14ac:dyDescent="0.2">
      <c r="A52" s="214" t="s">
        <v>378</v>
      </c>
      <c r="B52" s="215">
        <v>11</v>
      </c>
      <c r="C52" s="215">
        <v>11</v>
      </c>
    </row>
    <row r="53" spans="1:3" x14ac:dyDescent="0.2">
      <c r="A53" s="235" t="s">
        <v>206</v>
      </c>
      <c r="B53" s="215">
        <v>11</v>
      </c>
      <c r="C53" s="215">
        <v>11</v>
      </c>
    </row>
    <row r="54" spans="1:3" x14ac:dyDescent="0.2">
      <c r="A54" s="242" t="s">
        <v>1116</v>
      </c>
      <c r="B54" s="215">
        <v>11</v>
      </c>
      <c r="C54" s="215">
        <v>11</v>
      </c>
    </row>
    <row r="55" spans="1:3" x14ac:dyDescent="0.2">
      <c r="A55" s="213" t="s">
        <v>377</v>
      </c>
      <c r="B55" s="215">
        <v>57</v>
      </c>
      <c r="C55" s="215">
        <v>57</v>
      </c>
    </row>
    <row r="56" spans="1:3" x14ac:dyDescent="0.2">
      <c r="A56" s="214" t="s">
        <v>393</v>
      </c>
      <c r="B56" s="215">
        <v>10</v>
      </c>
      <c r="C56" s="215">
        <v>10</v>
      </c>
    </row>
    <row r="57" spans="1:3" x14ac:dyDescent="0.2">
      <c r="A57" s="235" t="s">
        <v>268</v>
      </c>
      <c r="B57" s="215">
        <v>10</v>
      </c>
      <c r="C57" s="215">
        <v>10</v>
      </c>
    </row>
    <row r="58" spans="1:3" x14ac:dyDescent="0.2">
      <c r="A58" s="242" t="s">
        <v>1116</v>
      </c>
      <c r="B58" s="215">
        <v>10</v>
      </c>
      <c r="C58" s="215">
        <v>10</v>
      </c>
    </row>
    <row r="59" spans="1:3" x14ac:dyDescent="0.2">
      <c r="A59" s="214" t="s">
        <v>392</v>
      </c>
      <c r="B59" s="215">
        <v>11</v>
      </c>
      <c r="C59" s="215">
        <v>11</v>
      </c>
    </row>
    <row r="60" spans="1:3" x14ac:dyDescent="0.2">
      <c r="A60" s="235" t="s">
        <v>267</v>
      </c>
      <c r="B60" s="215">
        <v>11</v>
      </c>
      <c r="C60" s="215">
        <v>11</v>
      </c>
    </row>
    <row r="61" spans="1:3" x14ac:dyDescent="0.2">
      <c r="A61" s="242" t="s">
        <v>1116</v>
      </c>
      <c r="B61" s="215">
        <v>11</v>
      </c>
      <c r="C61" s="215">
        <v>11</v>
      </c>
    </row>
    <row r="62" spans="1:3" x14ac:dyDescent="0.2">
      <c r="A62" s="214" t="s">
        <v>395</v>
      </c>
      <c r="B62" s="215">
        <v>18</v>
      </c>
      <c r="C62" s="215">
        <v>18</v>
      </c>
    </row>
    <row r="63" spans="1:3" x14ac:dyDescent="0.2">
      <c r="A63" s="235" t="s">
        <v>272</v>
      </c>
      <c r="B63" s="215">
        <v>18</v>
      </c>
      <c r="C63" s="215">
        <v>18</v>
      </c>
    </row>
    <row r="64" spans="1:3" x14ac:dyDescent="0.2">
      <c r="A64" s="242" t="s">
        <v>1116</v>
      </c>
      <c r="B64" s="215">
        <v>18</v>
      </c>
      <c r="C64" s="215">
        <v>18</v>
      </c>
    </row>
    <row r="65" spans="1:3" x14ac:dyDescent="0.2">
      <c r="A65" s="214" t="s">
        <v>377</v>
      </c>
      <c r="B65" s="215">
        <v>18</v>
      </c>
      <c r="C65" s="215">
        <v>18</v>
      </c>
    </row>
    <row r="66" spans="1:3" x14ac:dyDescent="0.2">
      <c r="A66" s="235" t="s">
        <v>214</v>
      </c>
      <c r="B66" s="215">
        <v>18</v>
      </c>
      <c r="C66" s="215">
        <v>18</v>
      </c>
    </row>
    <row r="67" spans="1:3" x14ac:dyDescent="0.2">
      <c r="A67" s="242" t="s">
        <v>1116</v>
      </c>
      <c r="B67" s="215">
        <v>18</v>
      </c>
      <c r="C67" s="215">
        <v>18</v>
      </c>
    </row>
    <row r="68" spans="1:3" x14ac:dyDescent="0.2">
      <c r="A68" s="213" t="s">
        <v>383</v>
      </c>
      <c r="B68" s="215">
        <v>13</v>
      </c>
      <c r="C68" s="215">
        <v>13</v>
      </c>
    </row>
    <row r="69" spans="1:3" x14ac:dyDescent="0.2">
      <c r="A69" s="214" t="s">
        <v>405</v>
      </c>
      <c r="B69" s="215">
        <v>5</v>
      </c>
      <c r="C69" s="215">
        <v>5</v>
      </c>
    </row>
    <row r="70" spans="1:3" x14ac:dyDescent="0.2">
      <c r="A70" s="235" t="s">
        <v>269</v>
      </c>
      <c r="B70" s="215">
        <v>5</v>
      </c>
      <c r="C70" s="215">
        <v>5</v>
      </c>
    </row>
    <row r="71" spans="1:3" x14ac:dyDescent="0.2">
      <c r="A71" s="242" t="s">
        <v>1116</v>
      </c>
      <c r="B71" s="215">
        <v>5</v>
      </c>
      <c r="C71" s="215">
        <v>5</v>
      </c>
    </row>
    <row r="72" spans="1:3" x14ac:dyDescent="0.2">
      <c r="A72" s="214" t="s">
        <v>401</v>
      </c>
      <c r="B72" s="215">
        <v>3</v>
      </c>
      <c r="C72" s="215">
        <v>3</v>
      </c>
    </row>
    <row r="73" spans="1:3" x14ac:dyDescent="0.2">
      <c r="A73" s="235" t="s">
        <v>275</v>
      </c>
      <c r="B73" s="215">
        <v>3</v>
      </c>
      <c r="C73" s="215">
        <v>3</v>
      </c>
    </row>
    <row r="74" spans="1:3" x14ac:dyDescent="0.2">
      <c r="A74" s="242" t="s">
        <v>1116</v>
      </c>
      <c r="B74" s="215">
        <v>3</v>
      </c>
      <c r="C74" s="215">
        <v>3</v>
      </c>
    </row>
    <row r="75" spans="1:3" x14ac:dyDescent="0.2">
      <c r="A75" s="214" t="s">
        <v>404</v>
      </c>
      <c r="B75" s="215">
        <v>3</v>
      </c>
      <c r="C75" s="215">
        <v>3</v>
      </c>
    </row>
    <row r="76" spans="1:3" x14ac:dyDescent="0.2">
      <c r="A76" s="235" t="s">
        <v>271</v>
      </c>
      <c r="B76" s="215">
        <v>3</v>
      </c>
      <c r="C76" s="215">
        <v>3</v>
      </c>
    </row>
    <row r="77" spans="1:3" x14ac:dyDescent="0.2">
      <c r="A77" s="242" t="s">
        <v>1116</v>
      </c>
      <c r="B77" s="215">
        <v>3</v>
      </c>
      <c r="C77" s="215">
        <v>3</v>
      </c>
    </row>
    <row r="78" spans="1:3" x14ac:dyDescent="0.2">
      <c r="A78" s="214" t="s">
        <v>383</v>
      </c>
      <c r="B78" s="215">
        <v>2</v>
      </c>
      <c r="C78" s="215">
        <v>2</v>
      </c>
    </row>
    <row r="79" spans="1:3" x14ac:dyDescent="0.2">
      <c r="A79" s="235" t="s">
        <v>223</v>
      </c>
      <c r="B79" s="215">
        <v>2</v>
      </c>
      <c r="C79" s="215">
        <v>2</v>
      </c>
    </row>
    <row r="80" spans="1:3" x14ac:dyDescent="0.2">
      <c r="A80" s="242" t="s">
        <v>1116</v>
      </c>
      <c r="B80" s="215">
        <v>2</v>
      </c>
      <c r="C80" s="215">
        <v>2</v>
      </c>
    </row>
    <row r="81" spans="1:3" x14ac:dyDescent="0.2">
      <c r="A81" s="213" t="s">
        <v>384</v>
      </c>
      <c r="B81" s="215">
        <v>21</v>
      </c>
      <c r="C81" s="215">
        <v>21</v>
      </c>
    </row>
    <row r="82" spans="1:3" x14ac:dyDescent="0.2">
      <c r="A82" s="214" t="s">
        <v>407</v>
      </c>
      <c r="B82" s="215">
        <v>4</v>
      </c>
      <c r="C82" s="215">
        <v>4</v>
      </c>
    </row>
    <row r="83" spans="1:3" x14ac:dyDescent="0.2">
      <c r="A83" s="235" t="s">
        <v>282</v>
      </c>
      <c r="B83" s="215">
        <v>4</v>
      </c>
      <c r="C83" s="215">
        <v>4</v>
      </c>
    </row>
    <row r="84" spans="1:3" x14ac:dyDescent="0.2">
      <c r="A84" s="242" t="s">
        <v>1116</v>
      </c>
      <c r="B84" s="215">
        <v>4</v>
      </c>
      <c r="C84" s="215">
        <v>4</v>
      </c>
    </row>
    <row r="85" spans="1:3" x14ac:dyDescent="0.2">
      <c r="A85" s="214" t="s">
        <v>402</v>
      </c>
      <c r="B85" s="215">
        <v>3</v>
      </c>
      <c r="C85" s="215">
        <v>3</v>
      </c>
    </row>
    <row r="86" spans="1:3" x14ac:dyDescent="0.2">
      <c r="A86" s="235" t="s">
        <v>210</v>
      </c>
      <c r="B86" s="215">
        <v>3</v>
      </c>
      <c r="C86" s="215">
        <v>3</v>
      </c>
    </row>
    <row r="87" spans="1:3" x14ac:dyDescent="0.2">
      <c r="A87" s="242" t="s">
        <v>1116</v>
      </c>
      <c r="B87" s="215">
        <v>3</v>
      </c>
      <c r="C87" s="215">
        <v>3</v>
      </c>
    </row>
    <row r="88" spans="1:3" x14ac:dyDescent="0.2">
      <c r="A88" s="214" t="s">
        <v>406</v>
      </c>
      <c r="B88" s="215">
        <v>4</v>
      </c>
      <c r="C88" s="215">
        <v>4</v>
      </c>
    </row>
    <row r="89" spans="1:3" x14ac:dyDescent="0.2">
      <c r="A89" s="235" t="s">
        <v>280</v>
      </c>
      <c r="B89" s="215">
        <v>4</v>
      </c>
      <c r="C89" s="215">
        <v>4</v>
      </c>
    </row>
    <row r="90" spans="1:3" x14ac:dyDescent="0.2">
      <c r="A90" s="242" t="s">
        <v>1116</v>
      </c>
      <c r="B90" s="215">
        <v>4</v>
      </c>
      <c r="C90" s="215">
        <v>4</v>
      </c>
    </row>
    <row r="91" spans="1:3" x14ac:dyDescent="0.2">
      <c r="A91" s="214" t="s">
        <v>384</v>
      </c>
      <c r="B91" s="215">
        <v>3</v>
      </c>
      <c r="C91" s="215">
        <v>3</v>
      </c>
    </row>
    <row r="92" spans="1:3" x14ac:dyDescent="0.2">
      <c r="A92" s="235" t="s">
        <v>279</v>
      </c>
      <c r="B92" s="215">
        <v>3</v>
      </c>
      <c r="C92" s="215">
        <v>3</v>
      </c>
    </row>
    <row r="93" spans="1:3" x14ac:dyDescent="0.2">
      <c r="A93" s="242" t="s">
        <v>1116</v>
      </c>
      <c r="B93" s="215">
        <v>3</v>
      </c>
      <c r="C93" s="215">
        <v>3</v>
      </c>
    </row>
    <row r="94" spans="1:3" x14ac:dyDescent="0.2">
      <c r="A94" s="214" t="s">
        <v>411</v>
      </c>
      <c r="B94" s="215">
        <v>7</v>
      </c>
      <c r="C94" s="215">
        <v>7</v>
      </c>
    </row>
    <row r="95" spans="1:3" x14ac:dyDescent="0.2">
      <c r="A95" s="235" t="s">
        <v>281</v>
      </c>
      <c r="B95" s="215">
        <v>7</v>
      </c>
      <c r="C95" s="215">
        <v>7</v>
      </c>
    </row>
    <row r="96" spans="1:3" x14ac:dyDescent="0.2">
      <c r="A96" s="242" t="s">
        <v>1116</v>
      </c>
      <c r="B96" s="215">
        <v>7</v>
      </c>
      <c r="C96" s="215">
        <v>7</v>
      </c>
    </row>
    <row r="97" spans="1:3" x14ac:dyDescent="0.2">
      <c r="A97" s="213" t="s">
        <v>396</v>
      </c>
      <c r="B97" s="215">
        <v>85</v>
      </c>
      <c r="C97" s="215">
        <v>85</v>
      </c>
    </row>
    <row r="98" spans="1:3" x14ac:dyDescent="0.2">
      <c r="A98" s="214" t="s">
        <v>396</v>
      </c>
      <c r="B98" s="215">
        <v>67</v>
      </c>
      <c r="C98" s="215">
        <v>67</v>
      </c>
    </row>
    <row r="99" spans="1:3" x14ac:dyDescent="0.2">
      <c r="A99" s="235" t="s">
        <v>209</v>
      </c>
      <c r="B99" s="215">
        <v>67</v>
      </c>
      <c r="C99" s="215">
        <v>67</v>
      </c>
    </row>
    <row r="100" spans="1:3" x14ac:dyDescent="0.2">
      <c r="A100" s="242" t="s">
        <v>1116</v>
      </c>
      <c r="B100" s="215">
        <v>67</v>
      </c>
      <c r="C100" s="215">
        <v>67</v>
      </c>
    </row>
    <row r="101" spans="1:3" x14ac:dyDescent="0.2">
      <c r="A101" s="214" t="s">
        <v>409</v>
      </c>
      <c r="B101" s="215">
        <v>5</v>
      </c>
      <c r="C101" s="215">
        <v>5</v>
      </c>
    </row>
    <row r="102" spans="1:3" x14ac:dyDescent="0.2">
      <c r="A102" s="235" t="s">
        <v>207</v>
      </c>
      <c r="B102" s="215">
        <v>5</v>
      </c>
      <c r="C102" s="215">
        <v>5</v>
      </c>
    </row>
    <row r="103" spans="1:3" x14ac:dyDescent="0.2">
      <c r="A103" s="242" t="s">
        <v>1116</v>
      </c>
      <c r="B103" s="215">
        <v>5</v>
      </c>
      <c r="C103" s="215">
        <v>5</v>
      </c>
    </row>
    <row r="104" spans="1:3" x14ac:dyDescent="0.2">
      <c r="A104" s="214" t="s">
        <v>410</v>
      </c>
      <c r="B104" s="215">
        <v>12</v>
      </c>
      <c r="C104" s="215">
        <v>12</v>
      </c>
    </row>
    <row r="105" spans="1:3" x14ac:dyDescent="0.2">
      <c r="A105" s="235" t="s">
        <v>208</v>
      </c>
      <c r="B105" s="215">
        <v>12</v>
      </c>
      <c r="C105" s="215">
        <v>12</v>
      </c>
    </row>
    <row r="106" spans="1:3" x14ac:dyDescent="0.2">
      <c r="A106" s="242" t="s">
        <v>1116</v>
      </c>
      <c r="B106" s="215">
        <v>12</v>
      </c>
      <c r="C106" s="215">
        <v>12</v>
      </c>
    </row>
    <row r="107" spans="1:3" x14ac:dyDescent="0.2">
      <c r="A107" s="214" t="s">
        <v>1512</v>
      </c>
      <c r="B107" s="215">
        <v>1</v>
      </c>
      <c r="C107" s="215">
        <v>1</v>
      </c>
    </row>
    <row r="108" spans="1:3" x14ac:dyDescent="0.2">
      <c r="A108" s="235" t="s">
        <v>1526</v>
      </c>
      <c r="B108" s="215">
        <v>1</v>
      </c>
      <c r="C108" s="215">
        <v>1</v>
      </c>
    </row>
    <row r="109" spans="1:3" x14ac:dyDescent="0.2">
      <c r="A109" s="242" t="s">
        <v>1116</v>
      </c>
      <c r="B109" s="215">
        <v>1</v>
      </c>
      <c r="C109" s="215">
        <v>1</v>
      </c>
    </row>
    <row r="110" spans="1:3" x14ac:dyDescent="0.2">
      <c r="A110" s="213" t="s">
        <v>1656</v>
      </c>
      <c r="B110" s="215">
        <v>57</v>
      </c>
      <c r="C110" s="215">
        <v>57</v>
      </c>
    </row>
    <row r="111" spans="1:3" x14ac:dyDescent="0.2">
      <c r="A111" s="214" t="s">
        <v>391</v>
      </c>
      <c r="B111" s="215">
        <v>8</v>
      </c>
      <c r="C111" s="215">
        <v>8</v>
      </c>
    </row>
    <row r="112" spans="1:3" x14ac:dyDescent="0.2">
      <c r="A112" s="235" t="s">
        <v>274</v>
      </c>
      <c r="B112" s="215">
        <v>8</v>
      </c>
      <c r="C112" s="215">
        <v>8</v>
      </c>
    </row>
    <row r="113" spans="1:3" x14ac:dyDescent="0.2">
      <c r="A113" s="242" t="s">
        <v>1116</v>
      </c>
      <c r="B113" s="215">
        <v>8</v>
      </c>
      <c r="C113" s="215">
        <v>8</v>
      </c>
    </row>
    <row r="114" spans="1:3" x14ac:dyDescent="0.2">
      <c r="A114" s="214" t="s">
        <v>385</v>
      </c>
      <c r="B114" s="215">
        <v>10</v>
      </c>
      <c r="C114" s="215">
        <v>10</v>
      </c>
    </row>
    <row r="115" spans="1:3" x14ac:dyDescent="0.2">
      <c r="A115" s="235" t="s">
        <v>455</v>
      </c>
      <c r="B115" s="215">
        <v>10</v>
      </c>
      <c r="C115" s="215">
        <v>10</v>
      </c>
    </row>
    <row r="116" spans="1:3" x14ac:dyDescent="0.2">
      <c r="A116" s="242" t="s">
        <v>1116</v>
      </c>
      <c r="B116" s="215">
        <v>10</v>
      </c>
      <c r="C116" s="215">
        <v>10</v>
      </c>
    </row>
    <row r="117" spans="1:3" x14ac:dyDescent="0.2">
      <c r="A117" s="214" t="s">
        <v>386</v>
      </c>
      <c r="B117" s="215">
        <v>11</v>
      </c>
      <c r="C117" s="215">
        <v>11</v>
      </c>
    </row>
    <row r="118" spans="1:3" x14ac:dyDescent="0.2">
      <c r="A118" s="235" t="s">
        <v>452</v>
      </c>
      <c r="B118" s="215">
        <v>11</v>
      </c>
      <c r="C118" s="215">
        <v>11</v>
      </c>
    </row>
    <row r="119" spans="1:3" x14ac:dyDescent="0.2">
      <c r="A119" s="242" t="s">
        <v>1116</v>
      </c>
      <c r="B119" s="215">
        <v>11</v>
      </c>
      <c r="C119" s="215">
        <v>11</v>
      </c>
    </row>
    <row r="120" spans="1:3" x14ac:dyDescent="0.2">
      <c r="A120" s="214" t="s">
        <v>387</v>
      </c>
      <c r="B120" s="215">
        <v>8</v>
      </c>
      <c r="C120" s="215">
        <v>8</v>
      </c>
    </row>
    <row r="121" spans="1:3" x14ac:dyDescent="0.2">
      <c r="A121" s="235" t="s">
        <v>456</v>
      </c>
      <c r="B121" s="215">
        <v>8</v>
      </c>
      <c r="C121" s="215">
        <v>8</v>
      </c>
    </row>
    <row r="122" spans="1:3" x14ac:dyDescent="0.2">
      <c r="A122" s="242" t="s">
        <v>1116</v>
      </c>
      <c r="B122" s="215">
        <v>8</v>
      </c>
      <c r="C122" s="215">
        <v>8</v>
      </c>
    </row>
    <row r="123" spans="1:3" x14ac:dyDescent="0.2">
      <c r="A123" s="214" t="s">
        <v>388</v>
      </c>
      <c r="B123" s="215">
        <v>11</v>
      </c>
      <c r="C123" s="215">
        <v>11</v>
      </c>
    </row>
    <row r="124" spans="1:3" x14ac:dyDescent="0.2">
      <c r="A124" s="235" t="s">
        <v>453</v>
      </c>
      <c r="B124" s="215">
        <v>11</v>
      </c>
      <c r="C124" s="215">
        <v>11</v>
      </c>
    </row>
    <row r="125" spans="1:3" x14ac:dyDescent="0.2">
      <c r="A125" s="242" t="s">
        <v>1116</v>
      </c>
      <c r="B125" s="215">
        <v>11</v>
      </c>
      <c r="C125" s="215">
        <v>11</v>
      </c>
    </row>
    <row r="126" spans="1:3" x14ac:dyDescent="0.2">
      <c r="A126" s="214" t="s">
        <v>389</v>
      </c>
      <c r="B126" s="215">
        <v>9</v>
      </c>
      <c r="C126" s="215">
        <v>9</v>
      </c>
    </row>
    <row r="127" spans="1:3" x14ac:dyDescent="0.2">
      <c r="A127" s="235" t="s">
        <v>454</v>
      </c>
      <c r="B127" s="215">
        <v>9</v>
      </c>
      <c r="C127" s="215">
        <v>9</v>
      </c>
    </row>
    <row r="128" spans="1:3" x14ac:dyDescent="0.2">
      <c r="A128" s="242" t="s">
        <v>1116</v>
      </c>
      <c r="B128" s="215">
        <v>9</v>
      </c>
      <c r="C128" s="215">
        <v>9</v>
      </c>
    </row>
    <row r="129" spans="1:3" x14ac:dyDescent="0.2">
      <c r="A129" s="213" t="s">
        <v>418</v>
      </c>
      <c r="B129" s="215">
        <v>443</v>
      </c>
      <c r="C129" s="215">
        <v>443</v>
      </c>
    </row>
  </sheetData>
  <pageMargins left="0.7" right="0.7" top="0.75" bottom="0.75" header="0.3" footer="0.3"/>
  <pageSetup paperSize="145" orientation="portrait" horizontalDpi="360" verticalDpi="36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T85"/>
  <sheetViews>
    <sheetView zoomScale="80" zoomScaleNormal="80" workbookViewId="0">
      <pane xSplit="7" ySplit="7" topLeftCell="H8" activePane="bottomRight" state="frozen"/>
      <selection pane="topRight" activeCell="G1" sqref="G1"/>
      <selection pane="bottomLeft" activeCell="A11" sqref="A11"/>
      <selection pane="bottomRight" activeCell="F8" sqref="F8"/>
    </sheetView>
  </sheetViews>
  <sheetFormatPr baseColWidth="10" defaultRowHeight="12.75" x14ac:dyDescent="0.2"/>
  <cols>
    <col min="1" max="1" width="5.140625" customWidth="1"/>
    <col min="2" max="2" width="11.42578125" customWidth="1"/>
    <col min="3" max="3" width="11.85546875" hidden="1" customWidth="1"/>
    <col min="4" max="4" width="15.42578125" customWidth="1"/>
    <col min="5" max="5" width="23.42578125" customWidth="1"/>
    <col min="6" max="6" width="15.7109375" customWidth="1"/>
    <col min="7" max="7" width="42.140625" customWidth="1"/>
    <col min="8" max="8" width="10.140625" hidden="1" customWidth="1"/>
    <col min="9" max="9" width="13.42578125" hidden="1" customWidth="1"/>
    <col min="10" max="10" width="12.85546875" hidden="1" customWidth="1"/>
    <col min="11" max="11" width="16.42578125" hidden="1" customWidth="1"/>
    <col min="12" max="12" width="15.7109375" hidden="1" customWidth="1"/>
    <col min="13" max="13" width="17.140625" style="3" customWidth="1"/>
    <col min="14" max="14" width="19" style="3" customWidth="1"/>
    <col min="15" max="15" width="15.140625" hidden="1" customWidth="1"/>
    <col min="16" max="16" width="8.42578125" hidden="1" customWidth="1"/>
    <col min="17" max="17" width="9" hidden="1" customWidth="1"/>
    <col min="18" max="18" width="9.42578125" hidden="1" customWidth="1"/>
    <col min="19" max="19" width="13.85546875" hidden="1" customWidth="1"/>
    <col min="20" max="20" width="30.42578125" hidden="1" customWidth="1"/>
    <col min="21" max="21" width="21.42578125" hidden="1" customWidth="1"/>
    <col min="22" max="22" width="13.85546875" hidden="1" customWidth="1"/>
    <col min="23" max="23" width="21.7109375" style="103" customWidth="1"/>
    <col min="24" max="24" width="25.140625" customWidth="1"/>
    <col min="25" max="25" width="32.85546875" customWidth="1"/>
    <col min="45" max="45" width="27.7109375" customWidth="1"/>
    <col min="46" max="46" width="35.85546875" customWidth="1"/>
  </cols>
  <sheetData>
    <row r="1" spans="1:46" x14ac:dyDescent="0.2">
      <c r="AS1" s="169" t="s">
        <v>485</v>
      </c>
      <c r="AT1" s="51" t="s">
        <v>1117</v>
      </c>
    </row>
    <row r="2" spans="1:46" ht="18" x14ac:dyDescent="0.2">
      <c r="B2" s="406" t="s">
        <v>264</v>
      </c>
      <c r="C2" s="406"/>
      <c r="D2" s="406"/>
      <c r="E2" s="406"/>
      <c r="F2" s="406"/>
      <c r="G2" s="406"/>
      <c r="H2" s="406"/>
      <c r="I2" s="406"/>
      <c r="J2" s="406"/>
      <c r="K2" s="406"/>
      <c r="L2" s="406"/>
      <c r="M2" s="406"/>
      <c r="N2" s="406"/>
      <c r="O2" s="406"/>
      <c r="P2" s="406"/>
      <c r="Q2" s="406"/>
      <c r="R2" s="406"/>
      <c r="AS2" s="25" t="s">
        <v>1116</v>
      </c>
      <c r="AT2" s="51" t="s">
        <v>1118</v>
      </c>
    </row>
    <row r="3" spans="1:46" ht="15.75" x14ac:dyDescent="0.25">
      <c r="B3" s="407" t="s">
        <v>263</v>
      </c>
      <c r="C3" s="407"/>
      <c r="D3" s="407"/>
      <c r="E3" s="407"/>
      <c r="F3" s="407"/>
      <c r="G3" s="407"/>
      <c r="H3" s="407"/>
      <c r="I3" s="407"/>
      <c r="J3" s="407"/>
      <c r="K3" s="407"/>
      <c r="L3" s="407"/>
      <c r="M3" s="407"/>
      <c r="N3" s="407"/>
      <c r="O3" s="407"/>
      <c r="P3" s="407"/>
      <c r="Q3" s="407"/>
      <c r="R3" s="407"/>
      <c r="AS3" s="80" t="s">
        <v>1468</v>
      </c>
      <c r="AT3" s="51" t="s">
        <v>1119</v>
      </c>
    </row>
    <row r="4" spans="1:46" x14ac:dyDescent="0.2">
      <c r="F4" s="1"/>
      <c r="AS4" s="25" t="s">
        <v>1115</v>
      </c>
      <c r="AT4" s="51" t="s">
        <v>1558</v>
      </c>
    </row>
    <row r="5" spans="1:46" ht="20.25" x14ac:dyDescent="0.3">
      <c r="B5" s="408" t="s">
        <v>128</v>
      </c>
      <c r="C5" s="408"/>
      <c r="D5" s="408"/>
      <c r="E5" s="408"/>
      <c r="F5" s="408"/>
      <c r="G5" s="408"/>
      <c r="H5" s="408"/>
      <c r="M5" s="409"/>
      <c r="N5" s="410"/>
      <c r="AT5" s="9"/>
    </row>
    <row r="6" spans="1:46" x14ac:dyDescent="0.2">
      <c r="F6" s="1"/>
      <c r="AT6" s="9"/>
    </row>
    <row r="7" spans="1:46" ht="129.75" customHeight="1" x14ac:dyDescent="0.2">
      <c r="B7" s="24" t="s">
        <v>414</v>
      </c>
      <c r="C7" s="24" t="s">
        <v>124</v>
      </c>
      <c r="D7" s="24" t="s">
        <v>23</v>
      </c>
      <c r="E7" s="24" t="s">
        <v>24</v>
      </c>
      <c r="F7" s="46" t="s">
        <v>125</v>
      </c>
      <c r="G7" s="46" t="s">
        <v>126</v>
      </c>
      <c r="H7" s="46" t="s">
        <v>129</v>
      </c>
      <c r="I7" s="24" t="s">
        <v>130</v>
      </c>
      <c r="J7" s="24" t="s">
        <v>131</v>
      </c>
      <c r="K7" s="24" t="s">
        <v>2</v>
      </c>
      <c r="L7" s="24" t="s">
        <v>1</v>
      </c>
      <c r="M7" s="47" t="s">
        <v>1096</v>
      </c>
      <c r="N7" s="47" t="s">
        <v>1097</v>
      </c>
      <c r="O7" s="24" t="s">
        <v>132</v>
      </c>
      <c r="P7" s="46" t="s">
        <v>133</v>
      </c>
      <c r="Q7" s="46" t="s">
        <v>134</v>
      </c>
      <c r="R7" s="46" t="s">
        <v>135</v>
      </c>
      <c r="S7" s="46" t="s">
        <v>136</v>
      </c>
      <c r="T7" s="46" t="s">
        <v>413</v>
      </c>
      <c r="U7" s="46" t="s">
        <v>137</v>
      </c>
      <c r="V7" s="24" t="s">
        <v>3</v>
      </c>
      <c r="W7" s="104" t="s">
        <v>1161</v>
      </c>
      <c r="X7" s="173" t="s">
        <v>1254</v>
      </c>
      <c r="Y7" s="173" t="s">
        <v>1258</v>
      </c>
    </row>
    <row r="8" spans="1:46" ht="121.5" customHeight="1" x14ac:dyDescent="0.2">
      <c r="A8" s="182"/>
      <c r="B8" s="15">
        <v>1</v>
      </c>
      <c r="C8" s="19">
        <v>40218</v>
      </c>
      <c r="D8" s="15" t="s">
        <v>80</v>
      </c>
      <c r="E8" s="15" t="s">
        <v>81</v>
      </c>
      <c r="F8" s="15">
        <v>6</v>
      </c>
      <c r="G8" s="15" t="s">
        <v>82</v>
      </c>
      <c r="H8" s="15">
        <v>29</v>
      </c>
      <c r="I8" s="15"/>
      <c r="J8" s="15"/>
      <c r="K8" s="19"/>
      <c r="L8" s="19" t="s">
        <v>0</v>
      </c>
      <c r="M8" s="55" t="s">
        <v>378</v>
      </c>
      <c r="N8" s="57" t="s">
        <v>206</v>
      </c>
      <c r="O8" s="19" t="s">
        <v>160</v>
      </c>
      <c r="P8" s="19"/>
      <c r="Q8" s="19"/>
      <c r="R8" s="19"/>
      <c r="S8" s="19"/>
      <c r="T8" s="20" t="s">
        <v>744</v>
      </c>
      <c r="U8" s="20" t="s">
        <v>1198</v>
      </c>
      <c r="V8" s="15" t="s">
        <v>71</v>
      </c>
      <c r="W8" s="105" t="s">
        <v>485</v>
      </c>
      <c r="X8" s="15" t="s">
        <v>1196</v>
      </c>
      <c r="Y8" s="15" t="s">
        <v>1197</v>
      </c>
    </row>
    <row r="9" spans="1:46" ht="102.75" customHeight="1" x14ac:dyDescent="0.2">
      <c r="A9" s="182"/>
      <c r="B9" s="15">
        <v>2</v>
      </c>
      <c r="C9" s="19">
        <v>40218</v>
      </c>
      <c r="D9" s="15" t="s">
        <v>80</v>
      </c>
      <c r="E9" s="15" t="s">
        <v>81</v>
      </c>
      <c r="F9" s="15">
        <v>7</v>
      </c>
      <c r="G9" s="15" t="s">
        <v>83</v>
      </c>
      <c r="H9" s="15">
        <v>31</v>
      </c>
      <c r="I9" s="15"/>
      <c r="J9" s="15"/>
      <c r="K9" s="19"/>
      <c r="L9" s="19" t="s">
        <v>0</v>
      </c>
      <c r="M9" s="55" t="s">
        <v>397</v>
      </c>
      <c r="N9" s="55" t="s">
        <v>139</v>
      </c>
      <c r="O9" s="19" t="s">
        <v>161</v>
      </c>
      <c r="P9" s="19"/>
      <c r="Q9" s="19"/>
      <c r="R9" s="19"/>
      <c r="S9" s="19"/>
      <c r="T9" s="20" t="s">
        <v>810</v>
      </c>
      <c r="U9" s="20" t="s">
        <v>1072</v>
      </c>
      <c r="V9" s="15" t="s">
        <v>71</v>
      </c>
      <c r="W9" s="105" t="s">
        <v>485</v>
      </c>
      <c r="X9" s="15" t="s">
        <v>1199</v>
      </c>
      <c r="Y9" s="20" t="s">
        <v>1200</v>
      </c>
    </row>
    <row r="10" spans="1:46" ht="136.5" customHeight="1" x14ac:dyDescent="0.2">
      <c r="A10" s="182"/>
      <c r="B10" s="15">
        <v>3</v>
      </c>
      <c r="C10" s="19">
        <v>40231</v>
      </c>
      <c r="D10" s="15" t="s">
        <v>76</v>
      </c>
      <c r="E10" s="15" t="s">
        <v>77</v>
      </c>
      <c r="F10" s="15">
        <v>13</v>
      </c>
      <c r="G10" s="15" t="s">
        <v>79</v>
      </c>
      <c r="H10" s="15">
        <v>36</v>
      </c>
      <c r="I10" s="15"/>
      <c r="J10" s="15"/>
      <c r="K10" s="19"/>
      <c r="L10" s="19" t="s">
        <v>0</v>
      </c>
      <c r="M10" s="55" t="s">
        <v>393</v>
      </c>
      <c r="N10" s="57" t="s">
        <v>268</v>
      </c>
      <c r="O10" s="19" t="s">
        <v>158</v>
      </c>
      <c r="P10" s="19"/>
      <c r="Q10" s="19"/>
      <c r="R10" s="19"/>
      <c r="S10" s="19" t="s">
        <v>0</v>
      </c>
      <c r="T10" s="19" t="s">
        <v>612</v>
      </c>
      <c r="U10" s="19" t="s">
        <v>987</v>
      </c>
      <c r="V10" s="15" t="s">
        <v>71</v>
      </c>
      <c r="W10" s="105" t="s">
        <v>1116</v>
      </c>
      <c r="X10" s="15" t="s">
        <v>1201</v>
      </c>
      <c r="Y10" s="19" t="s">
        <v>1172</v>
      </c>
    </row>
    <row r="11" spans="1:46" ht="409.5" x14ac:dyDescent="0.2">
      <c r="A11" s="182"/>
      <c r="B11" s="15">
        <v>4</v>
      </c>
      <c r="C11" s="19">
        <v>40358</v>
      </c>
      <c r="D11" s="15" t="s">
        <v>21</v>
      </c>
      <c r="E11" s="15" t="s">
        <v>22</v>
      </c>
      <c r="F11" s="15">
        <v>4</v>
      </c>
      <c r="G11" s="15" t="s">
        <v>1203</v>
      </c>
      <c r="H11" s="15">
        <v>18</v>
      </c>
      <c r="I11" s="15"/>
      <c r="J11" s="15"/>
      <c r="K11" s="19"/>
      <c r="L11" s="19" t="s">
        <v>0</v>
      </c>
      <c r="M11" s="55" t="s">
        <v>392</v>
      </c>
      <c r="N11" s="57" t="s">
        <v>267</v>
      </c>
      <c r="O11" s="19" t="s">
        <v>143</v>
      </c>
      <c r="P11" s="19"/>
      <c r="Q11" s="19"/>
      <c r="R11" s="19"/>
      <c r="S11" s="19"/>
      <c r="T11" s="15" t="s">
        <v>551</v>
      </c>
      <c r="U11" s="15" t="s">
        <v>946</v>
      </c>
      <c r="V11" s="15" t="s">
        <v>4</v>
      </c>
      <c r="W11" s="105" t="s">
        <v>1116</v>
      </c>
      <c r="X11" s="15" t="s">
        <v>1204</v>
      </c>
      <c r="Y11" s="15" t="s">
        <v>1202</v>
      </c>
    </row>
    <row r="12" spans="1:46" ht="409.5" x14ac:dyDescent="0.2">
      <c r="A12" s="182"/>
      <c r="B12" s="15">
        <v>5</v>
      </c>
      <c r="C12" s="16">
        <v>40358</v>
      </c>
      <c r="D12" s="15" t="s">
        <v>21</v>
      </c>
      <c r="E12" s="17" t="s">
        <v>22</v>
      </c>
      <c r="F12" s="17">
        <v>2</v>
      </c>
      <c r="G12" s="20" t="s">
        <v>1162</v>
      </c>
      <c r="H12" s="20">
        <v>14</v>
      </c>
      <c r="I12" s="20"/>
      <c r="J12" s="20"/>
      <c r="K12" s="15"/>
      <c r="L12" s="15" t="s">
        <v>0</v>
      </c>
      <c r="M12" s="55" t="s">
        <v>397</v>
      </c>
      <c r="N12" s="55" t="s">
        <v>139</v>
      </c>
      <c r="O12" s="15" t="s">
        <v>141</v>
      </c>
      <c r="P12" s="15"/>
      <c r="Q12" s="15"/>
      <c r="R12" s="15"/>
      <c r="S12" s="15"/>
      <c r="T12" s="15" t="s">
        <v>811</v>
      </c>
      <c r="U12" s="15" t="s">
        <v>817</v>
      </c>
      <c r="V12" s="15" t="s">
        <v>4</v>
      </c>
      <c r="W12" s="105" t="s">
        <v>1116</v>
      </c>
      <c r="X12" s="20" t="s">
        <v>1205</v>
      </c>
      <c r="Y12" s="15" t="s">
        <v>1206</v>
      </c>
    </row>
    <row r="13" spans="1:46" ht="135" x14ac:dyDescent="0.2">
      <c r="A13" s="182"/>
      <c r="B13" s="15">
        <v>6</v>
      </c>
      <c r="C13" s="16">
        <v>40548</v>
      </c>
      <c r="D13" s="15" t="s">
        <v>15</v>
      </c>
      <c r="E13" s="17" t="s">
        <v>16</v>
      </c>
      <c r="F13" s="17">
        <v>1</v>
      </c>
      <c r="G13" s="15" t="s">
        <v>17</v>
      </c>
      <c r="H13" s="17">
        <v>18</v>
      </c>
      <c r="I13" s="17"/>
      <c r="J13" s="17"/>
      <c r="K13" s="17"/>
      <c r="L13" s="17" t="s">
        <v>0</v>
      </c>
      <c r="M13" s="56" t="s">
        <v>410</v>
      </c>
      <c r="N13" s="57" t="s">
        <v>208</v>
      </c>
      <c r="O13" s="18" t="s">
        <v>148</v>
      </c>
      <c r="P13" s="17"/>
      <c r="Q13" s="17"/>
      <c r="R13" s="48" t="s">
        <v>374</v>
      </c>
      <c r="S13" s="17"/>
      <c r="T13" s="15" t="s">
        <v>640</v>
      </c>
      <c r="U13" s="18" t="s">
        <v>641</v>
      </c>
      <c r="V13" s="15" t="s">
        <v>4</v>
      </c>
      <c r="W13" s="105" t="s">
        <v>1116</v>
      </c>
      <c r="X13" s="15" t="s">
        <v>1207</v>
      </c>
      <c r="Y13" s="18" t="s">
        <v>1183</v>
      </c>
    </row>
    <row r="14" spans="1:46" ht="258.75" x14ac:dyDescent="0.2">
      <c r="A14" s="182"/>
      <c r="B14" s="15">
        <v>7</v>
      </c>
      <c r="C14" s="16">
        <v>40548</v>
      </c>
      <c r="D14" s="15" t="s">
        <v>15</v>
      </c>
      <c r="E14" s="17" t="s">
        <v>16</v>
      </c>
      <c r="F14" s="17">
        <v>1</v>
      </c>
      <c r="G14" s="15" t="s">
        <v>17</v>
      </c>
      <c r="H14" s="17">
        <v>18</v>
      </c>
      <c r="I14" s="17"/>
      <c r="J14" s="17"/>
      <c r="K14" s="17"/>
      <c r="L14" s="17" t="s">
        <v>0</v>
      </c>
      <c r="M14" s="56" t="s">
        <v>395</v>
      </c>
      <c r="N14" s="57" t="s">
        <v>272</v>
      </c>
      <c r="O14" s="18" t="s">
        <v>148</v>
      </c>
      <c r="P14" s="17"/>
      <c r="Q14" s="17"/>
      <c r="R14" s="17" t="s">
        <v>0</v>
      </c>
      <c r="S14" s="17"/>
      <c r="T14" s="18" t="s">
        <v>1128</v>
      </c>
      <c r="U14" s="91" t="s">
        <v>1150</v>
      </c>
      <c r="V14" s="15" t="s">
        <v>4</v>
      </c>
      <c r="W14" s="105" t="s">
        <v>1116</v>
      </c>
      <c r="X14" s="15" t="s">
        <v>1207</v>
      </c>
      <c r="Y14" s="91" t="s">
        <v>1171</v>
      </c>
    </row>
    <row r="15" spans="1:46" ht="258.75" x14ac:dyDescent="0.2">
      <c r="A15" s="182"/>
      <c r="B15" s="15">
        <v>8</v>
      </c>
      <c r="C15" s="16">
        <v>40548</v>
      </c>
      <c r="D15" s="15" t="s">
        <v>15</v>
      </c>
      <c r="E15" s="17" t="s">
        <v>16</v>
      </c>
      <c r="F15" s="17">
        <v>2</v>
      </c>
      <c r="G15" s="15" t="s">
        <v>18</v>
      </c>
      <c r="H15" s="17">
        <v>32</v>
      </c>
      <c r="I15" s="17"/>
      <c r="J15" s="17"/>
      <c r="K15" s="17"/>
      <c r="L15" s="17" t="s">
        <v>0</v>
      </c>
      <c r="M15" s="55" t="s">
        <v>390</v>
      </c>
      <c r="N15" s="57" t="s">
        <v>178</v>
      </c>
      <c r="O15" s="18" t="s">
        <v>149</v>
      </c>
      <c r="P15" s="18"/>
      <c r="Q15" s="18"/>
      <c r="R15" s="17"/>
      <c r="S15" s="17"/>
      <c r="T15" s="18" t="s">
        <v>959</v>
      </c>
      <c r="U15" s="18" t="s">
        <v>778</v>
      </c>
      <c r="V15" s="15" t="s">
        <v>4</v>
      </c>
      <c r="W15" s="105" t="s">
        <v>1116</v>
      </c>
      <c r="X15" s="15" t="s">
        <v>1208</v>
      </c>
      <c r="Y15" s="18" t="s">
        <v>1209</v>
      </c>
    </row>
    <row r="16" spans="1:46" ht="205.5" customHeight="1" x14ac:dyDescent="0.2">
      <c r="A16" s="182"/>
      <c r="B16" s="15">
        <v>9</v>
      </c>
      <c r="C16" s="16">
        <v>40548</v>
      </c>
      <c r="D16" s="15" t="s">
        <v>15</v>
      </c>
      <c r="E16" s="17" t="s">
        <v>16</v>
      </c>
      <c r="F16" s="17">
        <v>2</v>
      </c>
      <c r="G16" s="15" t="s">
        <v>18</v>
      </c>
      <c r="H16" s="17">
        <v>32</v>
      </c>
      <c r="I16" s="17"/>
      <c r="J16" s="17"/>
      <c r="K16" s="17"/>
      <c r="L16" s="17" t="s">
        <v>0</v>
      </c>
      <c r="M16" s="55" t="s">
        <v>397</v>
      </c>
      <c r="N16" s="55" t="s">
        <v>139</v>
      </c>
      <c r="O16" s="18" t="s">
        <v>149</v>
      </c>
      <c r="P16" s="17"/>
      <c r="Q16" s="17"/>
      <c r="R16" s="17"/>
      <c r="S16" s="17"/>
      <c r="T16" s="18" t="s">
        <v>812</v>
      </c>
      <c r="U16" s="18" t="s">
        <v>1073</v>
      </c>
      <c r="V16" s="15" t="s">
        <v>4</v>
      </c>
      <c r="W16" s="105" t="s">
        <v>1116</v>
      </c>
      <c r="X16" s="15" t="s">
        <v>1208</v>
      </c>
      <c r="Y16" s="18" t="s">
        <v>1209</v>
      </c>
    </row>
    <row r="17" spans="1:25" ht="258.75" x14ac:dyDescent="0.2">
      <c r="A17" s="182"/>
      <c r="B17" s="15">
        <v>10</v>
      </c>
      <c r="C17" s="16">
        <v>40548</v>
      </c>
      <c r="D17" s="15" t="s">
        <v>15</v>
      </c>
      <c r="E17" s="17" t="s">
        <v>16</v>
      </c>
      <c r="F17" s="17">
        <v>2</v>
      </c>
      <c r="G17" s="15" t="s">
        <v>18</v>
      </c>
      <c r="H17" s="17">
        <v>32</v>
      </c>
      <c r="I17" s="17"/>
      <c r="J17" s="17"/>
      <c r="K17" s="17"/>
      <c r="L17" s="17" t="s">
        <v>0</v>
      </c>
      <c r="M17" s="56" t="s">
        <v>395</v>
      </c>
      <c r="N17" s="57" t="s">
        <v>272</v>
      </c>
      <c r="O17" s="18" t="s">
        <v>149</v>
      </c>
      <c r="P17" s="17"/>
      <c r="Q17" s="17"/>
      <c r="R17" s="17" t="s">
        <v>0</v>
      </c>
      <c r="S17" s="17"/>
      <c r="T17" s="18" t="s">
        <v>1128</v>
      </c>
      <c r="U17" s="91" t="s">
        <v>1150</v>
      </c>
      <c r="V17" s="15" t="s">
        <v>4</v>
      </c>
      <c r="W17" s="105" t="s">
        <v>1116</v>
      </c>
      <c r="X17" s="15" t="s">
        <v>1208</v>
      </c>
      <c r="Y17" s="18" t="s">
        <v>1209</v>
      </c>
    </row>
    <row r="18" spans="1:25" ht="202.5" x14ac:dyDescent="0.2">
      <c r="A18" s="182"/>
      <c r="B18" s="15">
        <v>11</v>
      </c>
      <c r="C18" s="16">
        <v>40548</v>
      </c>
      <c r="D18" s="15" t="s">
        <v>15</v>
      </c>
      <c r="E18" s="17" t="s">
        <v>16</v>
      </c>
      <c r="F18" s="17">
        <v>3</v>
      </c>
      <c r="G18" s="15" t="s">
        <v>19</v>
      </c>
      <c r="H18" s="17">
        <v>36</v>
      </c>
      <c r="I18" s="17"/>
      <c r="J18" s="17"/>
      <c r="K18" s="17"/>
      <c r="L18" s="17" t="s">
        <v>0</v>
      </c>
      <c r="M18" s="55" t="s">
        <v>390</v>
      </c>
      <c r="N18" s="57" t="s">
        <v>178</v>
      </c>
      <c r="O18" s="18" t="s">
        <v>150</v>
      </c>
      <c r="P18" s="17"/>
      <c r="Q18" s="17"/>
      <c r="R18" s="17"/>
      <c r="S18" s="17" t="s">
        <v>0</v>
      </c>
      <c r="T18" s="15" t="s">
        <v>771</v>
      </c>
      <c r="U18" s="15" t="s">
        <v>779</v>
      </c>
      <c r="V18" s="15" t="s">
        <v>4</v>
      </c>
      <c r="W18" s="105" t="s">
        <v>1116</v>
      </c>
      <c r="X18" s="15" t="s">
        <v>1210</v>
      </c>
      <c r="Y18" s="15" t="s">
        <v>1184</v>
      </c>
    </row>
    <row r="19" spans="1:25" ht="409.5" x14ac:dyDescent="0.2">
      <c r="A19" s="182"/>
      <c r="B19" s="15">
        <v>12</v>
      </c>
      <c r="C19" s="16">
        <v>40548</v>
      </c>
      <c r="D19" s="15" t="s">
        <v>15</v>
      </c>
      <c r="E19" s="17" t="s">
        <v>16</v>
      </c>
      <c r="F19" s="17">
        <v>3</v>
      </c>
      <c r="G19" s="15" t="s">
        <v>19</v>
      </c>
      <c r="H19" s="17">
        <v>36</v>
      </c>
      <c r="I19" s="17"/>
      <c r="J19" s="17"/>
      <c r="K19" s="17"/>
      <c r="L19" s="17" t="s">
        <v>0</v>
      </c>
      <c r="M19" s="55" t="s">
        <v>397</v>
      </c>
      <c r="N19" s="55" t="s">
        <v>139</v>
      </c>
      <c r="O19" s="18" t="s">
        <v>150</v>
      </c>
      <c r="P19" s="17"/>
      <c r="Q19" s="17"/>
      <c r="R19" s="17" t="s">
        <v>0</v>
      </c>
      <c r="S19" s="17"/>
      <c r="T19" s="15" t="s">
        <v>810</v>
      </c>
      <c r="U19" s="15" t="s">
        <v>818</v>
      </c>
      <c r="V19" s="15" t="s">
        <v>4</v>
      </c>
      <c r="W19" s="105" t="s">
        <v>1116</v>
      </c>
      <c r="X19" s="15" t="s">
        <v>1210</v>
      </c>
      <c r="Y19" s="15" t="s">
        <v>1184</v>
      </c>
    </row>
    <row r="20" spans="1:25" ht="247.5" x14ac:dyDescent="0.2">
      <c r="A20" s="182"/>
      <c r="B20" s="15">
        <v>13</v>
      </c>
      <c r="C20" s="16">
        <v>40548</v>
      </c>
      <c r="D20" s="15" t="s">
        <v>15</v>
      </c>
      <c r="E20" s="17" t="s">
        <v>16</v>
      </c>
      <c r="F20" s="17">
        <v>3</v>
      </c>
      <c r="G20" s="15" t="s">
        <v>19</v>
      </c>
      <c r="H20" s="17">
        <v>36</v>
      </c>
      <c r="I20" s="17"/>
      <c r="J20" s="17"/>
      <c r="K20" s="17"/>
      <c r="L20" s="17" t="s">
        <v>0</v>
      </c>
      <c r="M20" s="55" t="s">
        <v>394</v>
      </c>
      <c r="N20" s="57" t="s">
        <v>138</v>
      </c>
      <c r="O20" s="18" t="s">
        <v>150</v>
      </c>
      <c r="P20" s="17"/>
      <c r="Q20" s="17"/>
      <c r="R20" s="17" t="s">
        <v>374</v>
      </c>
      <c r="S20" s="17"/>
      <c r="T20" s="94" t="s">
        <v>673</v>
      </c>
      <c r="U20" s="15" t="s">
        <v>677</v>
      </c>
      <c r="V20" s="15" t="s">
        <v>4</v>
      </c>
      <c r="W20" s="105" t="s">
        <v>1116</v>
      </c>
      <c r="X20" s="15" t="s">
        <v>1210</v>
      </c>
      <c r="Y20" s="15" t="s">
        <v>1184</v>
      </c>
    </row>
    <row r="21" spans="1:25" ht="251.25" customHeight="1" x14ac:dyDescent="0.2">
      <c r="A21" s="182"/>
      <c r="B21" s="15">
        <v>14</v>
      </c>
      <c r="C21" s="16">
        <v>40548</v>
      </c>
      <c r="D21" s="15" t="s">
        <v>15</v>
      </c>
      <c r="E21" s="17" t="s">
        <v>16</v>
      </c>
      <c r="F21" s="17">
        <v>4</v>
      </c>
      <c r="G21" s="15" t="s">
        <v>20</v>
      </c>
      <c r="H21" s="17">
        <v>38</v>
      </c>
      <c r="I21" s="17"/>
      <c r="J21" s="17"/>
      <c r="K21" s="17"/>
      <c r="L21" s="17" t="s">
        <v>0</v>
      </c>
      <c r="M21" s="55" t="s">
        <v>390</v>
      </c>
      <c r="N21" s="57" t="s">
        <v>178</v>
      </c>
      <c r="O21" s="18" t="s">
        <v>151</v>
      </c>
      <c r="P21" s="17"/>
      <c r="Q21" s="17"/>
      <c r="R21" s="17" t="s">
        <v>0</v>
      </c>
      <c r="S21" s="17"/>
      <c r="T21" s="18" t="s">
        <v>772</v>
      </c>
      <c r="U21" s="15" t="s">
        <v>780</v>
      </c>
      <c r="V21" s="15" t="s">
        <v>4</v>
      </c>
      <c r="W21" s="105" t="s">
        <v>1116</v>
      </c>
      <c r="X21" s="15" t="s">
        <v>1211</v>
      </c>
      <c r="Y21" s="15" t="s">
        <v>1185</v>
      </c>
    </row>
    <row r="22" spans="1:25" ht="230.25" customHeight="1" x14ac:dyDescent="0.2">
      <c r="A22" s="182"/>
      <c r="B22" s="15">
        <v>15</v>
      </c>
      <c r="C22" s="16">
        <v>40548</v>
      </c>
      <c r="D22" s="15" t="s">
        <v>15</v>
      </c>
      <c r="E22" s="17" t="s">
        <v>16</v>
      </c>
      <c r="F22" s="17">
        <v>4</v>
      </c>
      <c r="G22" s="15" t="s">
        <v>20</v>
      </c>
      <c r="H22" s="17">
        <v>38</v>
      </c>
      <c r="I22" s="17"/>
      <c r="J22" s="17"/>
      <c r="K22" s="17"/>
      <c r="L22" s="17" t="s">
        <v>0</v>
      </c>
      <c r="M22" s="55" t="s">
        <v>397</v>
      </c>
      <c r="N22" s="55" t="s">
        <v>139</v>
      </c>
      <c r="O22" s="18" t="s">
        <v>151</v>
      </c>
      <c r="P22" s="17"/>
      <c r="Q22" s="17"/>
      <c r="R22" s="17" t="s">
        <v>0</v>
      </c>
      <c r="S22" s="17"/>
      <c r="T22" s="18" t="s">
        <v>810</v>
      </c>
      <c r="U22" s="15" t="s">
        <v>818</v>
      </c>
      <c r="V22" s="15" t="s">
        <v>4</v>
      </c>
      <c r="W22" s="105" t="s">
        <v>1116</v>
      </c>
      <c r="X22" s="15" t="s">
        <v>1211</v>
      </c>
      <c r="Y22" s="15" t="s">
        <v>1185</v>
      </c>
    </row>
    <row r="23" spans="1:25" ht="409.5" x14ac:dyDescent="0.2">
      <c r="A23" s="182"/>
      <c r="B23" s="15">
        <v>16</v>
      </c>
      <c r="C23" s="16">
        <v>40654</v>
      </c>
      <c r="D23" s="15" t="s">
        <v>9</v>
      </c>
      <c r="E23" s="17" t="s">
        <v>12</v>
      </c>
      <c r="F23" s="15">
        <v>10</v>
      </c>
      <c r="G23" s="17" t="s">
        <v>10</v>
      </c>
      <c r="H23" s="17">
        <v>35</v>
      </c>
      <c r="I23" s="17"/>
      <c r="J23" s="17"/>
      <c r="K23" s="17"/>
      <c r="L23" s="17" t="s">
        <v>0</v>
      </c>
      <c r="M23" s="56" t="s">
        <v>376</v>
      </c>
      <c r="N23" s="57" t="s">
        <v>266</v>
      </c>
      <c r="O23" s="18" t="s">
        <v>144</v>
      </c>
      <c r="P23" s="17"/>
      <c r="Q23" s="17"/>
      <c r="R23" s="17"/>
      <c r="S23" s="17"/>
      <c r="T23" s="15" t="s">
        <v>851</v>
      </c>
      <c r="U23" s="18" t="s">
        <v>923</v>
      </c>
      <c r="V23" s="15" t="s">
        <v>4</v>
      </c>
      <c r="W23" s="105" t="s">
        <v>485</v>
      </c>
      <c r="X23" s="17" t="s">
        <v>1212</v>
      </c>
      <c r="Y23" s="18" t="s">
        <v>1181</v>
      </c>
    </row>
    <row r="24" spans="1:25" ht="270" x14ac:dyDescent="0.2">
      <c r="A24" s="182"/>
      <c r="B24" s="15">
        <v>17</v>
      </c>
      <c r="C24" s="16">
        <v>40654</v>
      </c>
      <c r="D24" s="15" t="s">
        <v>9</v>
      </c>
      <c r="E24" s="17" t="s">
        <v>12</v>
      </c>
      <c r="F24" s="15">
        <v>10</v>
      </c>
      <c r="G24" s="17" t="s">
        <v>10</v>
      </c>
      <c r="H24" s="17">
        <v>35</v>
      </c>
      <c r="I24" s="17"/>
      <c r="J24" s="17"/>
      <c r="K24" s="17"/>
      <c r="L24" s="17" t="s">
        <v>0</v>
      </c>
      <c r="M24" s="55" t="s">
        <v>390</v>
      </c>
      <c r="N24" s="57" t="s">
        <v>178</v>
      </c>
      <c r="O24" s="18" t="s">
        <v>144</v>
      </c>
      <c r="P24" s="17"/>
      <c r="Q24" s="17"/>
      <c r="R24" s="17" t="s">
        <v>0</v>
      </c>
      <c r="S24" s="17"/>
      <c r="T24" s="18" t="s">
        <v>960</v>
      </c>
      <c r="U24" s="18" t="s">
        <v>781</v>
      </c>
      <c r="V24" s="15" t="s">
        <v>4</v>
      </c>
      <c r="W24" s="105" t="s">
        <v>1116</v>
      </c>
      <c r="X24" s="17" t="s">
        <v>1212</v>
      </c>
      <c r="Y24" s="18" t="s">
        <v>1181</v>
      </c>
    </row>
    <row r="25" spans="1:25" ht="315" x14ac:dyDescent="0.2">
      <c r="A25" s="182"/>
      <c r="B25" s="15">
        <v>18</v>
      </c>
      <c r="C25" s="16">
        <v>40654</v>
      </c>
      <c r="D25" s="15" t="s">
        <v>9</v>
      </c>
      <c r="E25" s="17" t="s">
        <v>12</v>
      </c>
      <c r="F25" s="15">
        <v>10</v>
      </c>
      <c r="G25" s="17" t="s">
        <v>10</v>
      </c>
      <c r="H25" s="17">
        <v>35</v>
      </c>
      <c r="I25" s="17"/>
      <c r="J25" s="17"/>
      <c r="K25" s="17"/>
      <c r="L25" s="17" t="s">
        <v>0</v>
      </c>
      <c r="M25" s="55" t="s">
        <v>397</v>
      </c>
      <c r="N25" s="55" t="s">
        <v>139</v>
      </c>
      <c r="O25" s="18" t="s">
        <v>144</v>
      </c>
      <c r="P25" s="17"/>
      <c r="Q25" s="17"/>
      <c r="R25" s="17"/>
      <c r="S25" s="17" t="s">
        <v>0</v>
      </c>
      <c r="T25" s="18" t="s">
        <v>810</v>
      </c>
      <c r="U25" s="18" t="s">
        <v>819</v>
      </c>
      <c r="V25" s="15" t="s">
        <v>4</v>
      </c>
      <c r="W25" s="105" t="s">
        <v>1116</v>
      </c>
      <c r="X25" s="17" t="s">
        <v>1212</v>
      </c>
      <c r="Y25" s="18" t="s">
        <v>1181</v>
      </c>
    </row>
    <row r="26" spans="1:25" ht="409.5" x14ac:dyDescent="0.2">
      <c r="A26" s="182"/>
      <c r="B26" s="15">
        <v>19</v>
      </c>
      <c r="C26" s="16">
        <v>40654</v>
      </c>
      <c r="D26" s="15" t="s">
        <v>9</v>
      </c>
      <c r="E26" s="17" t="s">
        <v>12</v>
      </c>
      <c r="F26" s="15">
        <v>11</v>
      </c>
      <c r="G26" s="17" t="s">
        <v>11</v>
      </c>
      <c r="H26" s="17">
        <v>36</v>
      </c>
      <c r="I26" s="17"/>
      <c r="J26" s="17"/>
      <c r="K26" s="17"/>
      <c r="L26" s="17" t="s">
        <v>0</v>
      </c>
      <c r="M26" s="56" t="s">
        <v>376</v>
      </c>
      <c r="N26" s="57" t="s">
        <v>266</v>
      </c>
      <c r="O26" s="18" t="s">
        <v>145</v>
      </c>
      <c r="P26" s="17"/>
      <c r="Q26" s="17"/>
      <c r="R26" s="17"/>
      <c r="S26" s="17"/>
      <c r="T26" s="15" t="s">
        <v>852</v>
      </c>
      <c r="U26" s="18" t="s">
        <v>924</v>
      </c>
      <c r="V26" s="15" t="s">
        <v>4</v>
      </c>
      <c r="W26" s="105" t="s">
        <v>1116</v>
      </c>
      <c r="X26" s="17" t="s">
        <v>1213</v>
      </c>
      <c r="Y26" s="18" t="s">
        <v>1214</v>
      </c>
    </row>
    <row r="27" spans="1:25" ht="226.5" customHeight="1" x14ac:dyDescent="0.2">
      <c r="A27" s="182"/>
      <c r="B27" s="15">
        <v>20</v>
      </c>
      <c r="C27" s="16">
        <v>40654</v>
      </c>
      <c r="D27" s="15" t="s">
        <v>9</v>
      </c>
      <c r="E27" s="17" t="s">
        <v>12</v>
      </c>
      <c r="F27" s="15">
        <v>11</v>
      </c>
      <c r="G27" s="17" t="s">
        <v>11</v>
      </c>
      <c r="H27" s="17">
        <v>36</v>
      </c>
      <c r="I27" s="17"/>
      <c r="J27" s="17"/>
      <c r="K27" s="17"/>
      <c r="L27" s="17" t="s">
        <v>0</v>
      </c>
      <c r="M27" s="55" t="s">
        <v>390</v>
      </c>
      <c r="N27" s="57" t="s">
        <v>178</v>
      </c>
      <c r="O27" s="18" t="s">
        <v>145</v>
      </c>
      <c r="P27" s="17"/>
      <c r="Q27" s="17"/>
      <c r="R27" s="17"/>
      <c r="S27" s="17"/>
      <c r="T27" s="18" t="s">
        <v>961</v>
      </c>
      <c r="U27" s="18" t="s">
        <v>782</v>
      </c>
      <c r="V27" s="15" t="s">
        <v>4</v>
      </c>
      <c r="W27" s="105" t="s">
        <v>1116</v>
      </c>
      <c r="X27" s="17" t="s">
        <v>1213</v>
      </c>
      <c r="Y27" s="18" t="s">
        <v>1214</v>
      </c>
    </row>
    <row r="28" spans="1:25" ht="270" x14ac:dyDescent="0.2">
      <c r="A28" s="182"/>
      <c r="B28" s="15">
        <v>21</v>
      </c>
      <c r="C28" s="16">
        <v>40654</v>
      </c>
      <c r="D28" s="15" t="s">
        <v>9</v>
      </c>
      <c r="E28" s="17" t="s">
        <v>12</v>
      </c>
      <c r="F28" s="15">
        <v>14</v>
      </c>
      <c r="G28" s="15" t="s">
        <v>320</v>
      </c>
      <c r="H28" s="17">
        <v>45</v>
      </c>
      <c r="I28" s="17"/>
      <c r="J28" s="17"/>
      <c r="K28" s="17"/>
      <c r="L28" s="17" t="s">
        <v>0</v>
      </c>
      <c r="M28" s="55" t="s">
        <v>390</v>
      </c>
      <c r="N28" s="57" t="s">
        <v>178</v>
      </c>
      <c r="O28" s="18" t="s">
        <v>145</v>
      </c>
      <c r="P28" s="17"/>
      <c r="Q28" s="17"/>
      <c r="R28" s="17"/>
      <c r="S28" s="17"/>
      <c r="T28" s="18" t="s">
        <v>961</v>
      </c>
      <c r="U28" s="15" t="s">
        <v>783</v>
      </c>
      <c r="V28" s="15" t="s">
        <v>4</v>
      </c>
      <c r="W28" s="105" t="s">
        <v>1116</v>
      </c>
      <c r="X28" s="15" t="s">
        <v>1215</v>
      </c>
      <c r="Y28" s="18" t="s">
        <v>1182</v>
      </c>
    </row>
    <row r="29" spans="1:25" ht="409.5" x14ac:dyDescent="0.2">
      <c r="A29" s="182"/>
      <c r="B29" s="15">
        <v>22</v>
      </c>
      <c r="C29" s="19">
        <v>40808</v>
      </c>
      <c r="D29" s="15" t="s">
        <v>94</v>
      </c>
      <c r="E29" s="15" t="s">
        <v>95</v>
      </c>
      <c r="F29" s="15">
        <v>1</v>
      </c>
      <c r="G29" s="15" t="s">
        <v>96</v>
      </c>
      <c r="H29" s="15">
        <v>21</v>
      </c>
      <c r="I29" s="15"/>
      <c r="J29" s="15"/>
      <c r="K29" s="19"/>
      <c r="L29" s="19" t="s">
        <v>0</v>
      </c>
      <c r="M29" s="55" t="s">
        <v>378</v>
      </c>
      <c r="N29" s="57" t="s">
        <v>206</v>
      </c>
      <c r="O29" s="19" t="s">
        <v>167</v>
      </c>
      <c r="P29" s="19"/>
      <c r="Q29" s="19"/>
      <c r="R29" s="19"/>
      <c r="S29" s="19"/>
      <c r="T29" s="19" t="s">
        <v>748</v>
      </c>
      <c r="U29" s="19" t="s">
        <v>1099</v>
      </c>
      <c r="V29" s="15" t="s">
        <v>71</v>
      </c>
      <c r="W29" s="105" t="s">
        <v>1116</v>
      </c>
      <c r="X29" s="15" t="s">
        <v>1216</v>
      </c>
      <c r="Y29" s="19" t="s">
        <v>1217</v>
      </c>
    </row>
    <row r="30" spans="1:25" ht="409.5" x14ac:dyDescent="0.2">
      <c r="A30" s="182"/>
      <c r="B30" s="15">
        <v>23</v>
      </c>
      <c r="C30" s="19">
        <v>40808</v>
      </c>
      <c r="D30" s="15" t="s">
        <v>94</v>
      </c>
      <c r="E30" s="15" t="s">
        <v>95</v>
      </c>
      <c r="F30" s="15">
        <v>1</v>
      </c>
      <c r="G30" s="15" t="s">
        <v>96</v>
      </c>
      <c r="H30" s="15"/>
      <c r="I30" s="15"/>
      <c r="J30" s="15"/>
      <c r="K30" s="19"/>
      <c r="L30" s="19"/>
      <c r="M30" s="55" t="s">
        <v>376</v>
      </c>
      <c r="N30" s="57" t="s">
        <v>266</v>
      </c>
      <c r="O30" s="19"/>
      <c r="P30" s="19"/>
      <c r="Q30" s="19"/>
      <c r="R30" s="19"/>
      <c r="S30" s="19"/>
      <c r="T30" s="19" t="s">
        <v>1189</v>
      </c>
      <c r="U30" s="19" t="s">
        <v>1188</v>
      </c>
      <c r="V30" s="15" t="s">
        <v>71</v>
      </c>
      <c r="W30" s="105" t="s">
        <v>485</v>
      </c>
      <c r="X30" s="15" t="s">
        <v>1216</v>
      </c>
      <c r="Y30" s="19" t="s">
        <v>1217</v>
      </c>
    </row>
    <row r="31" spans="1:25" ht="143.25" customHeight="1" x14ac:dyDescent="0.2">
      <c r="A31" s="182"/>
      <c r="B31" s="15">
        <v>24</v>
      </c>
      <c r="C31" s="16">
        <v>40863</v>
      </c>
      <c r="D31" s="15" t="s">
        <v>7</v>
      </c>
      <c r="E31" s="17" t="s">
        <v>8</v>
      </c>
      <c r="F31" s="15">
        <v>2</v>
      </c>
      <c r="G31" s="17" t="s">
        <v>13</v>
      </c>
      <c r="H31" s="17">
        <v>10</v>
      </c>
      <c r="I31" s="17"/>
      <c r="J31" s="17"/>
      <c r="K31" s="17"/>
      <c r="L31" s="17" t="s">
        <v>0</v>
      </c>
      <c r="M31" s="56" t="s">
        <v>405</v>
      </c>
      <c r="N31" s="57" t="s">
        <v>269</v>
      </c>
      <c r="O31" s="18" t="s">
        <v>147</v>
      </c>
      <c r="P31" s="17"/>
      <c r="Q31" s="17"/>
      <c r="R31" s="17"/>
      <c r="S31" s="17" t="s">
        <v>374</v>
      </c>
      <c r="T31" s="18" t="s">
        <v>580</v>
      </c>
      <c r="U31" s="18" t="s">
        <v>581</v>
      </c>
      <c r="V31" s="15" t="s">
        <v>4</v>
      </c>
      <c r="W31" s="105" t="s">
        <v>1116</v>
      </c>
      <c r="X31" s="17" t="s">
        <v>1219</v>
      </c>
      <c r="Y31" s="18" t="s">
        <v>1218</v>
      </c>
    </row>
    <row r="32" spans="1:25" ht="177" customHeight="1" x14ac:dyDescent="0.2">
      <c r="A32" s="182"/>
      <c r="B32" s="15">
        <v>25</v>
      </c>
      <c r="C32" s="16">
        <v>40905</v>
      </c>
      <c r="D32" s="15" t="s">
        <v>5</v>
      </c>
      <c r="E32" s="17" t="s">
        <v>6</v>
      </c>
      <c r="F32" s="15">
        <v>7</v>
      </c>
      <c r="G32" s="17" t="s">
        <v>14</v>
      </c>
      <c r="H32" s="17">
        <v>7</v>
      </c>
      <c r="I32" s="17"/>
      <c r="J32" s="17"/>
      <c r="K32" s="17"/>
      <c r="L32" s="17" t="s">
        <v>0</v>
      </c>
      <c r="M32" s="56" t="s">
        <v>396</v>
      </c>
      <c r="N32" s="57" t="s">
        <v>209</v>
      </c>
      <c r="O32" s="18" t="s">
        <v>141</v>
      </c>
      <c r="P32" s="17"/>
      <c r="Q32" s="17"/>
      <c r="R32" s="17"/>
      <c r="S32" s="17"/>
      <c r="T32" s="18" t="s">
        <v>934</v>
      </c>
      <c r="U32" s="18" t="s">
        <v>935</v>
      </c>
      <c r="V32" s="15" t="s">
        <v>4</v>
      </c>
      <c r="W32" s="105" t="s">
        <v>1116</v>
      </c>
      <c r="X32" s="17" t="s">
        <v>1220</v>
      </c>
      <c r="Y32" s="18" t="s">
        <v>1186</v>
      </c>
    </row>
    <row r="33" spans="1:25" ht="409.5" x14ac:dyDescent="0.2">
      <c r="A33" s="182"/>
      <c r="B33" s="15">
        <v>26</v>
      </c>
      <c r="C33" s="16">
        <v>40905</v>
      </c>
      <c r="D33" s="15" t="s">
        <v>5</v>
      </c>
      <c r="E33" s="17" t="s">
        <v>6</v>
      </c>
      <c r="F33" s="15">
        <v>7</v>
      </c>
      <c r="G33" s="17" t="s">
        <v>14</v>
      </c>
      <c r="H33" s="17">
        <v>7</v>
      </c>
      <c r="I33" s="17"/>
      <c r="J33" s="17"/>
      <c r="K33" s="17"/>
      <c r="L33" s="17" t="s">
        <v>0</v>
      </c>
      <c r="M33" s="55" t="s">
        <v>393</v>
      </c>
      <c r="N33" s="57" t="s">
        <v>268</v>
      </c>
      <c r="O33" s="18" t="s">
        <v>141</v>
      </c>
      <c r="P33" s="17"/>
      <c r="Q33" s="17"/>
      <c r="R33" s="17"/>
      <c r="S33" s="17"/>
      <c r="T33" s="18" t="s">
        <v>1173</v>
      </c>
      <c r="U33" s="19" t="s">
        <v>616</v>
      </c>
      <c r="V33" s="15" t="s">
        <v>4</v>
      </c>
      <c r="W33" s="105" t="s">
        <v>1116</v>
      </c>
      <c r="X33" s="17" t="s">
        <v>1220</v>
      </c>
      <c r="Y33" s="18" t="s">
        <v>1186</v>
      </c>
    </row>
    <row r="34" spans="1:25" ht="160.5" customHeight="1" x14ac:dyDescent="0.2">
      <c r="A34" s="182"/>
      <c r="B34" s="15">
        <v>27</v>
      </c>
      <c r="C34" s="19">
        <v>41113</v>
      </c>
      <c r="D34" s="15" t="s">
        <v>99</v>
      </c>
      <c r="E34" s="15" t="s">
        <v>100</v>
      </c>
      <c r="F34" s="15">
        <v>1</v>
      </c>
      <c r="G34" s="15" t="s">
        <v>101</v>
      </c>
      <c r="H34" s="15">
        <v>15</v>
      </c>
      <c r="I34" s="15"/>
      <c r="J34" s="15"/>
      <c r="K34" s="19"/>
      <c r="L34" s="19" t="s">
        <v>0</v>
      </c>
      <c r="M34" s="56" t="s">
        <v>396</v>
      </c>
      <c r="N34" s="57" t="s">
        <v>209</v>
      </c>
      <c r="O34" s="19" t="s">
        <v>169</v>
      </c>
      <c r="P34" s="19"/>
      <c r="Q34" s="19"/>
      <c r="R34" s="19"/>
      <c r="S34" s="19"/>
      <c r="T34" s="19" t="s">
        <v>415</v>
      </c>
      <c r="U34" s="19" t="s">
        <v>444</v>
      </c>
      <c r="V34" s="15" t="s">
        <v>71</v>
      </c>
      <c r="W34" s="105" t="s">
        <v>1116</v>
      </c>
      <c r="X34" s="15" t="s">
        <v>1221</v>
      </c>
      <c r="Y34" s="19" t="s">
        <v>1224</v>
      </c>
    </row>
    <row r="35" spans="1:25" ht="409.5" x14ac:dyDescent="0.2">
      <c r="A35" s="182"/>
      <c r="B35" s="15">
        <v>28</v>
      </c>
      <c r="C35" s="19">
        <v>41113</v>
      </c>
      <c r="D35" s="15" t="s">
        <v>99</v>
      </c>
      <c r="E35" s="15" t="s">
        <v>100</v>
      </c>
      <c r="F35" s="15">
        <v>1</v>
      </c>
      <c r="G35" s="15" t="s">
        <v>101</v>
      </c>
      <c r="H35" s="15">
        <v>15</v>
      </c>
      <c r="I35" s="15"/>
      <c r="J35" s="15"/>
      <c r="K35" s="19"/>
      <c r="L35" s="19" t="s">
        <v>0</v>
      </c>
      <c r="M35" s="55" t="s">
        <v>382</v>
      </c>
      <c r="N35" s="57" t="s">
        <v>215</v>
      </c>
      <c r="O35" s="19" t="s">
        <v>169</v>
      </c>
      <c r="P35" s="19"/>
      <c r="Q35" s="19"/>
      <c r="R35" s="19"/>
      <c r="S35" s="19"/>
      <c r="T35" s="19" t="s">
        <v>603</v>
      </c>
      <c r="U35" s="19" t="s">
        <v>604</v>
      </c>
      <c r="V35" s="15" t="s">
        <v>71</v>
      </c>
      <c r="W35" s="105" t="s">
        <v>1116</v>
      </c>
      <c r="X35" s="15" t="s">
        <v>1221</v>
      </c>
      <c r="Y35" s="19" t="s">
        <v>1223</v>
      </c>
    </row>
    <row r="36" spans="1:25" ht="225.75" customHeight="1" x14ac:dyDescent="0.2">
      <c r="A36" s="182"/>
      <c r="B36" s="15">
        <v>29</v>
      </c>
      <c r="C36" s="19">
        <v>41113</v>
      </c>
      <c r="D36" s="15" t="s">
        <v>99</v>
      </c>
      <c r="E36" s="15" t="s">
        <v>100</v>
      </c>
      <c r="F36" s="15">
        <v>1</v>
      </c>
      <c r="G36" s="15" t="s">
        <v>101</v>
      </c>
      <c r="H36" s="15">
        <v>15</v>
      </c>
      <c r="I36" s="15"/>
      <c r="J36" s="15"/>
      <c r="K36" s="19"/>
      <c r="L36" s="19" t="s">
        <v>0</v>
      </c>
      <c r="M36" s="55" t="s">
        <v>399</v>
      </c>
      <c r="N36" s="57" t="s">
        <v>270</v>
      </c>
      <c r="O36" s="19" t="s">
        <v>169</v>
      </c>
      <c r="P36" s="19"/>
      <c r="Q36" s="19"/>
      <c r="R36" s="19"/>
      <c r="S36" s="19"/>
      <c r="T36" s="19" t="s">
        <v>888</v>
      </c>
      <c r="U36" s="19" t="s">
        <v>889</v>
      </c>
      <c r="V36" s="15" t="s">
        <v>71</v>
      </c>
      <c r="W36" s="105" t="s">
        <v>1116</v>
      </c>
      <c r="X36" s="15" t="s">
        <v>1221</v>
      </c>
      <c r="Y36" s="19" t="s">
        <v>1222</v>
      </c>
    </row>
    <row r="37" spans="1:25" ht="143.25" customHeight="1" x14ac:dyDescent="0.2">
      <c r="A37" s="182"/>
      <c r="B37" s="15">
        <v>30</v>
      </c>
      <c r="C37" s="19">
        <v>41113</v>
      </c>
      <c r="D37" s="15" t="s">
        <v>99</v>
      </c>
      <c r="E37" s="15" t="s">
        <v>100</v>
      </c>
      <c r="F37" s="15">
        <v>4</v>
      </c>
      <c r="G37" s="15" t="s">
        <v>102</v>
      </c>
      <c r="H37" s="15">
        <v>17</v>
      </c>
      <c r="I37" s="15"/>
      <c r="J37" s="15"/>
      <c r="K37" s="19"/>
      <c r="L37" s="19" t="s">
        <v>0</v>
      </c>
      <c r="M37" s="55" t="s">
        <v>377</v>
      </c>
      <c r="N37" s="57" t="s">
        <v>214</v>
      </c>
      <c r="O37" s="19" t="s">
        <v>170</v>
      </c>
      <c r="P37" s="19"/>
      <c r="Q37" s="19"/>
      <c r="R37" s="19"/>
      <c r="S37" s="19"/>
      <c r="T37" s="19" t="s">
        <v>546</v>
      </c>
      <c r="U37" s="19" t="s">
        <v>545</v>
      </c>
      <c r="V37" s="15" t="s">
        <v>71</v>
      </c>
      <c r="W37" s="105" t="s">
        <v>1116</v>
      </c>
      <c r="X37" s="15" t="s">
        <v>1225</v>
      </c>
      <c r="Y37" s="15" t="s">
        <v>1163</v>
      </c>
    </row>
    <row r="38" spans="1:25" ht="409.5" x14ac:dyDescent="0.2">
      <c r="A38" s="182"/>
      <c r="B38" s="15">
        <v>31</v>
      </c>
      <c r="C38" s="19">
        <v>41113</v>
      </c>
      <c r="D38" s="15" t="s">
        <v>99</v>
      </c>
      <c r="E38" s="15" t="s">
        <v>100</v>
      </c>
      <c r="F38" s="15">
        <v>4</v>
      </c>
      <c r="G38" s="15" t="s">
        <v>102</v>
      </c>
      <c r="H38" s="15">
        <v>17</v>
      </c>
      <c r="I38" s="15"/>
      <c r="J38" s="15"/>
      <c r="K38" s="19"/>
      <c r="L38" s="19" t="s">
        <v>0</v>
      </c>
      <c r="M38" s="55" t="s">
        <v>392</v>
      </c>
      <c r="N38" s="57" t="s">
        <v>267</v>
      </c>
      <c r="O38" s="19" t="s">
        <v>170</v>
      </c>
      <c r="P38" s="19"/>
      <c r="Q38" s="19"/>
      <c r="R38" s="19"/>
      <c r="S38" s="19"/>
      <c r="T38" s="19" t="s">
        <v>547</v>
      </c>
      <c r="U38" s="19" t="s">
        <v>545</v>
      </c>
      <c r="V38" s="15" t="s">
        <v>71</v>
      </c>
      <c r="W38" s="105" t="s">
        <v>1116</v>
      </c>
      <c r="X38" s="15" t="s">
        <v>1225</v>
      </c>
      <c r="Y38" s="15" t="s">
        <v>1163</v>
      </c>
    </row>
    <row r="39" spans="1:25" ht="281.25" x14ac:dyDescent="0.2">
      <c r="A39" s="182"/>
      <c r="B39" s="15">
        <v>32</v>
      </c>
      <c r="C39" s="19">
        <v>41113</v>
      </c>
      <c r="D39" s="15" t="s">
        <v>99</v>
      </c>
      <c r="E39" s="15" t="s">
        <v>100</v>
      </c>
      <c r="F39" s="15">
        <v>4</v>
      </c>
      <c r="G39" s="15" t="s">
        <v>102</v>
      </c>
      <c r="H39" s="15">
        <v>17</v>
      </c>
      <c r="I39" s="15"/>
      <c r="J39" s="15"/>
      <c r="K39" s="19"/>
      <c r="L39" s="19" t="s">
        <v>0</v>
      </c>
      <c r="M39" s="55" t="s">
        <v>394</v>
      </c>
      <c r="N39" s="57" t="s">
        <v>138</v>
      </c>
      <c r="O39" s="19" t="s">
        <v>170</v>
      </c>
      <c r="P39" s="19"/>
      <c r="Q39" s="19"/>
      <c r="R39" s="19"/>
      <c r="S39" s="19"/>
      <c r="T39" s="27" t="s">
        <v>674</v>
      </c>
      <c r="U39" s="19" t="s">
        <v>678</v>
      </c>
      <c r="V39" s="15" t="s">
        <v>71</v>
      </c>
      <c r="W39" s="105" t="s">
        <v>1116</v>
      </c>
      <c r="X39" s="15" t="s">
        <v>1225</v>
      </c>
      <c r="Y39" s="15" t="s">
        <v>1163</v>
      </c>
    </row>
    <row r="40" spans="1:25" ht="409.5" x14ac:dyDescent="0.2">
      <c r="A40" s="182"/>
      <c r="B40" s="15">
        <v>33</v>
      </c>
      <c r="C40" s="19">
        <v>41113</v>
      </c>
      <c r="D40" s="15" t="s">
        <v>99</v>
      </c>
      <c r="E40" s="15" t="s">
        <v>100</v>
      </c>
      <c r="F40" s="15">
        <v>9</v>
      </c>
      <c r="G40" s="15" t="s">
        <v>103</v>
      </c>
      <c r="H40" s="15">
        <v>27</v>
      </c>
      <c r="I40" s="15"/>
      <c r="J40" s="15"/>
      <c r="K40" s="19"/>
      <c r="L40" s="19" t="s">
        <v>0</v>
      </c>
      <c r="M40" s="55" t="s">
        <v>377</v>
      </c>
      <c r="N40" s="57" t="s">
        <v>214</v>
      </c>
      <c r="O40" s="19" t="s">
        <v>171</v>
      </c>
      <c r="P40" s="19"/>
      <c r="Q40" s="19"/>
      <c r="R40" s="19"/>
      <c r="S40" s="19"/>
      <c r="T40" s="15" t="s">
        <v>549</v>
      </c>
      <c r="U40" s="15" t="s">
        <v>548</v>
      </c>
      <c r="V40" s="15" t="s">
        <v>71</v>
      </c>
      <c r="W40" s="105" t="s">
        <v>1116</v>
      </c>
      <c r="X40" s="15" t="s">
        <v>1226</v>
      </c>
      <c r="Y40" s="15" t="s">
        <v>1164</v>
      </c>
    </row>
    <row r="41" spans="1:25" ht="270" x14ac:dyDescent="0.2">
      <c r="A41" s="182"/>
      <c r="B41" s="15">
        <v>34</v>
      </c>
      <c r="C41" s="19">
        <v>41113</v>
      </c>
      <c r="D41" s="15" t="s">
        <v>99</v>
      </c>
      <c r="E41" s="15" t="s">
        <v>100</v>
      </c>
      <c r="F41" s="15">
        <v>9</v>
      </c>
      <c r="G41" s="15" t="s">
        <v>103</v>
      </c>
      <c r="H41" s="15">
        <v>27</v>
      </c>
      <c r="I41" s="15"/>
      <c r="J41" s="15"/>
      <c r="K41" s="19"/>
      <c r="L41" s="19" t="s">
        <v>0</v>
      </c>
      <c r="M41" s="55" t="s">
        <v>393</v>
      </c>
      <c r="N41" s="57" t="s">
        <v>268</v>
      </c>
      <c r="O41" s="19" t="s">
        <v>171</v>
      </c>
      <c r="P41" s="19"/>
      <c r="Q41" s="19"/>
      <c r="R41" s="19"/>
      <c r="S41" s="19"/>
      <c r="T41" s="15" t="s">
        <v>613</v>
      </c>
      <c r="U41" s="19" t="s">
        <v>617</v>
      </c>
      <c r="V41" s="15" t="s">
        <v>71</v>
      </c>
      <c r="W41" s="105" t="s">
        <v>1116</v>
      </c>
      <c r="X41" s="15" t="s">
        <v>1226</v>
      </c>
      <c r="Y41" s="15" t="s">
        <v>1164</v>
      </c>
    </row>
    <row r="42" spans="1:25" ht="252" customHeight="1" x14ac:dyDescent="0.2">
      <c r="A42" s="182"/>
      <c r="B42" s="15">
        <v>35</v>
      </c>
      <c r="C42" s="19">
        <v>41290</v>
      </c>
      <c r="D42" s="15" t="s">
        <v>104</v>
      </c>
      <c r="E42" s="15" t="s">
        <v>105</v>
      </c>
      <c r="F42" s="15">
        <v>5</v>
      </c>
      <c r="G42" s="15" t="s">
        <v>106</v>
      </c>
      <c r="H42" s="15">
        <v>10</v>
      </c>
      <c r="I42" s="15"/>
      <c r="J42" s="15"/>
      <c r="K42" s="19"/>
      <c r="L42" s="19" t="s">
        <v>0</v>
      </c>
      <c r="M42" s="55" t="s">
        <v>392</v>
      </c>
      <c r="N42" s="57" t="s">
        <v>267</v>
      </c>
      <c r="O42" s="19" t="s">
        <v>152</v>
      </c>
      <c r="P42" s="19"/>
      <c r="Q42" s="19"/>
      <c r="R42" s="19"/>
      <c r="S42" s="19"/>
      <c r="T42" s="19" t="s">
        <v>552</v>
      </c>
      <c r="U42" s="19" t="s">
        <v>553</v>
      </c>
      <c r="V42" s="15" t="s">
        <v>71</v>
      </c>
      <c r="W42" s="105" t="s">
        <v>1116</v>
      </c>
      <c r="X42" s="15" t="s">
        <v>1228</v>
      </c>
      <c r="Y42" s="19" t="s">
        <v>1229</v>
      </c>
    </row>
    <row r="43" spans="1:25" ht="142.5" customHeight="1" x14ac:dyDescent="0.2">
      <c r="A43" s="182"/>
      <c r="B43" s="15">
        <v>36</v>
      </c>
      <c r="C43" s="19">
        <v>41290</v>
      </c>
      <c r="D43" s="15" t="s">
        <v>104</v>
      </c>
      <c r="E43" s="15" t="s">
        <v>105</v>
      </c>
      <c r="F43" s="15">
        <v>20</v>
      </c>
      <c r="G43" s="15" t="s">
        <v>107</v>
      </c>
      <c r="H43" s="15">
        <v>32</v>
      </c>
      <c r="I43" s="15"/>
      <c r="J43" s="15"/>
      <c r="K43" s="19"/>
      <c r="L43" s="19" t="s">
        <v>0</v>
      </c>
      <c r="M43" s="56" t="s">
        <v>376</v>
      </c>
      <c r="N43" s="57" t="s">
        <v>266</v>
      </c>
      <c r="O43" s="19" t="s">
        <v>153</v>
      </c>
      <c r="P43" s="19"/>
      <c r="Q43" s="19"/>
      <c r="R43" s="19"/>
      <c r="S43" s="19"/>
      <c r="T43" s="15" t="s">
        <v>853</v>
      </c>
      <c r="U43" s="18" t="s">
        <v>1102</v>
      </c>
      <c r="V43" s="15" t="s">
        <v>71</v>
      </c>
      <c r="W43" s="105" t="s">
        <v>1116</v>
      </c>
      <c r="X43" s="15" t="s">
        <v>1230</v>
      </c>
      <c r="Y43" s="19" t="s">
        <v>1166</v>
      </c>
    </row>
    <row r="44" spans="1:25" ht="140.25" customHeight="1" x14ac:dyDescent="0.2">
      <c r="A44" s="182"/>
      <c r="B44" s="15">
        <v>37</v>
      </c>
      <c r="C44" s="19">
        <v>41290</v>
      </c>
      <c r="D44" s="15" t="s">
        <v>104</v>
      </c>
      <c r="E44" s="15" t="s">
        <v>105</v>
      </c>
      <c r="F44" s="15">
        <v>20</v>
      </c>
      <c r="G44" s="15" t="s">
        <v>107</v>
      </c>
      <c r="H44" s="15">
        <v>32</v>
      </c>
      <c r="I44" s="15"/>
      <c r="J44" s="15"/>
      <c r="K44" s="19"/>
      <c r="L44" s="19" t="s">
        <v>0</v>
      </c>
      <c r="M44" s="55" t="s">
        <v>377</v>
      </c>
      <c r="N44" s="57" t="s">
        <v>214</v>
      </c>
      <c r="O44" s="19" t="s">
        <v>153</v>
      </c>
      <c r="P44" s="19"/>
      <c r="Q44" s="19"/>
      <c r="R44" s="19"/>
      <c r="S44" s="19"/>
      <c r="T44" s="19" t="s">
        <v>550</v>
      </c>
      <c r="U44" s="19" t="s">
        <v>1165</v>
      </c>
      <c r="V44" s="15" t="s">
        <v>71</v>
      </c>
      <c r="W44" s="105" t="s">
        <v>1116</v>
      </c>
      <c r="X44" s="15" t="s">
        <v>1230</v>
      </c>
      <c r="Y44" s="19" t="s">
        <v>1166</v>
      </c>
    </row>
    <row r="45" spans="1:25" ht="106.5" customHeight="1" x14ac:dyDescent="0.2">
      <c r="A45" s="182"/>
      <c r="B45" s="15">
        <v>38</v>
      </c>
      <c r="C45" s="19">
        <v>41290</v>
      </c>
      <c r="D45" s="15" t="s">
        <v>104</v>
      </c>
      <c r="E45" s="15" t="s">
        <v>105</v>
      </c>
      <c r="F45" s="15">
        <v>20</v>
      </c>
      <c r="G45" s="15" t="s">
        <v>107</v>
      </c>
      <c r="H45" s="15">
        <v>32</v>
      </c>
      <c r="I45" s="15"/>
      <c r="J45" s="15"/>
      <c r="K45" s="19"/>
      <c r="L45" s="19" t="s">
        <v>0</v>
      </c>
      <c r="M45" s="56" t="s">
        <v>395</v>
      </c>
      <c r="N45" s="57" t="s">
        <v>272</v>
      </c>
      <c r="O45" s="19" t="s">
        <v>153</v>
      </c>
      <c r="P45" s="19"/>
      <c r="Q45" s="19"/>
      <c r="R45" s="19"/>
      <c r="S45" s="19"/>
      <c r="T45" s="19" t="s">
        <v>1129</v>
      </c>
      <c r="U45" s="19" t="s">
        <v>1151</v>
      </c>
      <c r="V45" s="15" t="s">
        <v>71</v>
      </c>
      <c r="W45" s="105" t="s">
        <v>1116</v>
      </c>
      <c r="X45" s="15" t="s">
        <v>1230</v>
      </c>
      <c r="Y45" s="19" t="s">
        <v>1166</v>
      </c>
    </row>
    <row r="46" spans="1:25" ht="179.25" customHeight="1" x14ac:dyDescent="0.2">
      <c r="A46" s="182"/>
      <c r="B46" s="15">
        <v>39</v>
      </c>
      <c r="C46" s="19">
        <v>41297</v>
      </c>
      <c r="D46" s="15" t="s">
        <v>25</v>
      </c>
      <c r="E46" s="15" t="s">
        <v>26</v>
      </c>
      <c r="F46" s="15">
        <v>4</v>
      </c>
      <c r="G46" s="15" t="s">
        <v>27</v>
      </c>
      <c r="H46" s="15">
        <v>6</v>
      </c>
      <c r="I46" s="15"/>
      <c r="J46" s="15"/>
      <c r="K46" s="15"/>
      <c r="L46" s="15" t="s">
        <v>0</v>
      </c>
      <c r="M46" s="55" t="s">
        <v>393</v>
      </c>
      <c r="N46" s="57" t="s">
        <v>268</v>
      </c>
      <c r="O46" s="15" t="s">
        <v>143</v>
      </c>
      <c r="P46" s="15"/>
      <c r="Q46" s="15"/>
      <c r="R46" s="15" t="s">
        <v>0</v>
      </c>
      <c r="S46" s="15"/>
      <c r="T46" s="15" t="s">
        <v>615</v>
      </c>
      <c r="U46" s="15" t="s">
        <v>619</v>
      </c>
      <c r="V46" s="15" t="s">
        <v>4</v>
      </c>
      <c r="W46" s="105" t="s">
        <v>1116</v>
      </c>
      <c r="X46" s="15" t="s">
        <v>1251</v>
      </c>
      <c r="Y46" s="15" t="s">
        <v>1175</v>
      </c>
    </row>
    <row r="47" spans="1:25" ht="347.25" customHeight="1" x14ac:dyDescent="0.2">
      <c r="A47" s="182"/>
      <c r="B47" s="15">
        <v>40</v>
      </c>
      <c r="C47" s="19">
        <v>41297</v>
      </c>
      <c r="D47" s="15" t="s">
        <v>25</v>
      </c>
      <c r="E47" s="15" t="s">
        <v>26</v>
      </c>
      <c r="F47" s="15">
        <v>10</v>
      </c>
      <c r="G47" s="15" t="s">
        <v>28</v>
      </c>
      <c r="H47" s="15">
        <v>13</v>
      </c>
      <c r="I47" s="15"/>
      <c r="J47" s="15"/>
      <c r="K47" s="15"/>
      <c r="L47" s="15" t="s">
        <v>0</v>
      </c>
      <c r="M47" s="55" t="s">
        <v>392</v>
      </c>
      <c r="N47" s="57" t="s">
        <v>267</v>
      </c>
      <c r="O47" s="15" t="s">
        <v>143</v>
      </c>
      <c r="P47" s="15"/>
      <c r="Q47" s="15"/>
      <c r="R47" s="15"/>
      <c r="S47" s="15"/>
      <c r="T47" s="15" t="s">
        <v>518</v>
      </c>
      <c r="U47" s="15" t="s">
        <v>521</v>
      </c>
      <c r="V47" s="15" t="s">
        <v>4</v>
      </c>
      <c r="W47" s="105" t="s">
        <v>1116</v>
      </c>
      <c r="X47" s="15" t="s">
        <v>1231</v>
      </c>
      <c r="Y47" s="15" t="s">
        <v>1170</v>
      </c>
    </row>
    <row r="48" spans="1:25" ht="139.5" customHeight="1" x14ac:dyDescent="0.2">
      <c r="A48" s="182"/>
      <c r="B48" s="15">
        <v>41</v>
      </c>
      <c r="C48" s="19">
        <v>41446</v>
      </c>
      <c r="D48" s="15" t="s">
        <v>1122</v>
      </c>
      <c r="E48" s="15" t="s">
        <v>108</v>
      </c>
      <c r="F48" s="15">
        <v>1</v>
      </c>
      <c r="G48" s="15" t="s">
        <v>450</v>
      </c>
      <c r="H48" s="15">
        <v>9</v>
      </c>
      <c r="I48" s="21"/>
      <c r="J48" s="21"/>
      <c r="K48" s="15" t="s">
        <v>0</v>
      </c>
      <c r="L48" s="21" t="s">
        <v>0</v>
      </c>
      <c r="M48" s="57" t="s">
        <v>377</v>
      </c>
      <c r="N48" s="57" t="s">
        <v>214</v>
      </c>
      <c r="O48" s="15" t="s">
        <v>451</v>
      </c>
      <c r="P48" s="21"/>
      <c r="Q48" s="21"/>
      <c r="R48" s="21"/>
      <c r="S48" s="21"/>
      <c r="T48" s="15" t="s">
        <v>519</v>
      </c>
      <c r="U48" s="15" t="s">
        <v>522</v>
      </c>
      <c r="V48" s="15" t="s">
        <v>71</v>
      </c>
      <c r="W48" s="105" t="s">
        <v>1116</v>
      </c>
      <c r="X48" s="15" t="s">
        <v>1255</v>
      </c>
      <c r="Y48" s="15" t="s">
        <v>1169</v>
      </c>
    </row>
    <row r="49" spans="1:25" ht="139.5" customHeight="1" x14ac:dyDescent="0.2">
      <c r="A49" s="182"/>
      <c r="B49" s="15">
        <v>42</v>
      </c>
      <c r="C49" s="19">
        <v>41446</v>
      </c>
      <c r="D49" s="15" t="s">
        <v>1122</v>
      </c>
      <c r="E49" s="15" t="s">
        <v>108</v>
      </c>
      <c r="F49" s="15">
        <v>1</v>
      </c>
      <c r="G49" s="15" t="s">
        <v>450</v>
      </c>
      <c r="H49" s="15">
        <v>9</v>
      </c>
      <c r="I49" s="21"/>
      <c r="J49" s="21"/>
      <c r="K49" s="15" t="s">
        <v>0</v>
      </c>
      <c r="L49" s="21" t="s">
        <v>0</v>
      </c>
      <c r="M49" s="57" t="s">
        <v>392</v>
      </c>
      <c r="N49" s="57" t="s">
        <v>267</v>
      </c>
      <c r="O49" s="15" t="s">
        <v>451</v>
      </c>
      <c r="P49" s="21"/>
      <c r="Q49" s="21"/>
      <c r="R49" s="21"/>
      <c r="S49" s="21"/>
      <c r="T49" s="15" t="s">
        <v>520</v>
      </c>
      <c r="U49" s="15" t="s">
        <v>523</v>
      </c>
      <c r="V49" s="15" t="s">
        <v>71</v>
      </c>
      <c r="W49" s="105" t="s">
        <v>1116</v>
      </c>
      <c r="X49" s="15" t="s">
        <v>1255</v>
      </c>
      <c r="Y49" s="15" t="s">
        <v>1168</v>
      </c>
    </row>
    <row r="50" spans="1:25" ht="126" customHeight="1" x14ac:dyDescent="0.2">
      <c r="A50" s="182"/>
      <c r="B50" s="15">
        <v>43</v>
      </c>
      <c r="C50" s="19">
        <v>41446</v>
      </c>
      <c r="D50" s="15" t="s">
        <v>1122</v>
      </c>
      <c r="E50" s="15" t="s">
        <v>108</v>
      </c>
      <c r="F50" s="15">
        <v>3</v>
      </c>
      <c r="G50" s="15" t="s">
        <v>369</v>
      </c>
      <c r="H50" s="15">
        <v>14</v>
      </c>
      <c r="I50" s="15"/>
      <c r="J50" s="15"/>
      <c r="K50" s="19" t="s">
        <v>0</v>
      </c>
      <c r="L50" s="19" t="s">
        <v>0</v>
      </c>
      <c r="M50" s="55" t="s">
        <v>390</v>
      </c>
      <c r="N50" s="55" t="s">
        <v>178</v>
      </c>
      <c r="O50" s="19" t="s">
        <v>140</v>
      </c>
      <c r="P50" s="27"/>
      <c r="Q50" s="19"/>
      <c r="R50" s="15"/>
      <c r="S50" s="15"/>
      <c r="T50" s="18" t="s">
        <v>960</v>
      </c>
      <c r="U50" s="15" t="s">
        <v>785</v>
      </c>
      <c r="V50" s="15" t="s">
        <v>71</v>
      </c>
      <c r="W50" s="105" t="s">
        <v>1116</v>
      </c>
      <c r="X50" s="15" t="s">
        <v>1232</v>
      </c>
      <c r="Y50" s="18" t="s">
        <v>1176</v>
      </c>
    </row>
    <row r="51" spans="1:25" ht="157.5" customHeight="1" x14ac:dyDescent="0.2">
      <c r="A51" s="182"/>
      <c r="B51" s="15">
        <v>44</v>
      </c>
      <c r="C51" s="19">
        <v>41446</v>
      </c>
      <c r="D51" s="15" t="s">
        <v>1122</v>
      </c>
      <c r="E51" s="15" t="s">
        <v>108</v>
      </c>
      <c r="F51" s="15">
        <v>3</v>
      </c>
      <c r="G51" s="15" t="s">
        <v>369</v>
      </c>
      <c r="H51" s="15">
        <v>14</v>
      </c>
      <c r="I51" s="15"/>
      <c r="J51" s="15"/>
      <c r="K51" s="19" t="s">
        <v>0</v>
      </c>
      <c r="L51" s="19" t="s">
        <v>0</v>
      </c>
      <c r="M51" s="55" t="s">
        <v>397</v>
      </c>
      <c r="N51" s="55" t="s">
        <v>139</v>
      </c>
      <c r="O51" s="19" t="s">
        <v>140</v>
      </c>
      <c r="P51" s="19"/>
      <c r="Q51" s="19"/>
      <c r="R51" s="19"/>
      <c r="S51" s="19" t="s">
        <v>0</v>
      </c>
      <c r="T51" s="27" t="s">
        <v>810</v>
      </c>
      <c r="U51" s="19" t="s">
        <v>819</v>
      </c>
      <c r="V51" s="15" t="s">
        <v>71</v>
      </c>
      <c r="W51" s="105" t="s">
        <v>1116</v>
      </c>
      <c r="X51" s="15" t="s">
        <v>1232</v>
      </c>
      <c r="Y51" s="18" t="s">
        <v>1176</v>
      </c>
    </row>
    <row r="52" spans="1:25" ht="176.25" customHeight="1" x14ac:dyDescent="0.2">
      <c r="A52" s="182"/>
      <c r="B52" s="15">
        <v>45</v>
      </c>
      <c r="C52" s="19">
        <v>41562</v>
      </c>
      <c r="D52" s="15" t="s">
        <v>29</v>
      </c>
      <c r="E52" s="15" t="s">
        <v>30</v>
      </c>
      <c r="F52" s="15">
        <v>3</v>
      </c>
      <c r="G52" s="15" t="s">
        <v>928</v>
      </c>
      <c r="H52" s="15">
        <v>123</v>
      </c>
      <c r="I52" s="15"/>
      <c r="J52" s="15"/>
      <c r="K52" s="15"/>
      <c r="L52" s="15" t="s">
        <v>0</v>
      </c>
      <c r="M52" s="57" t="s">
        <v>383</v>
      </c>
      <c r="N52" s="58" t="s">
        <v>223</v>
      </c>
      <c r="O52" s="15" t="s">
        <v>141</v>
      </c>
      <c r="P52" s="15"/>
      <c r="Q52" s="15"/>
      <c r="R52" s="15"/>
      <c r="S52" s="15"/>
      <c r="T52" s="15" t="s">
        <v>597</v>
      </c>
      <c r="U52" s="15" t="s">
        <v>977</v>
      </c>
      <c r="V52" s="15" t="s">
        <v>4</v>
      </c>
      <c r="W52" s="105" t="s">
        <v>485</v>
      </c>
      <c r="X52" s="15" t="s">
        <v>1233</v>
      </c>
      <c r="Y52" s="15" t="s">
        <v>1234</v>
      </c>
    </row>
    <row r="53" spans="1:25" ht="216" customHeight="1" x14ac:dyDescent="0.2">
      <c r="A53" s="182"/>
      <c r="B53" s="15">
        <v>46</v>
      </c>
      <c r="C53" s="19">
        <v>42033</v>
      </c>
      <c r="D53" s="15" t="s">
        <v>449</v>
      </c>
      <c r="E53" s="15" t="s">
        <v>109</v>
      </c>
      <c r="F53" s="15">
        <v>11</v>
      </c>
      <c r="G53" s="15" t="s">
        <v>127</v>
      </c>
      <c r="H53" s="15">
        <v>35</v>
      </c>
      <c r="I53" s="15"/>
      <c r="J53" s="15"/>
      <c r="K53" s="15"/>
      <c r="L53" s="15" t="s">
        <v>0</v>
      </c>
      <c r="M53" s="55" t="s">
        <v>397</v>
      </c>
      <c r="N53" s="55" t="s">
        <v>139</v>
      </c>
      <c r="O53" s="15" t="s">
        <v>155</v>
      </c>
      <c r="P53" s="15"/>
      <c r="Q53" s="15"/>
      <c r="R53" s="15"/>
      <c r="S53" s="15"/>
      <c r="T53" s="15" t="s">
        <v>815</v>
      </c>
      <c r="U53" s="15" t="s">
        <v>823</v>
      </c>
      <c r="V53" s="15" t="s">
        <v>71</v>
      </c>
      <c r="W53" s="105" t="s">
        <v>485</v>
      </c>
      <c r="X53" s="15" t="s">
        <v>1235</v>
      </c>
      <c r="Y53" s="15" t="s">
        <v>1187</v>
      </c>
    </row>
    <row r="54" spans="1:25" ht="409.5" x14ac:dyDescent="0.2">
      <c r="A54" s="182"/>
      <c r="B54" s="15">
        <v>47</v>
      </c>
      <c r="C54" s="19">
        <v>42033</v>
      </c>
      <c r="D54" s="15" t="s">
        <v>449</v>
      </c>
      <c r="E54" s="15" t="s">
        <v>109</v>
      </c>
      <c r="F54" s="15">
        <v>11</v>
      </c>
      <c r="G54" s="15" t="s">
        <v>127</v>
      </c>
      <c r="H54" s="15">
        <v>35</v>
      </c>
      <c r="I54" s="15"/>
      <c r="J54" s="15"/>
      <c r="K54" s="15"/>
      <c r="L54" s="15" t="s">
        <v>0</v>
      </c>
      <c r="M54" s="55" t="s">
        <v>390</v>
      </c>
      <c r="N54" s="57" t="s">
        <v>178</v>
      </c>
      <c r="O54" s="15" t="s">
        <v>155</v>
      </c>
      <c r="P54" s="15"/>
      <c r="Q54" s="15"/>
      <c r="R54" s="15"/>
      <c r="S54" s="15"/>
      <c r="T54" s="15" t="s">
        <v>774</v>
      </c>
      <c r="U54" s="15" t="s">
        <v>988</v>
      </c>
      <c r="V54" s="15" t="s">
        <v>71</v>
      </c>
      <c r="W54" s="105" t="s">
        <v>485</v>
      </c>
      <c r="X54" s="15" t="s">
        <v>1235</v>
      </c>
      <c r="Y54" s="19" t="s">
        <v>1560</v>
      </c>
    </row>
    <row r="55" spans="1:25" ht="153.75" customHeight="1" x14ac:dyDescent="0.2">
      <c r="A55" s="182"/>
      <c r="B55" s="15">
        <v>48</v>
      </c>
      <c r="C55" s="19">
        <v>42033</v>
      </c>
      <c r="D55" s="15" t="s">
        <v>449</v>
      </c>
      <c r="E55" s="15" t="s">
        <v>109</v>
      </c>
      <c r="F55" s="15">
        <v>11</v>
      </c>
      <c r="G55" s="15" t="s">
        <v>127</v>
      </c>
      <c r="H55" s="15">
        <v>35</v>
      </c>
      <c r="I55" s="15"/>
      <c r="J55" s="15"/>
      <c r="K55" s="15"/>
      <c r="L55" s="15" t="s">
        <v>0</v>
      </c>
      <c r="M55" s="55" t="s">
        <v>409</v>
      </c>
      <c r="N55" s="57" t="s">
        <v>207</v>
      </c>
      <c r="O55" s="15" t="s">
        <v>155</v>
      </c>
      <c r="P55" s="15"/>
      <c r="Q55" s="15"/>
      <c r="R55" s="15"/>
      <c r="S55" s="15"/>
      <c r="T55" s="19" t="s">
        <v>698</v>
      </c>
      <c r="U55" s="19" t="s">
        <v>1561</v>
      </c>
      <c r="V55" s="15" t="s">
        <v>71</v>
      </c>
      <c r="W55" s="105" t="s">
        <v>485</v>
      </c>
      <c r="X55" s="15" t="s">
        <v>1235</v>
      </c>
      <c r="Y55" s="19" t="s">
        <v>1560</v>
      </c>
    </row>
    <row r="56" spans="1:25" ht="227.25" customHeight="1" x14ac:dyDescent="0.2">
      <c r="A56" s="182"/>
      <c r="B56" s="15">
        <v>49</v>
      </c>
      <c r="C56" s="19">
        <v>41381</v>
      </c>
      <c r="D56" s="15" t="s">
        <v>370</v>
      </c>
      <c r="E56" s="15" t="s">
        <v>371</v>
      </c>
      <c r="F56" s="15">
        <v>1</v>
      </c>
      <c r="G56" s="15" t="s">
        <v>372</v>
      </c>
      <c r="H56" s="15">
        <v>11</v>
      </c>
      <c r="I56" s="15"/>
      <c r="J56" s="15"/>
      <c r="K56" s="15"/>
      <c r="L56" s="15" t="s">
        <v>0</v>
      </c>
      <c r="M56" s="55" t="s">
        <v>390</v>
      </c>
      <c r="N56" s="57" t="s">
        <v>178</v>
      </c>
      <c r="O56" s="15" t="s">
        <v>146</v>
      </c>
      <c r="P56" s="15"/>
      <c r="Q56" s="15"/>
      <c r="R56" s="15"/>
      <c r="S56" s="15" t="s">
        <v>0</v>
      </c>
      <c r="T56" s="15" t="s">
        <v>775</v>
      </c>
      <c r="U56" s="15" t="s">
        <v>786</v>
      </c>
      <c r="V56" s="15" t="s">
        <v>4</v>
      </c>
      <c r="W56" s="105" t="s">
        <v>1116</v>
      </c>
      <c r="X56" s="15" t="s">
        <v>1236</v>
      </c>
      <c r="Y56" s="15" t="s">
        <v>1177</v>
      </c>
    </row>
    <row r="57" spans="1:25" ht="227.25" customHeight="1" x14ac:dyDescent="0.2">
      <c r="A57" s="182"/>
      <c r="B57" s="15">
        <v>50</v>
      </c>
      <c r="C57" s="19">
        <v>41381</v>
      </c>
      <c r="D57" s="15" t="s">
        <v>370</v>
      </c>
      <c r="E57" s="15" t="s">
        <v>371</v>
      </c>
      <c r="F57" s="15">
        <v>1</v>
      </c>
      <c r="G57" s="15" t="s">
        <v>372</v>
      </c>
      <c r="H57" s="15">
        <v>11</v>
      </c>
      <c r="I57" s="15"/>
      <c r="J57" s="15"/>
      <c r="K57" s="15"/>
      <c r="L57" s="15" t="s">
        <v>0</v>
      </c>
      <c r="M57" s="55" t="s">
        <v>397</v>
      </c>
      <c r="N57" s="57" t="s">
        <v>139</v>
      </c>
      <c r="O57" s="15" t="s">
        <v>146</v>
      </c>
      <c r="P57" s="15"/>
      <c r="Q57" s="15"/>
      <c r="R57" s="15" t="s">
        <v>0</v>
      </c>
      <c r="S57" s="15"/>
      <c r="T57" s="15" t="s">
        <v>810</v>
      </c>
      <c r="U57" s="15" t="s">
        <v>824</v>
      </c>
      <c r="V57" s="15" t="s">
        <v>4</v>
      </c>
      <c r="W57" s="105" t="s">
        <v>1116</v>
      </c>
      <c r="X57" s="15" t="s">
        <v>1236</v>
      </c>
      <c r="Y57" s="15" t="s">
        <v>1178</v>
      </c>
    </row>
    <row r="58" spans="1:25" ht="217.5" customHeight="1" x14ac:dyDescent="0.2">
      <c r="A58" s="182"/>
      <c r="B58" s="15">
        <v>51</v>
      </c>
      <c r="C58" s="19">
        <v>41381</v>
      </c>
      <c r="D58" s="15" t="s">
        <v>370</v>
      </c>
      <c r="E58" s="15" t="s">
        <v>371</v>
      </c>
      <c r="F58" s="15">
        <v>2</v>
      </c>
      <c r="G58" s="15" t="s">
        <v>373</v>
      </c>
      <c r="H58" s="15">
        <v>13</v>
      </c>
      <c r="I58" s="15"/>
      <c r="J58" s="15"/>
      <c r="K58" s="15"/>
      <c r="L58" s="15" t="s">
        <v>0</v>
      </c>
      <c r="M58" s="55" t="s">
        <v>390</v>
      </c>
      <c r="N58" s="57" t="s">
        <v>178</v>
      </c>
      <c r="O58" s="15" t="s">
        <v>146</v>
      </c>
      <c r="P58" s="15"/>
      <c r="Q58" s="15"/>
      <c r="R58" s="15"/>
      <c r="S58" s="15"/>
      <c r="T58" s="15" t="s">
        <v>775</v>
      </c>
      <c r="U58" s="15" t="s">
        <v>787</v>
      </c>
      <c r="V58" s="15" t="s">
        <v>4</v>
      </c>
      <c r="W58" s="105" t="s">
        <v>1116</v>
      </c>
      <c r="X58" s="15" t="s">
        <v>1237</v>
      </c>
      <c r="Y58" s="15" t="s">
        <v>1179</v>
      </c>
    </row>
    <row r="59" spans="1:25" ht="315" x14ac:dyDescent="0.2">
      <c r="A59" s="182"/>
      <c r="B59" s="15">
        <v>52</v>
      </c>
      <c r="C59" s="19">
        <v>41381</v>
      </c>
      <c r="D59" s="15" t="s">
        <v>370</v>
      </c>
      <c r="E59" s="15" t="s">
        <v>371</v>
      </c>
      <c r="F59" s="15">
        <v>2</v>
      </c>
      <c r="G59" s="15" t="s">
        <v>373</v>
      </c>
      <c r="H59" s="15">
        <v>13</v>
      </c>
      <c r="I59" s="15"/>
      <c r="J59" s="15"/>
      <c r="K59" s="15"/>
      <c r="L59" s="15" t="s">
        <v>0</v>
      </c>
      <c r="M59" s="55" t="s">
        <v>397</v>
      </c>
      <c r="N59" s="57" t="s">
        <v>139</v>
      </c>
      <c r="O59" s="15" t="s">
        <v>146</v>
      </c>
      <c r="P59" s="15"/>
      <c r="Q59" s="15"/>
      <c r="R59" s="15"/>
      <c r="S59" s="15" t="s">
        <v>0</v>
      </c>
      <c r="T59" s="15" t="s">
        <v>810</v>
      </c>
      <c r="U59" s="15" t="s">
        <v>819</v>
      </c>
      <c r="V59" s="15" t="s">
        <v>4</v>
      </c>
      <c r="W59" s="105" t="s">
        <v>1116</v>
      </c>
      <c r="X59" s="15" t="s">
        <v>1237</v>
      </c>
      <c r="Y59" s="15" t="s">
        <v>1180</v>
      </c>
    </row>
    <row r="60" spans="1:25" ht="156.75" customHeight="1" x14ac:dyDescent="0.2">
      <c r="A60" s="182"/>
      <c r="B60" s="15">
        <v>53</v>
      </c>
      <c r="C60" s="19">
        <v>40213</v>
      </c>
      <c r="D60" s="15" t="s">
        <v>72</v>
      </c>
      <c r="E60" s="15" t="s">
        <v>73</v>
      </c>
      <c r="F60" s="15">
        <v>4</v>
      </c>
      <c r="G60" s="15" t="s">
        <v>321</v>
      </c>
      <c r="H60" s="15">
        <v>19</v>
      </c>
      <c r="I60" s="15"/>
      <c r="J60" s="15"/>
      <c r="K60" s="19"/>
      <c r="L60" s="19" t="s">
        <v>0</v>
      </c>
      <c r="M60" s="55" t="s">
        <v>390</v>
      </c>
      <c r="N60" s="57" t="s">
        <v>178</v>
      </c>
      <c r="O60" s="19" t="s">
        <v>156</v>
      </c>
      <c r="P60" s="15"/>
      <c r="Q60" s="15"/>
      <c r="R60" s="19"/>
      <c r="S60" s="19"/>
      <c r="T60" s="15" t="s">
        <v>769</v>
      </c>
      <c r="U60" s="15" t="s">
        <v>776</v>
      </c>
      <c r="V60" s="15" t="s">
        <v>71</v>
      </c>
      <c r="W60" s="105" t="s">
        <v>1116</v>
      </c>
      <c r="X60" s="15" t="s">
        <v>1238</v>
      </c>
      <c r="Y60" s="15" t="s">
        <v>1239</v>
      </c>
    </row>
    <row r="61" spans="1:25" ht="146.25" customHeight="1" x14ac:dyDescent="0.2">
      <c r="A61" s="182"/>
      <c r="B61" s="15">
        <v>54</v>
      </c>
      <c r="C61" s="19">
        <v>40213</v>
      </c>
      <c r="D61" s="15" t="s">
        <v>72</v>
      </c>
      <c r="E61" s="15" t="s">
        <v>73</v>
      </c>
      <c r="F61" s="15">
        <v>5</v>
      </c>
      <c r="G61" s="15" t="s">
        <v>74</v>
      </c>
      <c r="H61" s="15">
        <v>19</v>
      </c>
      <c r="I61" s="15"/>
      <c r="J61" s="15"/>
      <c r="K61" s="19"/>
      <c r="L61" s="19" t="s">
        <v>0</v>
      </c>
      <c r="M61" s="55" t="s">
        <v>390</v>
      </c>
      <c r="N61" s="57" t="s">
        <v>178</v>
      </c>
      <c r="O61" s="19" t="s">
        <v>156</v>
      </c>
      <c r="P61" s="15"/>
      <c r="Q61" s="15"/>
      <c r="R61" s="19"/>
      <c r="S61" s="19"/>
      <c r="T61" s="15" t="s">
        <v>770</v>
      </c>
      <c r="U61" s="15" t="s">
        <v>777</v>
      </c>
      <c r="V61" s="15" t="s">
        <v>71</v>
      </c>
      <c r="W61" s="105" t="s">
        <v>1116</v>
      </c>
      <c r="X61" s="15" t="s">
        <v>1240</v>
      </c>
      <c r="Y61" s="15" t="s">
        <v>1192</v>
      </c>
    </row>
    <row r="62" spans="1:25" ht="171.75" customHeight="1" x14ac:dyDescent="0.2">
      <c r="A62" s="182"/>
      <c r="B62" s="15">
        <v>55</v>
      </c>
      <c r="C62" s="19">
        <v>40213</v>
      </c>
      <c r="D62" s="15" t="s">
        <v>72</v>
      </c>
      <c r="E62" s="15" t="s">
        <v>73</v>
      </c>
      <c r="F62" s="15">
        <v>5</v>
      </c>
      <c r="G62" s="15" t="s">
        <v>74</v>
      </c>
      <c r="H62" s="15">
        <v>19</v>
      </c>
      <c r="I62" s="15"/>
      <c r="J62" s="15"/>
      <c r="K62" s="19"/>
      <c r="L62" s="19" t="s">
        <v>0</v>
      </c>
      <c r="M62" s="55" t="s">
        <v>397</v>
      </c>
      <c r="N62" s="55" t="s">
        <v>139</v>
      </c>
      <c r="O62" s="19" t="s">
        <v>156</v>
      </c>
      <c r="P62" s="19"/>
      <c r="Q62" s="19"/>
      <c r="R62" s="19"/>
      <c r="S62" s="19" t="s">
        <v>374</v>
      </c>
      <c r="T62" s="15" t="s">
        <v>809</v>
      </c>
      <c r="U62" s="15" t="s">
        <v>816</v>
      </c>
      <c r="V62" s="15" t="s">
        <v>71</v>
      </c>
      <c r="W62" s="105" t="s">
        <v>1116</v>
      </c>
      <c r="X62" s="15" t="s">
        <v>1240</v>
      </c>
      <c r="Y62" s="15" t="s">
        <v>1193</v>
      </c>
    </row>
    <row r="63" spans="1:25" ht="220.5" customHeight="1" x14ac:dyDescent="0.2">
      <c r="A63" s="182"/>
      <c r="B63" s="15">
        <v>56</v>
      </c>
      <c r="C63" s="19">
        <v>40213</v>
      </c>
      <c r="D63" s="15" t="s">
        <v>72</v>
      </c>
      <c r="E63" s="15" t="s">
        <v>73</v>
      </c>
      <c r="F63" s="15">
        <v>7</v>
      </c>
      <c r="G63" s="15" t="s">
        <v>75</v>
      </c>
      <c r="H63" s="15">
        <v>24</v>
      </c>
      <c r="I63" s="15"/>
      <c r="J63" s="15"/>
      <c r="K63" s="19"/>
      <c r="L63" s="19" t="s">
        <v>0</v>
      </c>
      <c r="M63" s="55" t="s">
        <v>394</v>
      </c>
      <c r="N63" s="57" t="s">
        <v>138</v>
      </c>
      <c r="O63" s="19" t="s">
        <v>159</v>
      </c>
      <c r="P63" s="19"/>
      <c r="Q63" s="19"/>
      <c r="R63" s="19"/>
      <c r="S63" s="19"/>
      <c r="T63" s="94" t="s">
        <v>672</v>
      </c>
      <c r="U63" s="15" t="s">
        <v>676</v>
      </c>
      <c r="V63" s="15" t="s">
        <v>71</v>
      </c>
      <c r="W63" s="105" t="s">
        <v>1116</v>
      </c>
      <c r="X63" s="15" t="s">
        <v>1241</v>
      </c>
      <c r="Y63" s="15" t="s">
        <v>1242</v>
      </c>
    </row>
    <row r="64" spans="1:25" ht="189.75" customHeight="1" x14ac:dyDescent="0.2">
      <c r="A64" s="182"/>
      <c r="B64" s="15">
        <v>57</v>
      </c>
      <c r="C64" s="19">
        <v>40231</v>
      </c>
      <c r="D64" s="15" t="s">
        <v>76</v>
      </c>
      <c r="E64" s="15" t="s">
        <v>77</v>
      </c>
      <c r="F64" s="15">
        <v>8</v>
      </c>
      <c r="G64" s="15" t="s">
        <v>78</v>
      </c>
      <c r="H64" s="15">
        <v>26</v>
      </c>
      <c r="I64" s="15"/>
      <c r="J64" s="15"/>
      <c r="K64" s="19"/>
      <c r="L64" s="19" t="s">
        <v>0</v>
      </c>
      <c r="M64" s="55" t="s">
        <v>397</v>
      </c>
      <c r="N64" s="55" t="s">
        <v>139</v>
      </c>
      <c r="O64" s="19" t="s">
        <v>157</v>
      </c>
      <c r="P64" s="19"/>
      <c r="Q64" s="19"/>
      <c r="R64" s="19"/>
      <c r="S64" s="19"/>
      <c r="T64" s="20" t="s">
        <v>810</v>
      </c>
      <c r="U64" s="20" t="s">
        <v>1253</v>
      </c>
      <c r="V64" s="15" t="s">
        <v>71</v>
      </c>
      <c r="W64" s="105" t="s">
        <v>1116</v>
      </c>
      <c r="X64" s="15" t="s">
        <v>1256</v>
      </c>
      <c r="Y64" s="20" t="s">
        <v>1243</v>
      </c>
    </row>
    <row r="65" spans="1:30" ht="158.25" customHeight="1" x14ac:dyDescent="0.2">
      <c r="A65" s="182"/>
      <c r="B65" s="15">
        <v>58</v>
      </c>
      <c r="C65" s="19">
        <v>40231</v>
      </c>
      <c r="D65" s="15" t="s">
        <v>76</v>
      </c>
      <c r="E65" s="15" t="s">
        <v>77</v>
      </c>
      <c r="F65" s="15">
        <v>13</v>
      </c>
      <c r="G65" s="15" t="s">
        <v>79</v>
      </c>
      <c r="H65" s="15">
        <v>36</v>
      </c>
      <c r="I65" s="15"/>
      <c r="J65" s="15"/>
      <c r="K65" s="19"/>
      <c r="L65" s="19" t="s">
        <v>0</v>
      </c>
      <c r="M65" s="55" t="s">
        <v>409</v>
      </c>
      <c r="N65" s="57" t="s">
        <v>207</v>
      </c>
      <c r="O65" s="19" t="s">
        <v>158</v>
      </c>
      <c r="P65" s="19"/>
      <c r="Q65" s="19"/>
      <c r="R65" s="19"/>
      <c r="S65" s="19"/>
      <c r="T65" s="19" t="s">
        <v>697</v>
      </c>
      <c r="U65" s="19" t="s">
        <v>1562</v>
      </c>
      <c r="V65" s="15" t="s">
        <v>71</v>
      </c>
      <c r="W65" s="105" t="s">
        <v>1116</v>
      </c>
      <c r="X65" s="15" t="s">
        <v>1257</v>
      </c>
      <c r="Y65" s="19" t="s">
        <v>1244</v>
      </c>
    </row>
    <row r="66" spans="1:30" ht="409.5" x14ac:dyDescent="0.2">
      <c r="A66" s="182"/>
      <c r="B66" s="15">
        <v>59</v>
      </c>
      <c r="C66" s="19">
        <v>40389</v>
      </c>
      <c r="D66" s="15" t="s">
        <v>84</v>
      </c>
      <c r="E66" s="15" t="s">
        <v>85</v>
      </c>
      <c r="F66" s="15">
        <v>1</v>
      </c>
      <c r="G66" s="15" t="s">
        <v>86</v>
      </c>
      <c r="H66" s="15">
        <v>9</v>
      </c>
      <c r="I66" s="15"/>
      <c r="J66" s="15"/>
      <c r="K66" s="19"/>
      <c r="L66" s="19" t="s">
        <v>0</v>
      </c>
      <c r="M66" s="55" t="s">
        <v>389</v>
      </c>
      <c r="N66" s="57" t="s">
        <v>454</v>
      </c>
      <c r="O66" s="19" t="s">
        <v>163</v>
      </c>
      <c r="P66" s="19"/>
      <c r="Q66" s="19"/>
      <c r="R66" s="19"/>
      <c r="S66" s="19"/>
      <c r="T66" s="19" t="s">
        <v>1563</v>
      </c>
      <c r="U66" s="19" t="s">
        <v>1564</v>
      </c>
      <c r="V66" s="15" t="s">
        <v>71</v>
      </c>
      <c r="W66" s="105" t="s">
        <v>1116</v>
      </c>
      <c r="X66" s="15" t="s">
        <v>1245</v>
      </c>
      <c r="Y66" s="19" t="s">
        <v>1259</v>
      </c>
    </row>
    <row r="67" spans="1:30" ht="124.5" customHeight="1" x14ac:dyDescent="0.2">
      <c r="A67" s="182"/>
      <c r="B67" s="15">
        <v>60</v>
      </c>
      <c r="C67" s="19">
        <v>40389</v>
      </c>
      <c r="D67" s="15" t="s">
        <v>84</v>
      </c>
      <c r="E67" s="15" t="s">
        <v>85</v>
      </c>
      <c r="F67" s="15">
        <v>1</v>
      </c>
      <c r="G67" s="15" t="s">
        <v>86</v>
      </c>
      <c r="H67" s="15">
        <v>9</v>
      </c>
      <c r="I67" s="15"/>
      <c r="J67" s="15"/>
      <c r="K67" s="19"/>
      <c r="L67" s="19" t="s">
        <v>0</v>
      </c>
      <c r="M67" s="55" t="s">
        <v>386</v>
      </c>
      <c r="N67" s="57" t="s">
        <v>452</v>
      </c>
      <c r="O67" s="19" t="s">
        <v>163</v>
      </c>
      <c r="P67" s="19"/>
      <c r="Q67" s="19"/>
      <c r="R67" s="19"/>
      <c r="S67" s="19"/>
      <c r="T67" s="19" t="s">
        <v>902</v>
      </c>
      <c r="U67" s="19" t="s">
        <v>1565</v>
      </c>
      <c r="V67" s="15" t="s">
        <v>71</v>
      </c>
      <c r="W67" s="105" t="s">
        <v>1116</v>
      </c>
      <c r="X67" s="15" t="s">
        <v>1245</v>
      </c>
      <c r="Y67" s="19" t="s">
        <v>1247</v>
      </c>
    </row>
    <row r="68" spans="1:30" ht="203.25" customHeight="1" x14ac:dyDescent="0.2">
      <c r="A68" s="182"/>
      <c r="B68" s="15">
        <v>61</v>
      </c>
      <c r="C68" s="19">
        <v>40697</v>
      </c>
      <c r="D68" s="15" t="s">
        <v>87</v>
      </c>
      <c r="E68" s="15" t="s">
        <v>88</v>
      </c>
      <c r="F68" s="15">
        <v>3</v>
      </c>
      <c r="G68" s="15" t="s">
        <v>89</v>
      </c>
      <c r="H68" s="15">
        <v>38</v>
      </c>
      <c r="I68" s="15"/>
      <c r="J68" s="15"/>
      <c r="K68" s="19"/>
      <c r="L68" s="19" t="s">
        <v>0</v>
      </c>
      <c r="M68" s="55" t="s">
        <v>397</v>
      </c>
      <c r="N68" s="55" t="s">
        <v>139</v>
      </c>
      <c r="O68" s="19" t="s">
        <v>164</v>
      </c>
      <c r="P68" s="19"/>
      <c r="Q68" s="19"/>
      <c r="R68" s="19"/>
      <c r="S68" s="19"/>
      <c r="T68" s="19" t="s">
        <v>813</v>
      </c>
      <c r="U68" s="19" t="s">
        <v>820</v>
      </c>
      <c r="V68" s="15" t="s">
        <v>71</v>
      </c>
      <c r="W68" s="105" t="s">
        <v>485</v>
      </c>
      <c r="X68" s="15" t="s">
        <v>1249</v>
      </c>
      <c r="Y68" s="19" t="s">
        <v>1246</v>
      </c>
    </row>
    <row r="69" spans="1:30" ht="409.5" x14ac:dyDescent="0.2">
      <c r="A69" s="182"/>
      <c r="B69" s="15">
        <v>62</v>
      </c>
      <c r="C69" s="19">
        <v>40808</v>
      </c>
      <c r="D69" s="15" t="s">
        <v>94</v>
      </c>
      <c r="E69" s="15" t="s">
        <v>95</v>
      </c>
      <c r="F69" s="15">
        <v>4</v>
      </c>
      <c r="G69" s="15" t="s">
        <v>97</v>
      </c>
      <c r="H69" s="15">
        <v>22</v>
      </c>
      <c r="I69" s="15"/>
      <c r="J69" s="15"/>
      <c r="K69" s="19"/>
      <c r="L69" s="19" t="s">
        <v>0</v>
      </c>
      <c r="M69" s="55" t="s">
        <v>397</v>
      </c>
      <c r="N69" s="55" t="s">
        <v>139</v>
      </c>
      <c r="O69" s="19" t="s">
        <v>168</v>
      </c>
      <c r="P69" s="19"/>
      <c r="Q69" s="19"/>
      <c r="R69" s="19"/>
      <c r="S69" s="19"/>
      <c r="T69" s="19" t="s">
        <v>813</v>
      </c>
      <c r="U69" s="19" t="s">
        <v>821</v>
      </c>
      <c r="V69" s="15" t="s">
        <v>71</v>
      </c>
      <c r="W69" s="105" t="s">
        <v>485</v>
      </c>
      <c r="X69" s="15" t="s">
        <v>1250</v>
      </c>
      <c r="Y69" s="19" t="s">
        <v>1190</v>
      </c>
    </row>
    <row r="70" spans="1:30" ht="348" customHeight="1" x14ac:dyDescent="0.2">
      <c r="A70" s="182"/>
      <c r="B70" s="15">
        <v>63</v>
      </c>
      <c r="C70" s="19">
        <v>40808</v>
      </c>
      <c r="D70" s="15" t="s">
        <v>94</v>
      </c>
      <c r="E70" s="15" t="s">
        <v>95</v>
      </c>
      <c r="F70" s="15">
        <v>6</v>
      </c>
      <c r="G70" s="15" t="s">
        <v>98</v>
      </c>
      <c r="H70" s="15">
        <v>22</v>
      </c>
      <c r="I70" s="15"/>
      <c r="J70" s="15"/>
      <c r="K70" s="19"/>
      <c r="L70" s="19" t="s">
        <v>0</v>
      </c>
      <c r="M70" s="55" t="s">
        <v>378</v>
      </c>
      <c r="N70" s="57" t="s">
        <v>206</v>
      </c>
      <c r="O70" s="19" t="s">
        <v>167</v>
      </c>
      <c r="P70" s="19"/>
      <c r="Q70" s="19"/>
      <c r="R70" s="19"/>
      <c r="S70" s="19"/>
      <c r="T70" s="19" t="s">
        <v>745</v>
      </c>
      <c r="U70" s="20" t="s">
        <v>1100</v>
      </c>
      <c r="V70" s="15" t="s">
        <v>71</v>
      </c>
      <c r="W70" s="105" t="s">
        <v>485</v>
      </c>
      <c r="X70" s="15" t="s">
        <v>1252</v>
      </c>
      <c r="Y70" s="20" t="s">
        <v>1191</v>
      </c>
      <c r="Z70" s="9"/>
      <c r="AA70" s="9"/>
      <c r="AB70" s="9"/>
      <c r="AC70" s="9"/>
      <c r="AD70" s="9"/>
    </row>
    <row r="71" spans="1:30" ht="348" customHeight="1" x14ac:dyDescent="0.2">
      <c r="A71" s="182"/>
      <c r="B71" s="15">
        <v>64</v>
      </c>
      <c r="C71" s="19">
        <v>41186</v>
      </c>
      <c r="D71" s="15" t="s">
        <v>90</v>
      </c>
      <c r="E71" s="15" t="s">
        <v>91</v>
      </c>
      <c r="F71" s="15">
        <v>8</v>
      </c>
      <c r="G71" s="15" t="s">
        <v>92</v>
      </c>
      <c r="H71" s="15">
        <v>33</v>
      </c>
      <c r="I71" s="15"/>
      <c r="J71" s="15"/>
      <c r="K71" s="19"/>
      <c r="L71" s="19" t="s">
        <v>0</v>
      </c>
      <c r="M71" s="55" t="s">
        <v>393</v>
      </c>
      <c r="N71" s="57" t="s">
        <v>268</v>
      </c>
      <c r="O71" s="19" t="s">
        <v>165</v>
      </c>
      <c r="P71" s="19"/>
      <c r="Q71" s="19"/>
      <c r="R71" s="19" t="s">
        <v>0</v>
      </c>
      <c r="S71" s="19"/>
      <c r="T71" s="19" t="s">
        <v>614</v>
      </c>
      <c r="U71" s="19" t="s">
        <v>618</v>
      </c>
      <c r="V71" s="15" t="s">
        <v>71</v>
      </c>
      <c r="W71" s="105" t="s">
        <v>1116</v>
      </c>
      <c r="X71" s="15" t="s">
        <v>1227</v>
      </c>
      <c r="Y71" s="19" t="s">
        <v>1174</v>
      </c>
      <c r="AA71" s="9"/>
      <c r="AB71" s="9"/>
      <c r="AC71" s="9"/>
      <c r="AD71" s="9"/>
    </row>
    <row r="72" spans="1:30" ht="351.75" customHeight="1" x14ac:dyDescent="0.2">
      <c r="A72" s="182"/>
      <c r="B72" s="15">
        <v>65</v>
      </c>
      <c r="C72" s="19">
        <v>41186</v>
      </c>
      <c r="D72" s="15" t="s">
        <v>90</v>
      </c>
      <c r="E72" s="15" t="s">
        <v>91</v>
      </c>
      <c r="F72" s="15">
        <v>8</v>
      </c>
      <c r="G72" s="15" t="s">
        <v>92</v>
      </c>
      <c r="H72" s="15">
        <v>33</v>
      </c>
      <c r="I72" s="15"/>
      <c r="J72" s="15"/>
      <c r="K72" s="19"/>
      <c r="L72" s="19" t="s">
        <v>0</v>
      </c>
      <c r="M72" s="55" t="s">
        <v>390</v>
      </c>
      <c r="N72" s="57" t="s">
        <v>178</v>
      </c>
      <c r="O72" s="19" t="s">
        <v>165</v>
      </c>
      <c r="P72" s="19"/>
      <c r="Q72" s="19"/>
      <c r="R72" s="19"/>
      <c r="S72" s="19" t="s">
        <v>0</v>
      </c>
      <c r="T72" s="19" t="s">
        <v>773</v>
      </c>
      <c r="U72" s="19" t="s">
        <v>784</v>
      </c>
      <c r="V72" s="15" t="s">
        <v>71</v>
      </c>
      <c r="W72" s="105" t="s">
        <v>1116</v>
      </c>
      <c r="X72" s="15" t="s">
        <v>1227</v>
      </c>
      <c r="Y72" s="19" t="s">
        <v>1174</v>
      </c>
    </row>
    <row r="73" spans="1:30" ht="252.75" customHeight="1" x14ac:dyDescent="0.2">
      <c r="A73" s="182"/>
      <c r="B73" s="15">
        <v>66</v>
      </c>
      <c r="C73" s="19">
        <v>41186</v>
      </c>
      <c r="D73" s="15" t="s">
        <v>90</v>
      </c>
      <c r="E73" s="15" t="s">
        <v>91</v>
      </c>
      <c r="F73" s="15">
        <v>8</v>
      </c>
      <c r="G73" s="15" t="s">
        <v>92</v>
      </c>
      <c r="H73" s="15">
        <v>33</v>
      </c>
      <c r="I73" s="15"/>
      <c r="J73" s="15"/>
      <c r="K73" s="19"/>
      <c r="L73" s="19" t="s">
        <v>0</v>
      </c>
      <c r="M73" s="55" t="s">
        <v>397</v>
      </c>
      <c r="N73" s="55" t="s">
        <v>139</v>
      </c>
      <c r="O73" s="19" t="s">
        <v>165</v>
      </c>
      <c r="P73" s="19"/>
      <c r="Q73" s="19"/>
      <c r="R73" s="19"/>
      <c r="S73" s="19"/>
      <c r="T73" s="19" t="s">
        <v>814</v>
      </c>
      <c r="U73" s="19" t="s">
        <v>822</v>
      </c>
      <c r="V73" s="15" t="s">
        <v>71</v>
      </c>
      <c r="W73" s="105" t="s">
        <v>1116</v>
      </c>
      <c r="X73" s="15" t="s">
        <v>1227</v>
      </c>
      <c r="Y73" s="19" t="s">
        <v>1174</v>
      </c>
    </row>
    <row r="74" spans="1:30" ht="219.75" customHeight="1" x14ac:dyDescent="0.2">
      <c r="A74" s="182"/>
      <c r="B74" s="15">
        <v>67</v>
      </c>
      <c r="C74" s="19">
        <v>41186</v>
      </c>
      <c r="D74" s="15" t="s">
        <v>90</v>
      </c>
      <c r="E74" s="15" t="s">
        <v>91</v>
      </c>
      <c r="F74" s="15">
        <v>8</v>
      </c>
      <c r="G74" s="15" t="s">
        <v>92</v>
      </c>
      <c r="H74" s="15">
        <v>33</v>
      </c>
      <c r="I74" s="15"/>
      <c r="J74" s="15"/>
      <c r="K74" s="19"/>
      <c r="L74" s="19" t="s">
        <v>0</v>
      </c>
      <c r="M74" s="55" t="s">
        <v>378</v>
      </c>
      <c r="N74" s="55" t="s">
        <v>206</v>
      </c>
      <c r="O74" s="19" t="s">
        <v>165</v>
      </c>
      <c r="P74" s="19"/>
      <c r="Q74" s="19"/>
      <c r="R74" s="19"/>
      <c r="S74" s="19"/>
      <c r="T74" s="19" t="s">
        <v>746</v>
      </c>
      <c r="U74" s="19" t="s">
        <v>1101</v>
      </c>
      <c r="V74" s="15" t="s">
        <v>71</v>
      </c>
      <c r="W74" s="105" t="s">
        <v>1116</v>
      </c>
      <c r="X74" s="15" t="s">
        <v>1227</v>
      </c>
      <c r="Y74" s="19" t="s">
        <v>1174</v>
      </c>
    </row>
    <row r="75" spans="1:30" ht="207.75" customHeight="1" x14ac:dyDescent="0.2">
      <c r="A75" s="183"/>
      <c r="B75" s="15">
        <v>68</v>
      </c>
      <c r="C75" s="19">
        <v>41186</v>
      </c>
      <c r="D75" s="15" t="s">
        <v>90</v>
      </c>
      <c r="E75" s="15" t="s">
        <v>91</v>
      </c>
      <c r="F75" s="15">
        <v>8</v>
      </c>
      <c r="G75" s="15" t="s">
        <v>92</v>
      </c>
      <c r="H75" s="15">
        <v>33</v>
      </c>
      <c r="I75" s="15"/>
      <c r="J75" s="15"/>
      <c r="K75" s="19"/>
      <c r="L75" s="19" t="s">
        <v>0</v>
      </c>
      <c r="M75" s="57" t="s">
        <v>379</v>
      </c>
      <c r="N75" s="57" t="s">
        <v>457</v>
      </c>
      <c r="O75" s="19" t="s">
        <v>165</v>
      </c>
      <c r="P75" s="19"/>
      <c r="Q75" s="19"/>
      <c r="R75" s="19"/>
      <c r="S75" s="19"/>
      <c r="T75" s="95" t="s">
        <v>719</v>
      </c>
      <c r="U75" s="95" t="s">
        <v>1260</v>
      </c>
      <c r="V75" s="15" t="s">
        <v>71</v>
      </c>
      <c r="W75" s="105" t="s">
        <v>1116</v>
      </c>
      <c r="X75" s="15" t="s">
        <v>1227</v>
      </c>
      <c r="Y75" s="19" t="s">
        <v>1174</v>
      </c>
    </row>
    <row r="76" spans="1:30" ht="264" customHeight="1" x14ac:dyDescent="0.2">
      <c r="A76" s="182"/>
      <c r="B76" s="15">
        <v>69</v>
      </c>
      <c r="C76" s="19">
        <v>41186</v>
      </c>
      <c r="D76" s="15" t="s">
        <v>90</v>
      </c>
      <c r="E76" s="15" t="s">
        <v>91</v>
      </c>
      <c r="F76" s="15">
        <v>8</v>
      </c>
      <c r="G76" s="15" t="s">
        <v>92</v>
      </c>
      <c r="H76" s="15">
        <v>33</v>
      </c>
      <c r="I76" s="15"/>
      <c r="J76" s="15"/>
      <c r="K76" s="19"/>
      <c r="L76" s="19" t="s">
        <v>0</v>
      </c>
      <c r="M76" s="55" t="s">
        <v>394</v>
      </c>
      <c r="N76" s="57" t="s">
        <v>138</v>
      </c>
      <c r="O76" s="19" t="s">
        <v>165</v>
      </c>
      <c r="P76" s="19"/>
      <c r="Q76" s="19"/>
      <c r="R76" s="19" t="s">
        <v>374</v>
      </c>
      <c r="S76" s="19"/>
      <c r="T76" s="19" t="s">
        <v>675</v>
      </c>
      <c r="U76" s="19" t="s">
        <v>679</v>
      </c>
      <c r="V76" s="15" t="s">
        <v>71</v>
      </c>
      <c r="W76" s="105" t="s">
        <v>1116</v>
      </c>
      <c r="X76" s="15" t="s">
        <v>1227</v>
      </c>
      <c r="Y76" s="19" t="s">
        <v>1174</v>
      </c>
    </row>
    <row r="77" spans="1:30" ht="180.75" customHeight="1" x14ac:dyDescent="0.2">
      <c r="A77" s="182"/>
      <c r="B77" s="15">
        <v>70</v>
      </c>
      <c r="C77" s="19">
        <v>41186</v>
      </c>
      <c r="D77" s="15" t="s">
        <v>90</v>
      </c>
      <c r="E77" s="15" t="s">
        <v>91</v>
      </c>
      <c r="F77" s="15">
        <v>9</v>
      </c>
      <c r="G77" s="15" t="s">
        <v>93</v>
      </c>
      <c r="H77" s="15">
        <v>34</v>
      </c>
      <c r="I77" s="15"/>
      <c r="J77" s="15"/>
      <c r="K77" s="19"/>
      <c r="L77" s="19" t="s">
        <v>0</v>
      </c>
      <c r="M77" s="55" t="s">
        <v>378</v>
      </c>
      <c r="N77" s="55" t="s">
        <v>206</v>
      </c>
      <c r="O77" s="15" t="s">
        <v>166</v>
      </c>
      <c r="P77" s="19"/>
      <c r="Q77" s="19"/>
      <c r="R77" s="19"/>
      <c r="S77" s="19"/>
      <c r="T77" s="19" t="s">
        <v>747</v>
      </c>
      <c r="U77" s="19" t="s">
        <v>743</v>
      </c>
      <c r="V77" s="15" t="s">
        <v>71</v>
      </c>
      <c r="W77" s="105" t="s">
        <v>1116</v>
      </c>
      <c r="X77" s="15" t="s">
        <v>1248</v>
      </c>
      <c r="Y77" s="20" t="s">
        <v>1261</v>
      </c>
    </row>
    <row r="78" spans="1:30" ht="131.25" customHeight="1" x14ac:dyDescent="0.2">
      <c r="A78" s="182"/>
      <c r="B78" s="15">
        <v>71</v>
      </c>
      <c r="C78" s="19">
        <v>41186</v>
      </c>
      <c r="D78" s="15" t="s">
        <v>90</v>
      </c>
      <c r="E78" s="15" t="s">
        <v>91</v>
      </c>
      <c r="F78" s="15">
        <v>9</v>
      </c>
      <c r="G78" s="15" t="s">
        <v>93</v>
      </c>
      <c r="H78" s="15">
        <v>34</v>
      </c>
      <c r="I78" s="15"/>
      <c r="J78" s="15"/>
      <c r="K78" s="19"/>
      <c r="L78" s="19" t="s">
        <v>0</v>
      </c>
      <c r="M78" s="55" t="s">
        <v>388</v>
      </c>
      <c r="N78" s="57" t="s">
        <v>453</v>
      </c>
      <c r="O78" s="15" t="s">
        <v>166</v>
      </c>
      <c r="P78" s="19"/>
      <c r="Q78" s="19"/>
      <c r="R78" s="19"/>
      <c r="S78" s="19"/>
      <c r="T78" s="19" t="s">
        <v>565</v>
      </c>
      <c r="U78" s="20" t="s">
        <v>1262</v>
      </c>
      <c r="V78" s="15" t="s">
        <v>71</v>
      </c>
      <c r="W78" s="105" t="s">
        <v>1116</v>
      </c>
      <c r="X78" s="15" t="s">
        <v>1248</v>
      </c>
      <c r="Y78" s="20" t="s">
        <v>1261</v>
      </c>
    </row>
    <row r="79" spans="1:30" x14ac:dyDescent="0.2">
      <c r="A79" s="157"/>
      <c r="B79" s="36"/>
      <c r="C79" s="184"/>
      <c r="D79" s="36"/>
      <c r="E79" s="36"/>
      <c r="F79" s="36"/>
      <c r="G79" s="36"/>
      <c r="H79" s="36"/>
      <c r="I79" s="36"/>
      <c r="J79" s="36"/>
      <c r="K79" s="36"/>
      <c r="L79" s="36"/>
      <c r="M79" s="185"/>
      <c r="N79" s="185"/>
      <c r="O79" s="36"/>
      <c r="P79" s="36"/>
      <c r="Q79" s="36"/>
      <c r="R79" s="36"/>
      <c r="S79" s="36"/>
      <c r="T79" s="36"/>
      <c r="U79" s="36"/>
      <c r="V79" s="36"/>
      <c r="W79" s="186"/>
      <c r="X79" s="179"/>
      <c r="Y79" s="179"/>
    </row>
    <row r="80" spans="1:30" x14ac:dyDescent="0.2">
      <c r="B80" s="5"/>
      <c r="C80" s="1"/>
      <c r="D80" s="1"/>
      <c r="E80" s="1"/>
      <c r="F80" s="1"/>
      <c r="G80" s="1"/>
      <c r="H80" s="1"/>
      <c r="I80" s="1"/>
      <c r="J80" s="1"/>
      <c r="K80" s="1"/>
      <c r="L80" s="1"/>
      <c r="M80" s="7"/>
      <c r="N80" s="7"/>
      <c r="O80" s="1"/>
      <c r="P80" s="1"/>
      <c r="Q80" s="1"/>
      <c r="R80" s="1"/>
      <c r="S80" s="1"/>
      <c r="T80" s="1"/>
      <c r="U80" s="1"/>
      <c r="V80" s="1"/>
      <c r="X80" s="1"/>
      <c r="Y80" s="1"/>
    </row>
    <row r="81" spans="2:25" x14ac:dyDescent="0.2">
      <c r="B81" s="5"/>
      <c r="C81" s="1"/>
      <c r="D81" s="1"/>
      <c r="E81" s="1"/>
      <c r="F81" s="1"/>
      <c r="G81" s="1"/>
      <c r="H81" s="1"/>
      <c r="I81" s="1"/>
      <c r="J81" s="1"/>
      <c r="K81" s="1"/>
      <c r="L81" s="1"/>
      <c r="M81" s="7"/>
      <c r="N81" s="7"/>
      <c r="O81" s="1"/>
      <c r="P81" s="1"/>
      <c r="Q81" s="1"/>
      <c r="R81" s="1"/>
      <c r="S81" s="1"/>
      <c r="T81" s="1"/>
      <c r="U81" s="1"/>
      <c r="V81" s="1"/>
      <c r="X81" s="1"/>
      <c r="Y81" s="1"/>
    </row>
    <row r="82" spans="2:25" x14ac:dyDescent="0.2">
      <c r="B82" s="1"/>
      <c r="C82" s="1"/>
      <c r="D82" s="1"/>
      <c r="E82" s="1"/>
      <c r="F82" s="1"/>
      <c r="G82" s="1"/>
      <c r="H82" s="1"/>
      <c r="I82" s="1"/>
      <c r="J82" s="1"/>
      <c r="K82" s="1"/>
      <c r="L82" s="1"/>
      <c r="M82" s="7"/>
      <c r="N82" s="7"/>
      <c r="O82" s="12"/>
      <c r="P82" s="12"/>
      <c r="Q82" s="12"/>
      <c r="R82" s="12"/>
      <c r="S82" s="12"/>
      <c r="V82" s="1"/>
      <c r="X82" s="1"/>
      <c r="Y82" s="1"/>
    </row>
    <row r="83" spans="2:25" x14ac:dyDescent="0.2">
      <c r="B83" s="1"/>
      <c r="C83" s="23">
        <f>+COUNTA(C8:C78)</f>
        <v>71</v>
      </c>
      <c r="D83" s="1"/>
      <c r="E83" s="1"/>
      <c r="F83" s="23">
        <f>SUBTOTAL(3,F8:F78)</f>
        <v>71</v>
      </c>
      <c r="G83" s="1"/>
      <c r="H83" s="1"/>
      <c r="I83" s="1"/>
      <c r="J83" s="1"/>
      <c r="K83" s="1"/>
      <c r="L83" s="1"/>
      <c r="M83" s="172">
        <f>SUBTOTAL(3,M8:M78)</f>
        <v>71</v>
      </c>
      <c r="N83" s="7"/>
      <c r="O83" s="12"/>
      <c r="P83" s="12"/>
      <c r="Q83" s="12"/>
      <c r="R83" s="12"/>
      <c r="S83" s="12"/>
      <c r="V83" s="1"/>
      <c r="X83" s="1"/>
      <c r="Y83" s="1"/>
    </row>
    <row r="84" spans="2:25" x14ac:dyDescent="0.2">
      <c r="B84" s="1"/>
      <c r="C84" s="1"/>
      <c r="D84" s="1"/>
      <c r="E84" s="1"/>
      <c r="F84" s="1"/>
      <c r="G84" s="1"/>
      <c r="H84" s="1"/>
      <c r="I84" s="1"/>
      <c r="J84" s="1"/>
      <c r="K84" s="1"/>
      <c r="L84" s="1"/>
      <c r="M84" s="7"/>
      <c r="N84" s="7"/>
      <c r="O84" s="12"/>
      <c r="P84" s="12"/>
      <c r="Q84" s="12"/>
      <c r="R84" s="12"/>
      <c r="S84" s="12"/>
      <c r="V84" s="1"/>
      <c r="X84" s="1"/>
      <c r="Y84" s="1"/>
    </row>
    <row r="85" spans="2:25" x14ac:dyDescent="0.2">
      <c r="B85" s="1"/>
      <c r="O85" s="8"/>
      <c r="P85" s="8"/>
      <c r="Q85" s="8"/>
      <c r="R85" s="8"/>
      <c r="S85" s="8"/>
      <c r="T85" s="8"/>
      <c r="U85" s="8"/>
    </row>
  </sheetData>
  <autoFilter ref="A7:Y7"/>
  <mergeCells count="4">
    <mergeCell ref="B2:R2"/>
    <mergeCell ref="B3:R3"/>
    <mergeCell ref="B5:H5"/>
    <mergeCell ref="M5:N5"/>
  </mergeCells>
  <dataValidations count="1">
    <dataValidation type="list" allowBlank="1" showInputMessage="1" showErrorMessage="1" sqref="W8:W78">
      <formula1>$AS$1:$AS$4</formula1>
    </dataValidation>
  </dataValidations>
  <pageMargins left="0.7" right="0.7" top="0.75" bottom="0.75" header="0.3" footer="0.3"/>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T650"/>
  <sheetViews>
    <sheetView zoomScale="80" zoomScaleNormal="80" workbookViewId="0">
      <pane xSplit="7" ySplit="7" topLeftCell="H459" activePane="bottomRight" state="frozen"/>
      <selection activeCell="E8" sqref="E8"/>
      <selection pane="topRight" activeCell="E8" sqref="E8"/>
      <selection pane="bottomLeft" activeCell="E8" sqref="E8"/>
      <selection pane="bottomRight" activeCell="G7" sqref="G7"/>
    </sheetView>
  </sheetViews>
  <sheetFormatPr baseColWidth="10" defaultRowHeight="12.75" x14ac:dyDescent="0.2"/>
  <cols>
    <col min="1" max="1" width="8" style="1" customWidth="1"/>
    <col min="2" max="2" width="11.42578125" style="1" customWidth="1"/>
    <col min="3" max="3" width="11.42578125" hidden="1" customWidth="1"/>
    <col min="4" max="4" width="14.85546875" customWidth="1"/>
    <col min="5" max="5" width="26.28515625" customWidth="1"/>
    <col min="6" max="6" width="10" customWidth="1"/>
    <col min="7" max="7" width="35.42578125" customWidth="1"/>
    <col min="8" max="8" width="9.42578125" customWidth="1"/>
    <col min="9" max="9" width="12.42578125" customWidth="1"/>
    <col min="10" max="10" width="14.7109375" style="324" customWidth="1"/>
    <col min="11" max="11" width="16.140625" style="324" customWidth="1"/>
    <col min="12" max="12" width="15.7109375" customWidth="1"/>
    <col min="13" max="13" width="16.42578125" style="3" customWidth="1"/>
    <col min="14" max="14" width="17.42578125" style="3" customWidth="1"/>
    <col min="15" max="15" width="14.42578125" hidden="1" customWidth="1"/>
    <col min="16" max="16" width="9" hidden="1" customWidth="1"/>
    <col min="17" max="17" width="8" hidden="1" customWidth="1"/>
    <col min="18" max="18" width="10.42578125" hidden="1" customWidth="1"/>
    <col min="19" max="19" width="10.85546875" hidden="1" customWidth="1"/>
    <col min="20" max="20" width="31" hidden="1" customWidth="1"/>
    <col min="21" max="21" width="81" customWidth="1"/>
    <col min="22" max="22" width="13.85546875" hidden="1" customWidth="1"/>
    <col min="23" max="23" width="22" style="103" customWidth="1"/>
    <col min="24" max="24" width="22.7109375" customWidth="1"/>
    <col min="25" max="25" width="31.85546875" customWidth="1"/>
    <col min="42" max="42" width="46.28515625" customWidth="1"/>
    <col min="45" max="45" width="67.140625" customWidth="1"/>
  </cols>
  <sheetData>
    <row r="1" spans="1:46" x14ac:dyDescent="0.2">
      <c r="AS1" s="71" t="s">
        <v>485</v>
      </c>
      <c r="AT1" s="69" t="s">
        <v>1117</v>
      </c>
    </row>
    <row r="2" spans="1:46" ht="18" x14ac:dyDescent="0.2">
      <c r="B2" s="411" t="s">
        <v>265</v>
      </c>
      <c r="C2" s="412"/>
      <c r="D2" s="412"/>
      <c r="E2" s="412"/>
      <c r="F2" s="412"/>
      <c r="G2" s="412"/>
      <c r="H2" s="412"/>
      <c r="I2" s="412"/>
      <c r="J2" s="412"/>
      <c r="K2" s="412"/>
      <c r="L2" s="412"/>
      <c r="M2" s="412"/>
      <c r="N2" s="62"/>
      <c r="O2" s="41"/>
      <c r="P2" s="41"/>
      <c r="Q2" s="41"/>
      <c r="R2" s="41"/>
      <c r="S2" s="41"/>
      <c r="T2" s="41"/>
      <c r="U2" s="41"/>
      <c r="V2" s="41"/>
      <c r="W2" s="106"/>
      <c r="AS2" s="72" t="s">
        <v>1116</v>
      </c>
      <c r="AT2" s="69" t="s">
        <v>1118</v>
      </c>
    </row>
    <row r="3" spans="1:46" ht="15.75" x14ac:dyDescent="0.25">
      <c r="B3" s="413" t="s">
        <v>263</v>
      </c>
      <c r="C3" s="414"/>
      <c r="D3" s="414"/>
      <c r="E3" s="414"/>
      <c r="F3" s="414"/>
      <c r="G3" s="414"/>
      <c r="H3" s="414"/>
      <c r="I3" s="414"/>
      <c r="J3" s="414"/>
      <c r="K3" s="414"/>
      <c r="L3" s="414"/>
      <c r="M3" s="414"/>
      <c r="N3" s="414"/>
      <c r="O3" s="42"/>
      <c r="P3" s="42"/>
      <c r="Q3" s="42"/>
      <c r="R3" s="42"/>
      <c r="S3" s="42"/>
      <c r="T3" s="42"/>
      <c r="U3" s="42"/>
      <c r="V3" s="42"/>
      <c r="W3" s="107"/>
      <c r="AS3" s="70" t="s">
        <v>1468</v>
      </c>
      <c r="AT3" s="69" t="s">
        <v>1119</v>
      </c>
    </row>
    <row r="4" spans="1:46" x14ac:dyDescent="0.2">
      <c r="F4" s="1"/>
      <c r="AS4" s="72" t="s">
        <v>1115</v>
      </c>
      <c r="AT4" s="69" t="s">
        <v>1558</v>
      </c>
    </row>
    <row r="5" spans="1:46" ht="20.25" x14ac:dyDescent="0.2">
      <c r="B5" s="415" t="s">
        <v>1646</v>
      </c>
      <c r="C5" s="416"/>
      <c r="D5" s="416"/>
      <c r="E5" s="416"/>
      <c r="F5" s="416"/>
      <c r="G5" s="416"/>
      <c r="H5" s="416"/>
      <c r="I5" s="416"/>
      <c r="J5" s="416"/>
      <c r="K5" s="416"/>
      <c r="L5" s="416"/>
      <c r="M5" s="416"/>
      <c r="N5" s="416"/>
      <c r="O5" s="43"/>
      <c r="P5" s="43"/>
      <c r="Q5" s="43"/>
      <c r="R5" s="43"/>
      <c r="S5" s="43"/>
      <c r="T5" s="43"/>
      <c r="U5" s="43"/>
      <c r="V5" s="43"/>
      <c r="W5" s="108"/>
    </row>
    <row r="6" spans="1:46" x14ac:dyDescent="0.2">
      <c r="F6" s="1"/>
    </row>
    <row r="7" spans="1:46" ht="111.75" customHeight="1" x14ac:dyDescent="0.2">
      <c r="B7" s="13" t="s">
        <v>414</v>
      </c>
      <c r="C7" s="13" t="s">
        <v>124</v>
      </c>
      <c r="D7" s="13" t="s">
        <v>23</v>
      </c>
      <c r="E7" s="13" t="s">
        <v>24</v>
      </c>
      <c r="F7" s="52" t="s">
        <v>125</v>
      </c>
      <c r="G7" s="52" t="s">
        <v>126</v>
      </c>
      <c r="H7" s="52" t="s">
        <v>129</v>
      </c>
      <c r="I7" s="13" t="s">
        <v>130</v>
      </c>
      <c r="J7" s="13" t="s">
        <v>131</v>
      </c>
      <c r="K7" s="13" t="s">
        <v>2</v>
      </c>
      <c r="L7" s="13" t="s">
        <v>1</v>
      </c>
      <c r="M7" s="53" t="s">
        <v>1098</v>
      </c>
      <c r="N7" s="53" t="s">
        <v>1097</v>
      </c>
      <c r="O7" s="13" t="s">
        <v>132</v>
      </c>
      <c r="P7" s="52" t="s">
        <v>133</v>
      </c>
      <c r="Q7" s="52" t="s">
        <v>134</v>
      </c>
      <c r="R7" s="52" t="s">
        <v>135</v>
      </c>
      <c r="S7" s="52" t="s">
        <v>136</v>
      </c>
      <c r="T7" s="52" t="s">
        <v>413</v>
      </c>
      <c r="U7" s="52" t="s">
        <v>137</v>
      </c>
      <c r="V7" s="13" t="s">
        <v>3</v>
      </c>
      <c r="W7" s="104" t="s">
        <v>1161</v>
      </c>
      <c r="X7" s="181" t="s">
        <v>1254</v>
      </c>
      <c r="Y7" s="364" t="s">
        <v>1258</v>
      </c>
      <c r="Z7" s="284"/>
      <c r="AA7" s="284"/>
      <c r="AB7" s="284"/>
    </row>
    <row r="8" spans="1:46" ht="117" customHeight="1" x14ac:dyDescent="0.2">
      <c r="A8" s="54"/>
      <c r="B8" s="21">
        <v>1</v>
      </c>
      <c r="C8" s="19">
        <v>42220</v>
      </c>
      <c r="D8" s="15" t="s">
        <v>111</v>
      </c>
      <c r="E8" s="15" t="s">
        <v>112</v>
      </c>
      <c r="F8" s="15">
        <v>1</v>
      </c>
      <c r="G8" s="15" t="s">
        <v>117</v>
      </c>
      <c r="H8" s="15">
        <v>10</v>
      </c>
      <c r="I8" s="15"/>
      <c r="J8" s="15"/>
      <c r="K8" s="15" t="s">
        <v>0</v>
      </c>
      <c r="L8" s="15"/>
      <c r="M8" s="55" t="s">
        <v>396</v>
      </c>
      <c r="N8" s="57" t="s">
        <v>209</v>
      </c>
      <c r="O8" s="15" t="s">
        <v>203</v>
      </c>
      <c r="P8" s="15"/>
      <c r="Q8" s="15"/>
      <c r="R8" s="15"/>
      <c r="S8" s="15"/>
      <c r="T8" s="15" t="s">
        <v>431</v>
      </c>
      <c r="U8" s="15"/>
      <c r="V8" s="22" t="s">
        <v>71</v>
      </c>
      <c r="W8" s="105" t="s">
        <v>1116</v>
      </c>
      <c r="X8" s="15" t="s">
        <v>1332</v>
      </c>
      <c r="Y8" s="282" t="s">
        <v>431</v>
      </c>
      <c r="Z8" s="284"/>
      <c r="AA8" s="284"/>
      <c r="AB8" s="284"/>
    </row>
    <row r="9" spans="1:46" ht="120" customHeight="1" x14ac:dyDescent="0.2">
      <c r="A9" s="54"/>
      <c r="B9" s="21">
        <v>2</v>
      </c>
      <c r="C9" s="19">
        <v>42220</v>
      </c>
      <c r="D9" s="15" t="s">
        <v>111</v>
      </c>
      <c r="E9" s="15" t="s">
        <v>112</v>
      </c>
      <c r="F9" s="15">
        <v>1</v>
      </c>
      <c r="G9" s="15" t="s">
        <v>117</v>
      </c>
      <c r="H9" s="15">
        <v>10</v>
      </c>
      <c r="I9" s="15"/>
      <c r="J9" s="15"/>
      <c r="K9" s="15" t="s">
        <v>0</v>
      </c>
      <c r="L9" s="15"/>
      <c r="M9" s="57" t="s">
        <v>394</v>
      </c>
      <c r="N9" s="57" t="s">
        <v>138</v>
      </c>
      <c r="O9" s="15" t="s">
        <v>203</v>
      </c>
      <c r="P9" s="15"/>
      <c r="Q9" s="15"/>
      <c r="R9" s="15"/>
      <c r="S9" s="15"/>
      <c r="T9" s="15" t="s">
        <v>688</v>
      </c>
      <c r="U9" s="15" t="s">
        <v>680</v>
      </c>
      <c r="V9" s="22" t="s">
        <v>71</v>
      </c>
      <c r="W9" s="105" t="s">
        <v>1116</v>
      </c>
      <c r="X9" s="15" t="s">
        <v>1332</v>
      </c>
      <c r="Y9" s="282" t="s">
        <v>680</v>
      </c>
      <c r="Z9" s="284"/>
      <c r="AA9" s="284"/>
      <c r="AB9" s="284"/>
    </row>
    <row r="10" spans="1:46" ht="123.75" x14ac:dyDescent="0.2">
      <c r="A10" s="54"/>
      <c r="B10" s="21">
        <v>3</v>
      </c>
      <c r="C10" s="19">
        <v>42220</v>
      </c>
      <c r="D10" s="15" t="s">
        <v>111</v>
      </c>
      <c r="E10" s="15" t="s">
        <v>112</v>
      </c>
      <c r="F10" s="15">
        <v>2</v>
      </c>
      <c r="G10" s="15" t="s">
        <v>118</v>
      </c>
      <c r="H10" s="15">
        <v>11</v>
      </c>
      <c r="I10" s="15"/>
      <c r="J10" s="15"/>
      <c r="K10" s="15" t="s">
        <v>0</v>
      </c>
      <c r="L10" s="15"/>
      <c r="M10" s="55" t="s">
        <v>396</v>
      </c>
      <c r="N10" s="57" t="s">
        <v>209</v>
      </c>
      <c r="O10" s="15" t="s">
        <v>203</v>
      </c>
      <c r="P10" s="15"/>
      <c r="Q10" s="15"/>
      <c r="R10" s="15"/>
      <c r="S10" s="15"/>
      <c r="T10" s="15" t="s">
        <v>432</v>
      </c>
      <c r="U10" s="15"/>
      <c r="V10" s="22" t="s">
        <v>71</v>
      </c>
      <c r="W10" s="105" t="s">
        <v>1116</v>
      </c>
      <c r="X10" s="15" t="s">
        <v>1333</v>
      </c>
      <c r="Y10" s="282" t="s">
        <v>432</v>
      </c>
      <c r="Z10" s="284"/>
      <c r="AA10" s="284"/>
      <c r="AB10" s="284"/>
    </row>
    <row r="11" spans="1:46" ht="123.75" x14ac:dyDescent="0.2">
      <c r="A11" s="54"/>
      <c r="B11" s="21">
        <v>4</v>
      </c>
      <c r="C11" s="19">
        <v>42220</v>
      </c>
      <c r="D11" s="15" t="s">
        <v>111</v>
      </c>
      <c r="E11" s="15" t="s">
        <v>112</v>
      </c>
      <c r="F11" s="15">
        <v>2</v>
      </c>
      <c r="G11" s="15" t="s">
        <v>118</v>
      </c>
      <c r="H11" s="15">
        <v>11</v>
      </c>
      <c r="I11" s="15"/>
      <c r="J11" s="15"/>
      <c r="K11" s="15" t="s">
        <v>0</v>
      </c>
      <c r="L11" s="15"/>
      <c r="M11" s="57" t="s">
        <v>394</v>
      </c>
      <c r="N11" s="57" t="s">
        <v>138</v>
      </c>
      <c r="O11" s="15" t="s">
        <v>203</v>
      </c>
      <c r="P11" s="15"/>
      <c r="Q11" s="15"/>
      <c r="R11" s="15"/>
      <c r="S11" s="15"/>
      <c r="T11" s="15" t="s">
        <v>689</v>
      </c>
      <c r="U11" s="15" t="s">
        <v>681</v>
      </c>
      <c r="V11" s="22" t="s">
        <v>71</v>
      </c>
      <c r="W11" s="105" t="s">
        <v>1116</v>
      </c>
      <c r="X11" s="15" t="s">
        <v>1333</v>
      </c>
      <c r="Y11" s="282" t="s">
        <v>681</v>
      </c>
      <c r="Z11" s="284"/>
      <c r="AA11" s="284"/>
      <c r="AB11" s="284"/>
    </row>
    <row r="12" spans="1:46" ht="159.75" customHeight="1" x14ac:dyDescent="0.2">
      <c r="A12" s="54"/>
      <c r="B12" s="21">
        <v>5</v>
      </c>
      <c r="C12" s="19">
        <v>42220</v>
      </c>
      <c r="D12" s="15" t="s">
        <v>111</v>
      </c>
      <c r="E12" s="15" t="s">
        <v>112</v>
      </c>
      <c r="F12" s="15">
        <v>3</v>
      </c>
      <c r="G12" s="15" t="s">
        <v>119</v>
      </c>
      <c r="H12" s="15">
        <v>19</v>
      </c>
      <c r="I12" s="15"/>
      <c r="J12" s="15"/>
      <c r="K12" s="15" t="s">
        <v>0</v>
      </c>
      <c r="L12" s="15"/>
      <c r="M12" s="55" t="s">
        <v>396</v>
      </c>
      <c r="N12" s="57" t="s">
        <v>209</v>
      </c>
      <c r="O12" s="15" t="s">
        <v>203</v>
      </c>
      <c r="P12" s="15"/>
      <c r="Q12" s="15"/>
      <c r="R12" s="15"/>
      <c r="S12" s="15"/>
      <c r="T12" s="15" t="s">
        <v>432</v>
      </c>
      <c r="U12" s="15"/>
      <c r="V12" s="22" t="s">
        <v>71</v>
      </c>
      <c r="W12" s="105" t="s">
        <v>1116</v>
      </c>
      <c r="X12" s="15" t="s">
        <v>1334</v>
      </c>
      <c r="Y12" s="282" t="s">
        <v>432</v>
      </c>
      <c r="Z12" s="284"/>
      <c r="AA12" s="284"/>
      <c r="AB12" s="284"/>
    </row>
    <row r="13" spans="1:46" ht="162" customHeight="1" x14ac:dyDescent="0.2">
      <c r="A13" s="54"/>
      <c r="B13" s="21">
        <v>6</v>
      </c>
      <c r="C13" s="19">
        <v>42220</v>
      </c>
      <c r="D13" s="15" t="s">
        <v>111</v>
      </c>
      <c r="E13" s="15" t="s">
        <v>112</v>
      </c>
      <c r="F13" s="15">
        <v>3</v>
      </c>
      <c r="G13" s="15" t="s">
        <v>119</v>
      </c>
      <c r="H13" s="15">
        <v>19</v>
      </c>
      <c r="I13" s="15"/>
      <c r="J13" s="15"/>
      <c r="K13" s="15" t="s">
        <v>0</v>
      </c>
      <c r="L13" s="15"/>
      <c r="M13" s="57" t="s">
        <v>394</v>
      </c>
      <c r="N13" s="57" t="s">
        <v>138</v>
      </c>
      <c r="O13" s="15" t="s">
        <v>203</v>
      </c>
      <c r="P13" s="15"/>
      <c r="Q13" s="15"/>
      <c r="R13" s="15" t="s">
        <v>374</v>
      </c>
      <c r="S13" s="15"/>
      <c r="T13" s="15" t="s">
        <v>690</v>
      </c>
      <c r="U13" s="15" t="s">
        <v>682</v>
      </c>
      <c r="V13" s="22" t="s">
        <v>71</v>
      </c>
      <c r="W13" s="105" t="s">
        <v>1116</v>
      </c>
      <c r="X13" s="15" t="s">
        <v>1334</v>
      </c>
      <c r="Y13" s="282" t="s">
        <v>682</v>
      </c>
      <c r="Z13" s="284"/>
      <c r="AA13" s="284"/>
      <c r="AB13" s="284"/>
    </row>
    <row r="14" spans="1:46" ht="157.5" x14ac:dyDescent="0.2">
      <c r="A14" s="54"/>
      <c r="B14" s="21">
        <v>7</v>
      </c>
      <c r="C14" s="19">
        <v>42220</v>
      </c>
      <c r="D14" s="15" t="s">
        <v>111</v>
      </c>
      <c r="E14" s="15" t="s">
        <v>112</v>
      </c>
      <c r="F14" s="15">
        <v>4</v>
      </c>
      <c r="G14" s="15" t="s">
        <v>120</v>
      </c>
      <c r="H14" s="15">
        <v>22</v>
      </c>
      <c r="I14" s="15"/>
      <c r="J14" s="15"/>
      <c r="K14" s="15" t="s">
        <v>0</v>
      </c>
      <c r="L14" s="15"/>
      <c r="M14" s="55" t="s">
        <v>396</v>
      </c>
      <c r="N14" s="57" t="s">
        <v>209</v>
      </c>
      <c r="O14" s="15" t="s">
        <v>203</v>
      </c>
      <c r="P14" s="15"/>
      <c r="Q14" s="15"/>
      <c r="R14" s="15"/>
      <c r="S14" s="15"/>
      <c r="T14" s="15" t="s">
        <v>433</v>
      </c>
      <c r="U14" s="15"/>
      <c r="V14" s="22" t="s">
        <v>71</v>
      </c>
      <c r="W14" s="105" t="s">
        <v>1116</v>
      </c>
      <c r="X14" s="15" t="s">
        <v>1335</v>
      </c>
      <c r="Y14" s="282" t="s">
        <v>433</v>
      </c>
      <c r="Z14" s="284"/>
      <c r="AA14" s="284"/>
      <c r="AB14" s="284"/>
    </row>
    <row r="15" spans="1:46" ht="236.25" x14ac:dyDescent="0.2">
      <c r="A15" s="54"/>
      <c r="B15" s="21">
        <v>8</v>
      </c>
      <c r="C15" s="19">
        <v>42220</v>
      </c>
      <c r="D15" s="15" t="s">
        <v>111</v>
      </c>
      <c r="E15" s="15" t="s">
        <v>112</v>
      </c>
      <c r="F15" s="15">
        <v>4</v>
      </c>
      <c r="G15" s="15" t="s">
        <v>120</v>
      </c>
      <c r="H15" s="15">
        <v>22</v>
      </c>
      <c r="I15" s="15"/>
      <c r="J15" s="15"/>
      <c r="K15" s="15" t="s">
        <v>0</v>
      </c>
      <c r="L15" s="15"/>
      <c r="M15" s="57" t="s">
        <v>394</v>
      </c>
      <c r="N15" s="57" t="s">
        <v>138</v>
      </c>
      <c r="O15" s="15" t="s">
        <v>203</v>
      </c>
      <c r="P15" s="15"/>
      <c r="Q15" s="15"/>
      <c r="R15" s="15"/>
      <c r="S15" s="15"/>
      <c r="T15" s="94" t="s">
        <v>691</v>
      </c>
      <c r="U15" s="15" t="s">
        <v>683</v>
      </c>
      <c r="V15" s="22" t="s">
        <v>71</v>
      </c>
      <c r="W15" s="105" t="s">
        <v>1116</v>
      </c>
      <c r="X15" s="15" t="s">
        <v>1335</v>
      </c>
      <c r="Y15" s="282" t="s">
        <v>683</v>
      </c>
      <c r="Z15" s="284"/>
      <c r="AA15" s="284"/>
      <c r="AB15" s="284"/>
    </row>
    <row r="16" spans="1:46" ht="409.5" x14ac:dyDescent="0.2">
      <c r="A16" s="54"/>
      <c r="B16" s="21">
        <v>9</v>
      </c>
      <c r="C16" s="19">
        <v>42236</v>
      </c>
      <c r="D16" s="15" t="s">
        <v>362</v>
      </c>
      <c r="E16" s="15" t="s">
        <v>110</v>
      </c>
      <c r="F16" s="15">
        <v>8</v>
      </c>
      <c r="G16" s="15" t="s">
        <v>361</v>
      </c>
      <c r="H16" s="15">
        <v>65</v>
      </c>
      <c r="I16" s="15"/>
      <c r="J16" s="15"/>
      <c r="K16" s="15" t="s">
        <v>0</v>
      </c>
      <c r="L16" s="15"/>
      <c r="M16" s="55" t="s">
        <v>396</v>
      </c>
      <c r="N16" s="57" t="s">
        <v>209</v>
      </c>
      <c r="O16" s="15" t="s">
        <v>196</v>
      </c>
      <c r="P16" s="15"/>
      <c r="Q16" s="15"/>
      <c r="R16" s="15"/>
      <c r="S16" s="15"/>
      <c r="T16" s="15" t="s">
        <v>434</v>
      </c>
      <c r="U16" s="15"/>
      <c r="V16" s="22" t="s">
        <v>71</v>
      </c>
      <c r="W16" s="105" t="s">
        <v>1116</v>
      </c>
      <c r="X16" s="15" t="s">
        <v>1296</v>
      </c>
      <c r="Y16" s="282" t="s">
        <v>434</v>
      </c>
      <c r="Z16" s="284"/>
      <c r="AA16" s="284"/>
      <c r="AB16" s="284"/>
    </row>
    <row r="17" spans="1:28" ht="409.5" x14ac:dyDescent="0.2">
      <c r="A17" s="54"/>
      <c r="B17" s="21">
        <v>10</v>
      </c>
      <c r="C17" s="19">
        <v>42236</v>
      </c>
      <c r="D17" s="15" t="s">
        <v>362</v>
      </c>
      <c r="E17" s="15" t="s">
        <v>110</v>
      </c>
      <c r="F17" s="15">
        <v>8</v>
      </c>
      <c r="G17" s="15" t="s">
        <v>361</v>
      </c>
      <c r="H17" s="15">
        <v>65</v>
      </c>
      <c r="I17" s="15"/>
      <c r="J17" s="15"/>
      <c r="K17" s="15" t="s">
        <v>0</v>
      </c>
      <c r="L17" s="15"/>
      <c r="M17" s="55" t="s">
        <v>376</v>
      </c>
      <c r="N17" s="57" t="s">
        <v>273</v>
      </c>
      <c r="O17" s="15" t="s">
        <v>196</v>
      </c>
      <c r="P17" s="15"/>
      <c r="Q17" s="15"/>
      <c r="R17" s="15"/>
      <c r="S17" s="15"/>
      <c r="T17" s="15" t="s">
        <v>856</v>
      </c>
      <c r="U17" s="18" t="s">
        <v>1024</v>
      </c>
      <c r="V17" s="22" t="s">
        <v>71</v>
      </c>
      <c r="W17" s="105" t="s">
        <v>1116</v>
      </c>
      <c r="X17" s="15" t="s">
        <v>1296</v>
      </c>
      <c r="Y17" s="286" t="s">
        <v>1297</v>
      </c>
      <c r="Z17" s="284"/>
      <c r="AA17" s="284"/>
      <c r="AB17" s="284"/>
    </row>
    <row r="18" spans="1:28" ht="295.5" customHeight="1" x14ac:dyDescent="0.2">
      <c r="A18" s="54"/>
      <c r="B18" s="21">
        <v>11</v>
      </c>
      <c r="C18" s="19">
        <v>42236</v>
      </c>
      <c r="D18" s="15" t="s">
        <v>362</v>
      </c>
      <c r="E18" s="15" t="s">
        <v>110</v>
      </c>
      <c r="F18" s="15">
        <v>8</v>
      </c>
      <c r="G18" s="15" t="s">
        <v>361</v>
      </c>
      <c r="H18" s="15">
        <v>65</v>
      </c>
      <c r="I18" s="15"/>
      <c r="J18" s="15"/>
      <c r="K18" s="15" t="s">
        <v>0</v>
      </c>
      <c r="L18" s="15"/>
      <c r="M18" s="57" t="s">
        <v>397</v>
      </c>
      <c r="N18" s="57" t="s">
        <v>139</v>
      </c>
      <c r="O18" s="15" t="s">
        <v>196</v>
      </c>
      <c r="P18" s="15"/>
      <c r="Q18" s="15"/>
      <c r="R18" s="15"/>
      <c r="S18" s="15" t="s">
        <v>374</v>
      </c>
      <c r="T18" s="15" t="s">
        <v>810</v>
      </c>
      <c r="U18" s="15" t="s">
        <v>826</v>
      </c>
      <c r="V18" s="22" t="s">
        <v>71</v>
      </c>
      <c r="W18" s="105" t="s">
        <v>1116</v>
      </c>
      <c r="X18" s="15" t="s">
        <v>1296</v>
      </c>
      <c r="Y18" s="282" t="s">
        <v>1298</v>
      </c>
      <c r="Z18" s="284"/>
      <c r="AA18" s="284"/>
      <c r="AB18" s="284"/>
    </row>
    <row r="19" spans="1:28" ht="409.5" x14ac:dyDescent="0.2">
      <c r="A19" s="54"/>
      <c r="B19" s="21">
        <v>12</v>
      </c>
      <c r="C19" s="19">
        <v>42236</v>
      </c>
      <c r="D19" s="15" t="s">
        <v>362</v>
      </c>
      <c r="E19" s="15" t="s">
        <v>110</v>
      </c>
      <c r="F19" s="15">
        <v>8</v>
      </c>
      <c r="G19" s="15" t="s">
        <v>361</v>
      </c>
      <c r="H19" s="15">
        <v>65</v>
      </c>
      <c r="I19" s="15"/>
      <c r="J19" s="15"/>
      <c r="K19" s="15" t="s">
        <v>0</v>
      </c>
      <c r="L19" s="15"/>
      <c r="M19" s="57" t="s">
        <v>390</v>
      </c>
      <c r="N19" s="57" t="s">
        <v>178</v>
      </c>
      <c r="O19" s="15" t="s">
        <v>196</v>
      </c>
      <c r="P19" s="15"/>
      <c r="Q19" s="15"/>
      <c r="R19" s="15"/>
      <c r="S19" s="15"/>
      <c r="T19" s="18" t="s">
        <v>964</v>
      </c>
      <c r="U19" s="15" t="s">
        <v>793</v>
      </c>
      <c r="V19" s="22" t="s">
        <v>71</v>
      </c>
      <c r="W19" s="105" t="s">
        <v>1116</v>
      </c>
      <c r="X19" s="15" t="s">
        <v>1296</v>
      </c>
      <c r="Y19" s="282" t="s">
        <v>793</v>
      </c>
      <c r="Z19" s="284"/>
      <c r="AA19" s="284"/>
      <c r="AB19" s="284"/>
    </row>
    <row r="20" spans="1:28" ht="180" x14ac:dyDescent="0.2">
      <c r="A20" s="54"/>
      <c r="B20" s="21">
        <v>13</v>
      </c>
      <c r="C20" s="19">
        <v>42236</v>
      </c>
      <c r="D20" s="15" t="s">
        <v>362</v>
      </c>
      <c r="E20" s="15" t="s">
        <v>110</v>
      </c>
      <c r="F20" s="15">
        <v>10</v>
      </c>
      <c r="G20" s="15" t="s">
        <v>364</v>
      </c>
      <c r="H20" s="15">
        <v>66</v>
      </c>
      <c r="I20" s="15"/>
      <c r="J20" s="15"/>
      <c r="K20" s="15" t="s">
        <v>0</v>
      </c>
      <c r="L20" s="15"/>
      <c r="M20" s="55" t="s">
        <v>396</v>
      </c>
      <c r="N20" s="57" t="s">
        <v>209</v>
      </c>
      <c r="O20" s="15" t="s">
        <v>365</v>
      </c>
      <c r="P20" s="15"/>
      <c r="Q20" s="15"/>
      <c r="R20" s="15"/>
      <c r="S20" s="15"/>
      <c r="T20" s="15" t="s">
        <v>419</v>
      </c>
      <c r="U20" s="15"/>
      <c r="V20" s="22" t="s">
        <v>71</v>
      </c>
      <c r="W20" s="105" t="s">
        <v>1116</v>
      </c>
      <c r="X20" s="15" t="s">
        <v>1299</v>
      </c>
      <c r="Y20" s="282" t="s">
        <v>419</v>
      </c>
      <c r="Z20" s="284"/>
      <c r="AA20" s="284"/>
      <c r="AB20" s="284"/>
    </row>
    <row r="21" spans="1:28" ht="409.5" x14ac:dyDescent="0.2">
      <c r="A21" s="54"/>
      <c r="B21" s="21">
        <v>14</v>
      </c>
      <c r="C21" s="19">
        <v>42236</v>
      </c>
      <c r="D21" s="15" t="s">
        <v>362</v>
      </c>
      <c r="E21" s="15" t="s">
        <v>110</v>
      </c>
      <c r="F21" s="15">
        <v>10</v>
      </c>
      <c r="G21" s="15" t="s">
        <v>364</v>
      </c>
      <c r="H21" s="15">
        <v>66</v>
      </c>
      <c r="I21" s="15"/>
      <c r="J21" s="15"/>
      <c r="K21" s="15" t="s">
        <v>0</v>
      </c>
      <c r="L21" s="15"/>
      <c r="M21" s="55" t="s">
        <v>376</v>
      </c>
      <c r="N21" s="57" t="s">
        <v>273</v>
      </c>
      <c r="O21" s="15" t="s">
        <v>365</v>
      </c>
      <c r="P21" s="15"/>
      <c r="Q21" s="15"/>
      <c r="R21" s="15"/>
      <c r="S21" s="15"/>
      <c r="T21" s="15" t="s">
        <v>857</v>
      </c>
      <c r="U21" s="18" t="s">
        <v>1025</v>
      </c>
      <c r="V21" s="22" t="s">
        <v>71</v>
      </c>
      <c r="W21" s="105" t="s">
        <v>485</v>
      </c>
      <c r="X21" s="15" t="s">
        <v>1299</v>
      </c>
      <c r="Y21" s="286" t="s">
        <v>1025</v>
      </c>
      <c r="Z21" s="284"/>
      <c r="AA21" s="284"/>
      <c r="AB21" s="284"/>
    </row>
    <row r="22" spans="1:28" ht="213.75" x14ac:dyDescent="0.2">
      <c r="A22" s="54"/>
      <c r="B22" s="21">
        <v>15</v>
      </c>
      <c r="C22" s="19">
        <v>42236</v>
      </c>
      <c r="D22" s="15" t="s">
        <v>362</v>
      </c>
      <c r="E22" s="15" t="s">
        <v>110</v>
      </c>
      <c r="F22" s="15">
        <v>10</v>
      </c>
      <c r="G22" s="15" t="s">
        <v>364</v>
      </c>
      <c r="H22" s="15">
        <v>66</v>
      </c>
      <c r="I22" s="15"/>
      <c r="J22" s="15"/>
      <c r="K22" s="15" t="s">
        <v>0</v>
      </c>
      <c r="L22" s="15"/>
      <c r="M22" s="57" t="s">
        <v>397</v>
      </c>
      <c r="N22" s="57" t="s">
        <v>139</v>
      </c>
      <c r="O22" s="15" t="s">
        <v>365</v>
      </c>
      <c r="P22" s="15"/>
      <c r="Q22" s="15"/>
      <c r="R22" s="15"/>
      <c r="S22" s="15" t="s">
        <v>374</v>
      </c>
      <c r="T22" s="15" t="s">
        <v>810</v>
      </c>
      <c r="U22" s="15" t="s">
        <v>826</v>
      </c>
      <c r="V22" s="22" t="s">
        <v>71</v>
      </c>
      <c r="W22" s="105" t="s">
        <v>485</v>
      </c>
      <c r="X22" s="15" t="s">
        <v>1299</v>
      </c>
      <c r="Y22" s="282" t="s">
        <v>826</v>
      </c>
      <c r="Z22" s="284"/>
      <c r="AA22" s="284"/>
      <c r="AB22" s="284"/>
    </row>
    <row r="23" spans="1:28" ht="247.5" x14ac:dyDescent="0.2">
      <c r="A23" s="54"/>
      <c r="B23" s="21">
        <v>16</v>
      </c>
      <c r="C23" s="19">
        <v>42236</v>
      </c>
      <c r="D23" s="15" t="s">
        <v>362</v>
      </c>
      <c r="E23" s="15" t="s">
        <v>110</v>
      </c>
      <c r="F23" s="15">
        <v>10</v>
      </c>
      <c r="G23" s="15" t="s">
        <v>364</v>
      </c>
      <c r="H23" s="15">
        <v>66</v>
      </c>
      <c r="I23" s="15"/>
      <c r="J23" s="15"/>
      <c r="K23" s="15" t="s">
        <v>0</v>
      </c>
      <c r="L23" s="15"/>
      <c r="M23" s="57" t="s">
        <v>390</v>
      </c>
      <c r="N23" s="57" t="s">
        <v>178</v>
      </c>
      <c r="O23" s="15" t="s">
        <v>365</v>
      </c>
      <c r="P23" s="15"/>
      <c r="Q23" s="15"/>
      <c r="R23" s="15"/>
      <c r="S23" s="15"/>
      <c r="T23" s="18" t="s">
        <v>964</v>
      </c>
      <c r="U23" s="15" t="s">
        <v>794</v>
      </c>
      <c r="V23" s="22" t="s">
        <v>71</v>
      </c>
      <c r="W23" s="105" t="s">
        <v>485</v>
      </c>
      <c r="X23" s="15" t="s">
        <v>1299</v>
      </c>
      <c r="Y23" s="282" t="s">
        <v>794</v>
      </c>
      <c r="Z23" s="284"/>
      <c r="AA23" s="284"/>
      <c r="AB23" s="284"/>
    </row>
    <row r="24" spans="1:28" ht="281.25" x14ac:dyDescent="0.2">
      <c r="A24" s="54"/>
      <c r="B24" s="21">
        <v>17</v>
      </c>
      <c r="C24" s="19">
        <v>42236</v>
      </c>
      <c r="D24" s="15" t="s">
        <v>362</v>
      </c>
      <c r="E24" s="15" t="s">
        <v>110</v>
      </c>
      <c r="F24" s="15">
        <v>10</v>
      </c>
      <c r="G24" s="15" t="s">
        <v>364</v>
      </c>
      <c r="H24" s="15">
        <v>66</v>
      </c>
      <c r="I24" s="15"/>
      <c r="J24" s="15"/>
      <c r="K24" s="15" t="s">
        <v>0</v>
      </c>
      <c r="L24" s="15"/>
      <c r="M24" s="57" t="s">
        <v>393</v>
      </c>
      <c r="N24" s="57" t="s">
        <v>268</v>
      </c>
      <c r="O24" s="15" t="s">
        <v>365</v>
      </c>
      <c r="P24" s="15"/>
      <c r="Q24" s="15"/>
      <c r="R24" s="15"/>
      <c r="S24" s="15"/>
      <c r="T24" s="15" t="s">
        <v>620</v>
      </c>
      <c r="U24" s="15" t="s">
        <v>626</v>
      </c>
      <c r="V24" s="22" t="s">
        <v>71</v>
      </c>
      <c r="W24" s="105" t="s">
        <v>485</v>
      </c>
      <c r="X24" s="15" t="s">
        <v>1299</v>
      </c>
      <c r="Y24" s="282" t="s">
        <v>2355</v>
      </c>
      <c r="Z24" s="284"/>
      <c r="AA24" s="284"/>
      <c r="AB24" s="284"/>
    </row>
    <row r="25" spans="1:28" ht="193.5" customHeight="1" x14ac:dyDescent="0.2">
      <c r="A25" s="54"/>
      <c r="B25" s="21">
        <v>18</v>
      </c>
      <c r="C25" s="19">
        <v>42382</v>
      </c>
      <c r="D25" s="15" t="s">
        <v>240</v>
      </c>
      <c r="E25" s="15" t="s">
        <v>241</v>
      </c>
      <c r="F25" s="15">
        <v>1</v>
      </c>
      <c r="G25" s="15" t="s">
        <v>242</v>
      </c>
      <c r="H25" s="15">
        <v>11</v>
      </c>
      <c r="I25" s="15"/>
      <c r="J25" s="15"/>
      <c r="K25" s="15" t="s">
        <v>0</v>
      </c>
      <c r="L25" s="15"/>
      <c r="M25" s="57" t="s">
        <v>404</v>
      </c>
      <c r="N25" s="57" t="s">
        <v>271</v>
      </c>
      <c r="O25" s="15" t="s">
        <v>233</v>
      </c>
      <c r="P25" s="15"/>
      <c r="Q25" s="15"/>
      <c r="R25" s="15"/>
      <c r="S25" s="15"/>
      <c r="T25" s="15" t="s">
        <v>573</v>
      </c>
      <c r="U25" s="15" t="s">
        <v>1566</v>
      </c>
      <c r="V25" s="22" t="s">
        <v>71</v>
      </c>
      <c r="W25" s="105" t="s">
        <v>1116</v>
      </c>
      <c r="X25" s="15" t="s">
        <v>1300</v>
      </c>
      <c r="Y25" s="282" t="s">
        <v>1566</v>
      </c>
      <c r="Z25" s="284"/>
      <c r="AA25" s="284"/>
      <c r="AB25" s="284"/>
    </row>
    <row r="26" spans="1:28" ht="157.5" x14ac:dyDescent="0.2">
      <c r="A26" s="54"/>
      <c r="B26" s="21">
        <v>19</v>
      </c>
      <c r="C26" s="19">
        <v>42282</v>
      </c>
      <c r="D26" s="15" t="s">
        <v>363</v>
      </c>
      <c r="E26" s="15" t="s">
        <v>115</v>
      </c>
      <c r="F26" s="15">
        <v>18</v>
      </c>
      <c r="G26" s="15" t="s">
        <v>121</v>
      </c>
      <c r="H26" s="15">
        <v>50</v>
      </c>
      <c r="I26" s="15"/>
      <c r="J26" s="15"/>
      <c r="K26" s="19" t="s">
        <v>0</v>
      </c>
      <c r="L26" s="19"/>
      <c r="M26" s="55" t="s">
        <v>396</v>
      </c>
      <c r="N26" s="57" t="s">
        <v>209</v>
      </c>
      <c r="O26" s="19" t="s">
        <v>202</v>
      </c>
      <c r="P26" s="19"/>
      <c r="Q26" s="19"/>
      <c r="R26" s="19"/>
      <c r="S26" s="19"/>
      <c r="T26" s="19" t="s">
        <v>517</v>
      </c>
      <c r="U26" s="19"/>
      <c r="V26" s="22" t="s">
        <v>71</v>
      </c>
      <c r="W26" s="105" t="s">
        <v>1116</v>
      </c>
      <c r="X26" s="15" t="s">
        <v>1328</v>
      </c>
      <c r="Y26" s="283" t="s">
        <v>517</v>
      </c>
      <c r="Z26" s="284"/>
      <c r="AA26" s="284"/>
      <c r="AB26" s="284"/>
    </row>
    <row r="27" spans="1:28" ht="348.75" x14ac:dyDescent="0.2">
      <c r="A27" s="54"/>
      <c r="B27" s="21">
        <v>20</v>
      </c>
      <c r="C27" s="19">
        <v>42282</v>
      </c>
      <c r="D27" s="15" t="s">
        <v>363</v>
      </c>
      <c r="E27" s="15" t="s">
        <v>115</v>
      </c>
      <c r="F27" s="15">
        <v>18</v>
      </c>
      <c r="G27" s="15" t="s">
        <v>121</v>
      </c>
      <c r="H27" s="15">
        <v>50</v>
      </c>
      <c r="I27" s="15"/>
      <c r="J27" s="15"/>
      <c r="K27" s="19" t="s">
        <v>0</v>
      </c>
      <c r="L27" s="19"/>
      <c r="M27" s="57" t="s">
        <v>382</v>
      </c>
      <c r="N27" s="58" t="s">
        <v>215</v>
      </c>
      <c r="O27" s="19" t="s">
        <v>202</v>
      </c>
      <c r="P27" s="19"/>
      <c r="Q27" s="19"/>
      <c r="R27" s="19"/>
      <c r="S27" s="19"/>
      <c r="T27" s="19" t="s">
        <v>605</v>
      </c>
      <c r="U27" s="15" t="s">
        <v>979</v>
      </c>
      <c r="V27" s="22" t="s">
        <v>71</v>
      </c>
      <c r="W27" s="105" t="s">
        <v>1116</v>
      </c>
      <c r="X27" s="15" t="s">
        <v>1328</v>
      </c>
      <c r="Y27" s="282" t="s">
        <v>979</v>
      </c>
      <c r="Z27" s="284"/>
      <c r="AA27" s="284"/>
      <c r="AB27" s="284"/>
    </row>
    <row r="28" spans="1:28" ht="267" customHeight="1" x14ac:dyDescent="0.2">
      <c r="A28" s="54"/>
      <c r="B28" s="21">
        <v>21</v>
      </c>
      <c r="C28" s="19">
        <v>42282</v>
      </c>
      <c r="D28" s="15" t="s">
        <v>363</v>
      </c>
      <c r="E28" s="15" t="s">
        <v>115</v>
      </c>
      <c r="F28" s="15">
        <v>18</v>
      </c>
      <c r="G28" s="15" t="s">
        <v>121</v>
      </c>
      <c r="H28" s="15">
        <v>50</v>
      </c>
      <c r="I28" s="15"/>
      <c r="J28" s="15"/>
      <c r="K28" s="19" t="s">
        <v>0</v>
      </c>
      <c r="L28" s="19"/>
      <c r="M28" s="57" t="s">
        <v>377</v>
      </c>
      <c r="N28" s="57" t="s">
        <v>214</v>
      </c>
      <c r="O28" s="19" t="s">
        <v>202</v>
      </c>
      <c r="P28" s="19"/>
      <c r="Q28" s="19"/>
      <c r="R28" s="19"/>
      <c r="S28" s="19"/>
      <c r="T28" s="19" t="s">
        <v>525</v>
      </c>
      <c r="U28" s="19" t="s">
        <v>936</v>
      </c>
      <c r="V28" s="22" t="s">
        <v>71</v>
      </c>
      <c r="W28" s="105" t="s">
        <v>1116</v>
      </c>
      <c r="X28" s="15" t="s">
        <v>1328</v>
      </c>
      <c r="Y28" s="283" t="s">
        <v>2296</v>
      </c>
      <c r="Z28" s="284"/>
      <c r="AA28" s="284"/>
      <c r="AB28" s="284"/>
    </row>
    <row r="29" spans="1:28" ht="184.5" customHeight="1" x14ac:dyDescent="0.2">
      <c r="A29" s="54"/>
      <c r="B29" s="21">
        <v>22</v>
      </c>
      <c r="C29" s="19">
        <v>42282</v>
      </c>
      <c r="D29" s="15" t="s">
        <v>363</v>
      </c>
      <c r="E29" s="15" t="s">
        <v>115</v>
      </c>
      <c r="F29" s="15">
        <v>18</v>
      </c>
      <c r="G29" s="15" t="s">
        <v>121</v>
      </c>
      <c r="H29" s="15">
        <v>50</v>
      </c>
      <c r="I29" s="15"/>
      <c r="J29" s="15"/>
      <c r="K29" s="19" t="s">
        <v>0</v>
      </c>
      <c r="L29" s="19"/>
      <c r="M29" s="57" t="s">
        <v>394</v>
      </c>
      <c r="N29" s="57" t="s">
        <v>138</v>
      </c>
      <c r="O29" s="19" t="s">
        <v>202</v>
      </c>
      <c r="P29" s="19"/>
      <c r="Q29" s="19"/>
      <c r="R29" s="19"/>
      <c r="S29" s="19"/>
      <c r="T29" s="27" t="s">
        <v>1567</v>
      </c>
      <c r="U29" s="27" t="s">
        <v>999</v>
      </c>
      <c r="V29" s="22" t="s">
        <v>71</v>
      </c>
      <c r="W29" s="105" t="s">
        <v>1116</v>
      </c>
      <c r="X29" s="15" t="s">
        <v>1328</v>
      </c>
      <c r="Y29" s="343" t="s">
        <v>999</v>
      </c>
      <c r="Z29" s="284"/>
      <c r="AA29" s="284"/>
      <c r="AB29" s="284"/>
    </row>
    <row r="30" spans="1:28" ht="200.25" customHeight="1" x14ac:dyDescent="0.2">
      <c r="A30" s="54"/>
      <c r="B30" s="21">
        <v>23</v>
      </c>
      <c r="C30" s="19">
        <v>42293</v>
      </c>
      <c r="D30" s="15" t="s">
        <v>366</v>
      </c>
      <c r="E30" s="15" t="s">
        <v>116</v>
      </c>
      <c r="F30" s="15">
        <v>5</v>
      </c>
      <c r="G30" s="15" t="s">
        <v>123</v>
      </c>
      <c r="H30" s="15">
        <v>22</v>
      </c>
      <c r="I30" s="15"/>
      <c r="J30" s="15"/>
      <c r="K30" s="19" t="s">
        <v>0</v>
      </c>
      <c r="L30" s="19"/>
      <c r="M30" s="55" t="s">
        <v>376</v>
      </c>
      <c r="N30" s="57" t="s">
        <v>273</v>
      </c>
      <c r="O30" s="19" t="s">
        <v>199</v>
      </c>
      <c r="P30" s="19"/>
      <c r="Q30" s="19"/>
      <c r="R30" s="19"/>
      <c r="S30" s="19"/>
      <c r="T30" s="15" t="s">
        <v>860</v>
      </c>
      <c r="U30" s="18" t="s">
        <v>910</v>
      </c>
      <c r="V30" s="22" t="s">
        <v>71</v>
      </c>
      <c r="W30" s="105" t="s">
        <v>485</v>
      </c>
      <c r="X30" s="15" t="s">
        <v>1325</v>
      </c>
      <c r="Y30" s="286" t="s">
        <v>910</v>
      </c>
      <c r="Z30" s="284"/>
      <c r="AA30" s="284"/>
      <c r="AB30" s="284"/>
    </row>
    <row r="31" spans="1:28" ht="303.75" x14ac:dyDescent="0.2">
      <c r="A31" s="54"/>
      <c r="B31" s="21">
        <v>24</v>
      </c>
      <c r="C31" s="19">
        <v>42293</v>
      </c>
      <c r="D31" s="15" t="s">
        <v>366</v>
      </c>
      <c r="E31" s="15" t="s">
        <v>116</v>
      </c>
      <c r="F31" s="15">
        <v>7</v>
      </c>
      <c r="G31" s="15" t="s">
        <v>1326</v>
      </c>
      <c r="H31" s="15">
        <v>22</v>
      </c>
      <c r="I31" s="15"/>
      <c r="J31" s="15"/>
      <c r="K31" s="19" t="s">
        <v>0</v>
      </c>
      <c r="L31" s="19"/>
      <c r="M31" s="57" t="s">
        <v>385</v>
      </c>
      <c r="N31" s="57" t="s">
        <v>455</v>
      </c>
      <c r="O31" s="19" t="s">
        <v>198</v>
      </c>
      <c r="P31" s="19"/>
      <c r="Q31" s="19"/>
      <c r="R31" s="19"/>
      <c r="S31" s="19"/>
      <c r="T31" s="19" t="s">
        <v>649</v>
      </c>
      <c r="U31" s="19" t="s">
        <v>658</v>
      </c>
      <c r="V31" s="22" t="s">
        <v>71</v>
      </c>
      <c r="W31" s="105" t="s">
        <v>1116</v>
      </c>
      <c r="X31" s="15" t="s">
        <v>1327</v>
      </c>
      <c r="Y31" s="283" t="s">
        <v>658</v>
      </c>
      <c r="Z31" s="284"/>
      <c r="AA31" s="284"/>
      <c r="AB31" s="284"/>
    </row>
    <row r="32" spans="1:28" ht="225" x14ac:dyDescent="0.2">
      <c r="A32" s="54"/>
      <c r="B32" s="21">
        <v>25</v>
      </c>
      <c r="C32" s="19">
        <v>42380</v>
      </c>
      <c r="D32" s="15" t="s">
        <v>218</v>
      </c>
      <c r="E32" s="15" t="s">
        <v>219</v>
      </c>
      <c r="F32" s="15">
        <v>4</v>
      </c>
      <c r="G32" s="15" t="s">
        <v>221</v>
      </c>
      <c r="H32" s="15">
        <v>16</v>
      </c>
      <c r="I32" s="15"/>
      <c r="J32" s="15"/>
      <c r="K32" s="15" t="s">
        <v>0</v>
      </c>
      <c r="L32" s="15"/>
      <c r="M32" s="55" t="s">
        <v>376</v>
      </c>
      <c r="N32" s="57" t="s">
        <v>273</v>
      </c>
      <c r="O32" s="15" t="s">
        <v>197</v>
      </c>
      <c r="P32" s="15"/>
      <c r="Q32" s="15"/>
      <c r="R32" s="15"/>
      <c r="S32" s="15" t="s">
        <v>0</v>
      </c>
      <c r="T32" s="15" t="s">
        <v>868</v>
      </c>
      <c r="U32" s="18" t="s">
        <v>917</v>
      </c>
      <c r="V32" s="22" t="s">
        <v>71</v>
      </c>
      <c r="W32" s="105" t="s">
        <v>1116</v>
      </c>
      <c r="X32" s="15" t="s">
        <v>1322</v>
      </c>
      <c r="Y32" s="286" t="s">
        <v>917</v>
      </c>
      <c r="Z32" s="284"/>
      <c r="AA32" s="284"/>
      <c r="AB32" s="284"/>
    </row>
    <row r="33" spans="1:28" ht="213.75" x14ac:dyDescent="0.2">
      <c r="A33" s="54"/>
      <c r="B33" s="21">
        <v>26</v>
      </c>
      <c r="C33" s="19">
        <v>42380</v>
      </c>
      <c r="D33" s="15" t="s">
        <v>218</v>
      </c>
      <c r="E33" s="15" t="s">
        <v>219</v>
      </c>
      <c r="F33" s="15">
        <v>4</v>
      </c>
      <c r="G33" s="15" t="s">
        <v>221</v>
      </c>
      <c r="H33" s="15">
        <v>16</v>
      </c>
      <c r="I33" s="15"/>
      <c r="J33" s="15"/>
      <c r="K33" s="15" t="s">
        <v>0</v>
      </c>
      <c r="L33" s="15"/>
      <c r="M33" s="57" t="s">
        <v>390</v>
      </c>
      <c r="N33" s="57" t="s">
        <v>178</v>
      </c>
      <c r="O33" s="15" t="s">
        <v>178</v>
      </c>
      <c r="P33" s="15"/>
      <c r="Q33" s="15"/>
      <c r="R33" s="15"/>
      <c r="S33" s="15" t="s">
        <v>0</v>
      </c>
      <c r="T33" s="15" t="s">
        <v>490</v>
      </c>
      <c r="U33" s="15" t="s">
        <v>802</v>
      </c>
      <c r="V33" s="22" t="s">
        <v>71</v>
      </c>
      <c r="W33" s="105" t="s">
        <v>1116</v>
      </c>
      <c r="X33" s="15" t="s">
        <v>1322</v>
      </c>
      <c r="Y33" s="282" t="s">
        <v>802</v>
      </c>
      <c r="Z33" s="284"/>
      <c r="AA33" s="284"/>
      <c r="AB33" s="284"/>
    </row>
    <row r="34" spans="1:28" ht="303.75" x14ac:dyDescent="0.2">
      <c r="A34" s="54"/>
      <c r="B34" s="21">
        <v>27</v>
      </c>
      <c r="C34" s="19">
        <v>42380</v>
      </c>
      <c r="D34" s="15" t="s">
        <v>218</v>
      </c>
      <c r="E34" s="15" t="s">
        <v>219</v>
      </c>
      <c r="F34" s="15">
        <v>4</v>
      </c>
      <c r="G34" s="15" t="s">
        <v>221</v>
      </c>
      <c r="H34" s="15">
        <v>16</v>
      </c>
      <c r="I34" s="15"/>
      <c r="J34" s="15"/>
      <c r="K34" s="15" t="s">
        <v>0</v>
      </c>
      <c r="L34" s="15"/>
      <c r="M34" s="57" t="s">
        <v>397</v>
      </c>
      <c r="N34" s="57" t="s">
        <v>139</v>
      </c>
      <c r="O34" s="15" t="s">
        <v>139</v>
      </c>
      <c r="P34" s="15"/>
      <c r="Q34" s="15"/>
      <c r="R34" s="15"/>
      <c r="S34" s="15"/>
      <c r="T34" s="15" t="s">
        <v>1568</v>
      </c>
      <c r="U34" s="15" t="s">
        <v>830</v>
      </c>
      <c r="V34" s="22" t="s">
        <v>71</v>
      </c>
      <c r="W34" s="105" t="s">
        <v>485</v>
      </c>
      <c r="X34" s="15" t="s">
        <v>1322</v>
      </c>
      <c r="Y34" s="282" t="s">
        <v>830</v>
      </c>
      <c r="Z34" s="284"/>
      <c r="AA34" s="284"/>
      <c r="AB34" s="284"/>
    </row>
    <row r="35" spans="1:28" ht="146.25" x14ac:dyDescent="0.2">
      <c r="A35" s="54"/>
      <c r="B35" s="21">
        <v>28</v>
      </c>
      <c r="C35" s="19">
        <v>42380</v>
      </c>
      <c r="D35" s="15" t="s">
        <v>218</v>
      </c>
      <c r="E35" s="15" t="s">
        <v>219</v>
      </c>
      <c r="F35" s="15">
        <v>14</v>
      </c>
      <c r="G35" s="15" t="s">
        <v>238</v>
      </c>
      <c r="H35" s="15">
        <v>83</v>
      </c>
      <c r="I35" s="15"/>
      <c r="J35" s="15"/>
      <c r="K35" s="15"/>
      <c r="L35" s="15" t="s">
        <v>0</v>
      </c>
      <c r="M35" s="55" t="s">
        <v>396</v>
      </c>
      <c r="N35" s="57" t="s">
        <v>209</v>
      </c>
      <c r="O35" s="15" t="s">
        <v>220</v>
      </c>
      <c r="P35" s="15"/>
      <c r="Q35" s="15"/>
      <c r="R35" s="15"/>
      <c r="S35" s="15"/>
      <c r="T35" s="15" t="s">
        <v>421</v>
      </c>
      <c r="U35" s="15" t="s">
        <v>469</v>
      </c>
      <c r="V35" s="22" t="s">
        <v>71</v>
      </c>
      <c r="W35" s="105" t="s">
        <v>1116</v>
      </c>
      <c r="X35" s="15" t="s">
        <v>1323</v>
      </c>
      <c r="Y35" s="282" t="s">
        <v>421</v>
      </c>
      <c r="Z35" s="284"/>
      <c r="AA35" s="284"/>
      <c r="AB35" s="284"/>
    </row>
    <row r="36" spans="1:28" ht="371.25" x14ac:dyDescent="0.2">
      <c r="A36" s="54"/>
      <c r="B36" s="21">
        <v>29</v>
      </c>
      <c r="C36" s="19">
        <v>42380</v>
      </c>
      <c r="D36" s="15" t="s">
        <v>218</v>
      </c>
      <c r="E36" s="15" t="s">
        <v>219</v>
      </c>
      <c r="F36" s="15">
        <v>14</v>
      </c>
      <c r="G36" s="15" t="s">
        <v>238</v>
      </c>
      <c r="H36" s="15">
        <v>83</v>
      </c>
      <c r="I36" s="15"/>
      <c r="J36" s="15"/>
      <c r="K36" s="15"/>
      <c r="L36" s="15" t="s">
        <v>0</v>
      </c>
      <c r="M36" s="55" t="s">
        <v>376</v>
      </c>
      <c r="N36" s="57" t="s">
        <v>273</v>
      </c>
      <c r="O36" s="15" t="s">
        <v>197</v>
      </c>
      <c r="P36" s="15"/>
      <c r="Q36" s="15"/>
      <c r="R36" s="15"/>
      <c r="S36" s="15"/>
      <c r="T36" s="15" t="s">
        <v>867</v>
      </c>
      <c r="U36" s="18" t="s">
        <v>918</v>
      </c>
      <c r="V36" s="22" t="s">
        <v>71</v>
      </c>
      <c r="W36" s="105" t="s">
        <v>1116</v>
      </c>
      <c r="X36" s="15" t="s">
        <v>1323</v>
      </c>
      <c r="Y36" s="286" t="s">
        <v>918</v>
      </c>
      <c r="Z36" s="284"/>
      <c r="AA36" s="284"/>
      <c r="AB36" s="284"/>
    </row>
    <row r="37" spans="1:28" ht="182.25" customHeight="1" x14ac:dyDescent="0.2">
      <c r="A37" s="54"/>
      <c r="B37" s="21">
        <v>30</v>
      </c>
      <c r="C37" s="19">
        <v>42380</v>
      </c>
      <c r="D37" s="15" t="s">
        <v>218</v>
      </c>
      <c r="E37" s="15" t="s">
        <v>219</v>
      </c>
      <c r="F37" s="15">
        <v>14</v>
      </c>
      <c r="G37" s="15" t="s">
        <v>238</v>
      </c>
      <c r="H37" s="15">
        <v>83</v>
      </c>
      <c r="I37" s="15"/>
      <c r="J37" s="15"/>
      <c r="K37" s="15"/>
      <c r="L37" s="15" t="s">
        <v>0</v>
      </c>
      <c r="M37" s="57" t="s">
        <v>390</v>
      </c>
      <c r="N37" s="57" t="s">
        <v>178</v>
      </c>
      <c r="O37" s="15" t="s">
        <v>178</v>
      </c>
      <c r="P37" s="15"/>
      <c r="Q37" s="15"/>
      <c r="R37" s="15"/>
      <c r="S37" s="15"/>
      <c r="T37" s="15" t="s">
        <v>490</v>
      </c>
      <c r="U37" s="15" t="s">
        <v>803</v>
      </c>
      <c r="V37" s="22" t="s">
        <v>71</v>
      </c>
      <c r="W37" s="105" t="s">
        <v>1116</v>
      </c>
      <c r="X37" s="15" t="s">
        <v>1323</v>
      </c>
      <c r="Y37" s="282" t="s">
        <v>803</v>
      </c>
      <c r="Z37" s="284"/>
      <c r="AA37" s="284"/>
      <c r="AB37" s="284"/>
    </row>
    <row r="38" spans="1:28" ht="182.25" customHeight="1" x14ac:dyDescent="0.2">
      <c r="A38" s="54"/>
      <c r="B38" s="21">
        <v>31</v>
      </c>
      <c r="C38" s="19">
        <v>42380</v>
      </c>
      <c r="D38" s="15" t="s">
        <v>218</v>
      </c>
      <c r="E38" s="15" t="s">
        <v>219</v>
      </c>
      <c r="F38" s="15">
        <v>14</v>
      </c>
      <c r="G38" s="15" t="s">
        <v>238</v>
      </c>
      <c r="H38" s="15">
        <v>83</v>
      </c>
      <c r="I38" s="15"/>
      <c r="J38" s="15"/>
      <c r="K38" s="15"/>
      <c r="L38" s="15" t="s">
        <v>0</v>
      </c>
      <c r="M38" s="57" t="s">
        <v>397</v>
      </c>
      <c r="N38" s="57" t="s">
        <v>139</v>
      </c>
      <c r="O38" s="15" t="s">
        <v>139</v>
      </c>
      <c r="P38" s="15"/>
      <c r="Q38" s="15"/>
      <c r="R38" s="15"/>
      <c r="S38" s="15" t="s">
        <v>374</v>
      </c>
      <c r="T38" s="15" t="s">
        <v>837</v>
      </c>
      <c r="U38" s="15" t="s">
        <v>831</v>
      </c>
      <c r="V38" s="22" t="s">
        <v>71</v>
      </c>
      <c r="W38" s="105" t="s">
        <v>1116</v>
      </c>
      <c r="X38" s="15" t="s">
        <v>1323</v>
      </c>
      <c r="Y38" s="282" t="s">
        <v>831</v>
      </c>
      <c r="Z38" s="284"/>
      <c r="AA38" s="284"/>
      <c r="AB38" s="284"/>
    </row>
    <row r="39" spans="1:28" ht="337.5" customHeight="1" x14ac:dyDescent="0.2">
      <c r="A39" s="54"/>
      <c r="B39" s="21">
        <v>32</v>
      </c>
      <c r="C39" s="19">
        <v>42380</v>
      </c>
      <c r="D39" s="15" t="s">
        <v>218</v>
      </c>
      <c r="E39" s="15" t="s">
        <v>219</v>
      </c>
      <c r="F39" s="15">
        <v>16</v>
      </c>
      <c r="G39" s="15" t="s">
        <v>239</v>
      </c>
      <c r="H39" s="15">
        <v>84</v>
      </c>
      <c r="I39" s="15"/>
      <c r="J39" s="15"/>
      <c r="K39" s="15"/>
      <c r="L39" s="15" t="s">
        <v>0</v>
      </c>
      <c r="M39" s="55" t="s">
        <v>376</v>
      </c>
      <c r="N39" s="57" t="s">
        <v>273</v>
      </c>
      <c r="O39" s="15" t="s">
        <v>197</v>
      </c>
      <c r="P39" s="15"/>
      <c r="Q39" s="15"/>
      <c r="R39" s="15"/>
      <c r="S39" s="15"/>
      <c r="T39" s="15" t="s">
        <v>867</v>
      </c>
      <c r="U39" s="15" t="s">
        <v>919</v>
      </c>
      <c r="V39" s="22" t="s">
        <v>71</v>
      </c>
      <c r="W39" s="105" t="s">
        <v>1116</v>
      </c>
      <c r="X39" s="15" t="s">
        <v>1324</v>
      </c>
      <c r="Y39" s="282" t="s">
        <v>919</v>
      </c>
      <c r="Z39" s="284"/>
      <c r="AA39" s="284"/>
      <c r="AB39" s="284"/>
    </row>
    <row r="40" spans="1:28" ht="182.25" customHeight="1" x14ac:dyDescent="0.2">
      <c r="A40" s="54"/>
      <c r="B40" s="21">
        <v>33</v>
      </c>
      <c r="C40" s="19">
        <v>42380</v>
      </c>
      <c r="D40" s="15" t="s">
        <v>218</v>
      </c>
      <c r="E40" s="15" t="s">
        <v>219</v>
      </c>
      <c r="F40" s="15">
        <v>16</v>
      </c>
      <c r="G40" s="15" t="s">
        <v>239</v>
      </c>
      <c r="H40" s="15">
        <v>84</v>
      </c>
      <c r="I40" s="15"/>
      <c r="J40" s="15"/>
      <c r="K40" s="15"/>
      <c r="L40" s="15" t="s">
        <v>0</v>
      </c>
      <c r="M40" s="57" t="s">
        <v>390</v>
      </c>
      <c r="N40" s="57" t="s">
        <v>178</v>
      </c>
      <c r="O40" s="15" t="s">
        <v>178</v>
      </c>
      <c r="P40" s="15"/>
      <c r="Q40" s="15"/>
      <c r="R40" s="15"/>
      <c r="S40" s="15"/>
      <c r="T40" s="18" t="s">
        <v>964</v>
      </c>
      <c r="U40" s="15" t="s">
        <v>804</v>
      </c>
      <c r="V40" s="22" t="s">
        <v>71</v>
      </c>
      <c r="W40" s="105" t="s">
        <v>1116</v>
      </c>
      <c r="X40" s="15" t="s">
        <v>1324</v>
      </c>
      <c r="Y40" s="282" t="s">
        <v>804</v>
      </c>
      <c r="Z40" s="284"/>
      <c r="AA40" s="284"/>
      <c r="AB40" s="284"/>
    </row>
    <row r="41" spans="1:28" ht="169.5" customHeight="1" x14ac:dyDescent="0.2">
      <c r="A41" s="54"/>
      <c r="B41" s="21">
        <v>34</v>
      </c>
      <c r="C41" s="19">
        <v>42380</v>
      </c>
      <c r="D41" s="15" t="s">
        <v>218</v>
      </c>
      <c r="E41" s="15" t="s">
        <v>219</v>
      </c>
      <c r="F41" s="15">
        <v>16</v>
      </c>
      <c r="G41" s="15" t="s">
        <v>239</v>
      </c>
      <c r="H41" s="15">
        <v>84</v>
      </c>
      <c r="I41" s="15"/>
      <c r="J41" s="15"/>
      <c r="K41" s="15"/>
      <c r="L41" s="15" t="s">
        <v>0</v>
      </c>
      <c r="M41" s="57" t="s">
        <v>397</v>
      </c>
      <c r="N41" s="57" t="s">
        <v>139</v>
      </c>
      <c r="O41" s="15" t="s">
        <v>139</v>
      </c>
      <c r="P41" s="15"/>
      <c r="Q41" s="15"/>
      <c r="R41" s="15"/>
      <c r="S41" s="15" t="s">
        <v>374</v>
      </c>
      <c r="T41" s="15" t="s">
        <v>837</v>
      </c>
      <c r="U41" s="15" t="s">
        <v>831</v>
      </c>
      <c r="V41" s="22" t="s">
        <v>71</v>
      </c>
      <c r="W41" s="105" t="s">
        <v>1116</v>
      </c>
      <c r="X41" s="15" t="s">
        <v>1324</v>
      </c>
      <c r="Y41" s="282" t="s">
        <v>831</v>
      </c>
      <c r="Z41" s="284"/>
      <c r="AA41" s="284"/>
      <c r="AB41" s="284"/>
    </row>
    <row r="42" spans="1:28" ht="144.75" customHeight="1" x14ac:dyDescent="0.2">
      <c r="A42" s="54"/>
      <c r="B42" s="21">
        <v>35</v>
      </c>
      <c r="C42" s="19">
        <v>42382</v>
      </c>
      <c r="D42" s="15" t="s">
        <v>333</v>
      </c>
      <c r="E42" s="15" t="s">
        <v>217</v>
      </c>
      <c r="F42" s="15">
        <v>3</v>
      </c>
      <c r="G42" s="15" t="s">
        <v>213</v>
      </c>
      <c r="H42" s="15">
        <v>40</v>
      </c>
      <c r="I42" s="15"/>
      <c r="J42" s="15"/>
      <c r="K42" s="15"/>
      <c r="L42" s="15" t="s">
        <v>0</v>
      </c>
      <c r="M42" s="57" t="s">
        <v>403</v>
      </c>
      <c r="N42" s="57" t="s">
        <v>277</v>
      </c>
      <c r="O42" s="15" t="s">
        <v>216</v>
      </c>
      <c r="P42" s="15"/>
      <c r="Q42" s="15"/>
      <c r="R42" s="15"/>
      <c r="S42" s="15"/>
      <c r="T42" s="15" t="s">
        <v>664</v>
      </c>
      <c r="U42" s="15" t="s">
        <v>1329</v>
      </c>
      <c r="V42" s="22" t="s">
        <v>71</v>
      </c>
      <c r="W42" s="105" t="s">
        <v>1116</v>
      </c>
      <c r="X42" s="15" t="s">
        <v>1331</v>
      </c>
      <c r="Y42" s="282" t="s">
        <v>1330</v>
      </c>
      <c r="Z42" s="284"/>
      <c r="AA42" s="284"/>
      <c r="AB42" s="284"/>
    </row>
    <row r="43" spans="1:28" ht="134.25" customHeight="1" x14ac:dyDescent="0.2">
      <c r="A43" s="54"/>
      <c r="B43" s="21">
        <v>36</v>
      </c>
      <c r="C43" s="19">
        <v>42382</v>
      </c>
      <c r="D43" s="15" t="s">
        <v>333</v>
      </c>
      <c r="E43" s="15" t="s">
        <v>217</v>
      </c>
      <c r="F43" s="15">
        <v>3</v>
      </c>
      <c r="G43" s="15" t="s">
        <v>213</v>
      </c>
      <c r="H43" s="15">
        <v>40</v>
      </c>
      <c r="I43" s="15"/>
      <c r="J43" s="15"/>
      <c r="K43" s="15"/>
      <c r="L43" s="15" t="s">
        <v>0</v>
      </c>
      <c r="M43" s="57" t="s">
        <v>395</v>
      </c>
      <c r="N43" s="57" t="s">
        <v>272</v>
      </c>
      <c r="O43" s="15" t="s">
        <v>173</v>
      </c>
      <c r="P43" s="15"/>
      <c r="Q43" s="15"/>
      <c r="R43" s="15"/>
      <c r="S43" s="15"/>
      <c r="T43" s="15" t="s">
        <v>1134</v>
      </c>
      <c r="U43" s="96" t="s">
        <v>1269</v>
      </c>
      <c r="V43" s="22" t="s">
        <v>71</v>
      </c>
      <c r="W43" s="105" t="s">
        <v>1116</v>
      </c>
      <c r="X43" s="15" t="s">
        <v>1331</v>
      </c>
      <c r="Y43" s="288" t="s">
        <v>2356</v>
      </c>
      <c r="Z43" s="284"/>
      <c r="AA43" s="284"/>
      <c r="AB43" s="284"/>
    </row>
    <row r="44" spans="1:28" ht="217.5" customHeight="1" x14ac:dyDescent="0.2">
      <c r="A44" s="54"/>
      <c r="B44" s="21">
        <v>37</v>
      </c>
      <c r="C44" s="19">
        <v>42382</v>
      </c>
      <c r="D44" s="15" t="s">
        <v>240</v>
      </c>
      <c r="E44" s="15" t="s">
        <v>241</v>
      </c>
      <c r="F44" s="15">
        <v>1</v>
      </c>
      <c r="G44" s="15" t="s">
        <v>242</v>
      </c>
      <c r="H44" s="15">
        <v>11</v>
      </c>
      <c r="I44" s="15"/>
      <c r="J44" s="15"/>
      <c r="K44" s="15" t="s">
        <v>0</v>
      </c>
      <c r="L44" s="15"/>
      <c r="M44" s="55" t="s">
        <v>396</v>
      </c>
      <c r="N44" s="57" t="s">
        <v>209</v>
      </c>
      <c r="O44" s="15" t="s">
        <v>220</v>
      </c>
      <c r="P44" s="15"/>
      <c r="Q44" s="15"/>
      <c r="R44" s="15"/>
      <c r="S44" s="15"/>
      <c r="T44" s="15" t="s">
        <v>422</v>
      </c>
      <c r="U44" s="15" t="s">
        <v>472</v>
      </c>
      <c r="V44" s="22" t="s">
        <v>71</v>
      </c>
      <c r="W44" s="105" t="s">
        <v>1116</v>
      </c>
      <c r="X44" s="15" t="s">
        <v>1300</v>
      </c>
      <c r="Y44" s="282" t="s">
        <v>422</v>
      </c>
      <c r="Z44" s="284"/>
      <c r="AA44" s="284"/>
      <c r="AB44" s="284"/>
    </row>
    <row r="45" spans="1:28" ht="197.25" customHeight="1" x14ac:dyDescent="0.2">
      <c r="A45" s="54"/>
      <c r="B45" s="21">
        <v>38</v>
      </c>
      <c r="C45" s="19">
        <v>42382</v>
      </c>
      <c r="D45" s="15" t="s">
        <v>240</v>
      </c>
      <c r="E45" s="15" t="s">
        <v>241</v>
      </c>
      <c r="F45" s="15">
        <v>1</v>
      </c>
      <c r="G45" s="15" t="s">
        <v>242</v>
      </c>
      <c r="H45" s="15">
        <v>11</v>
      </c>
      <c r="I45" s="15"/>
      <c r="J45" s="15"/>
      <c r="K45" s="15" t="s">
        <v>0</v>
      </c>
      <c r="L45" s="15"/>
      <c r="M45" s="57" t="s">
        <v>381</v>
      </c>
      <c r="N45" s="57" t="s">
        <v>459</v>
      </c>
      <c r="O45" s="15" t="s">
        <v>162</v>
      </c>
      <c r="P45" s="15"/>
      <c r="Q45" s="15"/>
      <c r="R45" s="15"/>
      <c r="S45" s="15"/>
      <c r="T45" s="102" t="s">
        <v>732</v>
      </c>
      <c r="U45" s="15" t="s">
        <v>735</v>
      </c>
      <c r="V45" s="22" t="s">
        <v>71</v>
      </c>
      <c r="W45" s="105" t="s">
        <v>1116</v>
      </c>
      <c r="X45" s="15" t="s">
        <v>1300</v>
      </c>
      <c r="Y45" s="282" t="s">
        <v>735</v>
      </c>
      <c r="Z45" s="284"/>
      <c r="AA45" s="284"/>
      <c r="AB45" s="284"/>
    </row>
    <row r="46" spans="1:28" ht="201.75" customHeight="1" x14ac:dyDescent="0.2">
      <c r="A46" s="54"/>
      <c r="B46" s="21">
        <v>39</v>
      </c>
      <c r="C46" s="19">
        <v>42382</v>
      </c>
      <c r="D46" s="15" t="s">
        <v>240</v>
      </c>
      <c r="E46" s="15" t="s">
        <v>241</v>
      </c>
      <c r="F46" s="15">
        <v>1</v>
      </c>
      <c r="G46" s="15" t="s">
        <v>242</v>
      </c>
      <c r="H46" s="15">
        <v>11</v>
      </c>
      <c r="I46" s="15"/>
      <c r="J46" s="15"/>
      <c r="K46" s="15" t="s">
        <v>0</v>
      </c>
      <c r="L46" s="15"/>
      <c r="M46" s="55" t="s">
        <v>376</v>
      </c>
      <c r="N46" s="57" t="s">
        <v>273</v>
      </c>
      <c r="O46" s="15" t="s">
        <v>222</v>
      </c>
      <c r="P46" s="15"/>
      <c r="Q46" s="15"/>
      <c r="R46" s="15"/>
      <c r="S46" s="15"/>
      <c r="T46" s="15" t="s">
        <v>869</v>
      </c>
      <c r="U46" s="18" t="s">
        <v>920</v>
      </c>
      <c r="V46" s="22" t="s">
        <v>71</v>
      </c>
      <c r="W46" s="105" t="s">
        <v>1116</v>
      </c>
      <c r="X46" s="15" t="s">
        <v>1300</v>
      </c>
      <c r="Y46" s="286" t="s">
        <v>920</v>
      </c>
      <c r="Z46" s="284"/>
      <c r="AA46" s="284"/>
      <c r="AB46" s="284"/>
    </row>
    <row r="47" spans="1:28" ht="186.75" customHeight="1" x14ac:dyDescent="0.2">
      <c r="A47" s="54"/>
      <c r="B47" s="21">
        <v>40</v>
      </c>
      <c r="C47" s="19">
        <v>42382</v>
      </c>
      <c r="D47" s="15" t="s">
        <v>240</v>
      </c>
      <c r="E47" s="15" t="s">
        <v>241</v>
      </c>
      <c r="F47" s="15">
        <v>1</v>
      </c>
      <c r="G47" s="15" t="s">
        <v>242</v>
      </c>
      <c r="H47" s="15">
        <v>11</v>
      </c>
      <c r="I47" s="15"/>
      <c r="J47" s="15"/>
      <c r="K47" s="15" t="s">
        <v>0</v>
      </c>
      <c r="L47" s="15"/>
      <c r="M47" s="57" t="s">
        <v>377</v>
      </c>
      <c r="N47" s="57" t="s">
        <v>214</v>
      </c>
      <c r="O47" s="15" t="s">
        <v>214</v>
      </c>
      <c r="P47" s="15"/>
      <c r="Q47" s="15"/>
      <c r="R47" s="15"/>
      <c r="S47" s="15"/>
      <c r="T47" s="15" t="s">
        <v>939</v>
      </c>
      <c r="U47" s="15" t="s">
        <v>940</v>
      </c>
      <c r="V47" s="22" t="s">
        <v>71</v>
      </c>
      <c r="W47" s="105" t="s">
        <v>1116</v>
      </c>
      <c r="X47" s="15" t="s">
        <v>1300</v>
      </c>
      <c r="Y47" s="282" t="s">
        <v>940</v>
      </c>
      <c r="Z47" s="284"/>
      <c r="AA47" s="284"/>
      <c r="AB47" s="284"/>
    </row>
    <row r="48" spans="1:28" ht="194.25" customHeight="1" x14ac:dyDescent="0.2">
      <c r="A48" s="54"/>
      <c r="B48" s="21">
        <v>41</v>
      </c>
      <c r="C48" s="19">
        <v>42382</v>
      </c>
      <c r="D48" s="15" t="s">
        <v>240</v>
      </c>
      <c r="E48" s="15" t="s">
        <v>241</v>
      </c>
      <c r="F48" s="15">
        <v>1</v>
      </c>
      <c r="G48" s="15" t="s">
        <v>242</v>
      </c>
      <c r="H48" s="15">
        <v>11</v>
      </c>
      <c r="I48" s="15"/>
      <c r="J48" s="15"/>
      <c r="K48" s="15" t="s">
        <v>0</v>
      </c>
      <c r="L48" s="15"/>
      <c r="M48" s="57" t="s">
        <v>382</v>
      </c>
      <c r="N48" s="58" t="s">
        <v>215</v>
      </c>
      <c r="O48" s="15" t="s">
        <v>215</v>
      </c>
      <c r="P48" s="15"/>
      <c r="Q48" s="15"/>
      <c r="R48" s="15"/>
      <c r="S48" s="15"/>
      <c r="T48" s="15" t="s">
        <v>607</v>
      </c>
      <c r="U48" s="15" t="s">
        <v>611</v>
      </c>
      <c r="V48" s="22" t="s">
        <v>71</v>
      </c>
      <c r="W48" s="105" t="s">
        <v>1116</v>
      </c>
      <c r="X48" s="15" t="s">
        <v>1300</v>
      </c>
      <c r="Y48" s="282" t="s">
        <v>611</v>
      </c>
      <c r="Z48" s="284"/>
      <c r="AA48" s="284"/>
      <c r="AB48" s="284"/>
    </row>
    <row r="49" spans="1:28" ht="197.25" customHeight="1" x14ac:dyDescent="0.2">
      <c r="A49" s="54"/>
      <c r="B49" s="21">
        <v>42</v>
      </c>
      <c r="C49" s="19">
        <v>42382</v>
      </c>
      <c r="D49" s="15" t="s">
        <v>240</v>
      </c>
      <c r="E49" s="15" t="s">
        <v>241</v>
      </c>
      <c r="F49" s="15">
        <v>1</v>
      </c>
      <c r="G49" s="15" t="s">
        <v>242</v>
      </c>
      <c r="H49" s="15">
        <v>11</v>
      </c>
      <c r="I49" s="15"/>
      <c r="J49" s="15"/>
      <c r="K49" s="15" t="s">
        <v>0</v>
      </c>
      <c r="L49" s="15"/>
      <c r="M49" s="57" t="s">
        <v>385</v>
      </c>
      <c r="N49" s="57" t="s">
        <v>455</v>
      </c>
      <c r="O49" s="15" t="s">
        <v>200</v>
      </c>
      <c r="P49" s="15"/>
      <c r="Q49" s="15"/>
      <c r="R49" s="15"/>
      <c r="S49" s="15"/>
      <c r="T49" s="15" t="s">
        <v>651</v>
      </c>
      <c r="U49" s="15" t="s">
        <v>660</v>
      </c>
      <c r="V49" s="22" t="s">
        <v>71</v>
      </c>
      <c r="W49" s="105" t="s">
        <v>1116</v>
      </c>
      <c r="X49" s="15" t="s">
        <v>1300</v>
      </c>
      <c r="Y49" s="282" t="s">
        <v>660</v>
      </c>
      <c r="Z49" s="284"/>
      <c r="AA49" s="284"/>
      <c r="AB49" s="284"/>
    </row>
    <row r="50" spans="1:28" ht="177" customHeight="1" x14ac:dyDescent="0.2">
      <c r="A50" s="54"/>
      <c r="B50" s="21">
        <v>43</v>
      </c>
      <c r="C50" s="19">
        <v>42382</v>
      </c>
      <c r="D50" s="15" t="s">
        <v>240</v>
      </c>
      <c r="E50" s="15" t="s">
        <v>241</v>
      </c>
      <c r="F50" s="15">
        <v>1</v>
      </c>
      <c r="G50" s="15" t="s">
        <v>242</v>
      </c>
      <c r="H50" s="15">
        <v>11</v>
      </c>
      <c r="I50" s="15"/>
      <c r="J50" s="15"/>
      <c r="K50" s="15" t="s">
        <v>0</v>
      </c>
      <c r="L50" s="15"/>
      <c r="M50" s="57" t="s">
        <v>386</v>
      </c>
      <c r="N50" s="57" t="s">
        <v>452</v>
      </c>
      <c r="O50" s="15" t="s">
        <v>212</v>
      </c>
      <c r="P50" s="15"/>
      <c r="Q50" s="15"/>
      <c r="R50" s="15"/>
      <c r="S50" s="15"/>
      <c r="T50" s="15" t="s">
        <v>898</v>
      </c>
      <c r="U50" s="15" t="s">
        <v>905</v>
      </c>
      <c r="V50" s="22" t="s">
        <v>71</v>
      </c>
      <c r="W50" s="105" t="s">
        <v>1116</v>
      </c>
      <c r="X50" s="15" t="s">
        <v>1300</v>
      </c>
      <c r="Y50" s="282" t="s">
        <v>905</v>
      </c>
      <c r="Z50" s="284"/>
      <c r="AA50" s="284"/>
      <c r="AB50" s="284"/>
    </row>
    <row r="51" spans="1:28" ht="194.25" customHeight="1" x14ac:dyDescent="0.2">
      <c r="A51" s="54"/>
      <c r="B51" s="21">
        <v>44</v>
      </c>
      <c r="C51" s="19">
        <v>42382</v>
      </c>
      <c r="D51" s="15" t="s">
        <v>240</v>
      </c>
      <c r="E51" s="15" t="s">
        <v>241</v>
      </c>
      <c r="F51" s="15">
        <v>1</v>
      </c>
      <c r="G51" s="15" t="s">
        <v>242</v>
      </c>
      <c r="H51" s="15">
        <v>11</v>
      </c>
      <c r="I51" s="15"/>
      <c r="J51" s="15"/>
      <c r="K51" s="15" t="s">
        <v>0</v>
      </c>
      <c r="L51" s="15"/>
      <c r="M51" s="57" t="s">
        <v>387</v>
      </c>
      <c r="N51" s="57" t="s">
        <v>456</v>
      </c>
      <c r="O51" s="15" t="s">
        <v>211</v>
      </c>
      <c r="P51" s="15"/>
      <c r="Q51" s="15"/>
      <c r="R51" s="15"/>
      <c r="S51" s="15"/>
      <c r="T51" s="15" t="s">
        <v>633</v>
      </c>
      <c r="U51" s="15" t="s">
        <v>636</v>
      </c>
      <c r="V51" s="22" t="s">
        <v>71</v>
      </c>
      <c r="W51" s="105" t="s">
        <v>1116</v>
      </c>
      <c r="X51" s="15" t="s">
        <v>1300</v>
      </c>
      <c r="Y51" s="282" t="s">
        <v>636</v>
      </c>
      <c r="Z51" s="284"/>
      <c r="AA51" s="284"/>
      <c r="AB51" s="284"/>
    </row>
    <row r="52" spans="1:28" ht="194.25" customHeight="1" x14ac:dyDescent="0.2">
      <c r="A52" s="54"/>
      <c r="B52" s="21">
        <v>45</v>
      </c>
      <c r="C52" s="19">
        <v>42382</v>
      </c>
      <c r="D52" s="15" t="s">
        <v>240</v>
      </c>
      <c r="E52" s="15" t="s">
        <v>241</v>
      </c>
      <c r="F52" s="15">
        <v>1</v>
      </c>
      <c r="G52" s="15" t="s">
        <v>242</v>
      </c>
      <c r="H52" s="15">
        <v>11</v>
      </c>
      <c r="I52" s="15"/>
      <c r="J52" s="15"/>
      <c r="K52" s="15" t="s">
        <v>0</v>
      </c>
      <c r="L52" s="15"/>
      <c r="M52" s="55" t="s">
        <v>388</v>
      </c>
      <c r="N52" s="57" t="s">
        <v>453</v>
      </c>
      <c r="O52" s="15" t="s">
        <v>224</v>
      </c>
      <c r="P52" s="15"/>
      <c r="Q52" s="15"/>
      <c r="R52" s="15"/>
      <c r="S52" s="15"/>
      <c r="T52" s="15" t="s">
        <v>569</v>
      </c>
      <c r="U52" s="15" t="s">
        <v>567</v>
      </c>
      <c r="V52" s="22" t="s">
        <v>71</v>
      </c>
      <c r="W52" s="105" t="s">
        <v>1116</v>
      </c>
      <c r="X52" s="15" t="s">
        <v>1300</v>
      </c>
      <c r="Y52" s="282" t="s">
        <v>567</v>
      </c>
      <c r="Z52" s="284"/>
      <c r="AA52" s="284"/>
      <c r="AB52" s="284"/>
    </row>
    <row r="53" spans="1:28" ht="194.25" customHeight="1" x14ac:dyDescent="0.2">
      <c r="A53" s="54"/>
      <c r="B53" s="21">
        <v>46</v>
      </c>
      <c r="C53" s="19">
        <v>42382</v>
      </c>
      <c r="D53" s="15" t="s">
        <v>240</v>
      </c>
      <c r="E53" s="15" t="s">
        <v>241</v>
      </c>
      <c r="F53" s="15">
        <v>1</v>
      </c>
      <c r="G53" s="15" t="s">
        <v>242</v>
      </c>
      <c r="H53" s="15">
        <v>11</v>
      </c>
      <c r="I53" s="15"/>
      <c r="J53" s="15"/>
      <c r="K53" s="15" t="s">
        <v>0</v>
      </c>
      <c r="L53" s="15"/>
      <c r="M53" s="57" t="s">
        <v>389</v>
      </c>
      <c r="N53" s="57" t="s">
        <v>454</v>
      </c>
      <c r="O53" s="15" t="s">
        <v>225</v>
      </c>
      <c r="P53" s="15"/>
      <c r="Q53" s="15"/>
      <c r="R53" s="15"/>
      <c r="S53" s="15"/>
      <c r="T53" s="15" t="s">
        <v>1569</v>
      </c>
      <c r="U53" s="15" t="s">
        <v>589</v>
      </c>
      <c r="V53" s="22" t="s">
        <v>71</v>
      </c>
      <c r="W53" s="105" t="s">
        <v>1116</v>
      </c>
      <c r="X53" s="15" t="s">
        <v>1300</v>
      </c>
      <c r="Y53" s="282" t="s">
        <v>589</v>
      </c>
      <c r="Z53" s="284"/>
      <c r="AA53" s="284"/>
      <c r="AB53" s="284"/>
    </row>
    <row r="54" spans="1:28" ht="194.25" customHeight="1" x14ac:dyDescent="0.2">
      <c r="A54" s="54"/>
      <c r="B54" s="21">
        <v>47</v>
      </c>
      <c r="C54" s="19">
        <v>42382</v>
      </c>
      <c r="D54" s="15" t="s">
        <v>240</v>
      </c>
      <c r="E54" s="15" t="s">
        <v>241</v>
      </c>
      <c r="F54" s="15">
        <v>1</v>
      </c>
      <c r="G54" s="15" t="s">
        <v>242</v>
      </c>
      <c r="H54" s="15">
        <v>11</v>
      </c>
      <c r="I54" s="15"/>
      <c r="J54" s="15"/>
      <c r="K54" s="15" t="s">
        <v>0</v>
      </c>
      <c r="L54" s="15"/>
      <c r="M54" s="55" t="s">
        <v>391</v>
      </c>
      <c r="N54" s="57" t="s">
        <v>274</v>
      </c>
      <c r="O54" s="15" t="s">
        <v>226</v>
      </c>
      <c r="P54" s="15"/>
      <c r="Q54" s="15"/>
      <c r="R54" s="15"/>
      <c r="S54" s="15"/>
      <c r="T54" s="15" t="s">
        <v>703</v>
      </c>
      <c r="U54" s="15" t="s">
        <v>712</v>
      </c>
      <c r="V54" s="22" t="s">
        <v>71</v>
      </c>
      <c r="W54" s="105" t="s">
        <v>1116</v>
      </c>
      <c r="X54" s="15" t="s">
        <v>1300</v>
      </c>
      <c r="Y54" s="282" t="s">
        <v>712</v>
      </c>
      <c r="Z54" s="284"/>
      <c r="AA54" s="284"/>
      <c r="AB54" s="284"/>
    </row>
    <row r="55" spans="1:28" ht="204.75" customHeight="1" x14ac:dyDescent="0.2">
      <c r="A55" s="54"/>
      <c r="B55" s="21">
        <v>48</v>
      </c>
      <c r="C55" s="19">
        <v>42382</v>
      </c>
      <c r="D55" s="15" t="s">
        <v>240</v>
      </c>
      <c r="E55" s="15" t="s">
        <v>241</v>
      </c>
      <c r="F55" s="15">
        <v>1</v>
      </c>
      <c r="G55" s="15" t="s">
        <v>242</v>
      </c>
      <c r="H55" s="15">
        <v>11</v>
      </c>
      <c r="I55" s="15"/>
      <c r="J55" s="15"/>
      <c r="K55" s="15" t="s">
        <v>0</v>
      </c>
      <c r="L55" s="15"/>
      <c r="M55" s="57" t="s">
        <v>390</v>
      </c>
      <c r="N55" s="57" t="s">
        <v>178</v>
      </c>
      <c r="O55" s="15" t="s">
        <v>178</v>
      </c>
      <c r="P55" s="15"/>
      <c r="Q55" s="15"/>
      <c r="R55" s="15"/>
      <c r="S55" s="15"/>
      <c r="T55" s="15" t="s">
        <v>491</v>
      </c>
      <c r="U55" s="15" t="s">
        <v>805</v>
      </c>
      <c r="V55" s="22" t="s">
        <v>71</v>
      </c>
      <c r="W55" s="105" t="s">
        <v>1116</v>
      </c>
      <c r="X55" s="15" t="s">
        <v>1300</v>
      </c>
      <c r="Y55" s="282" t="s">
        <v>805</v>
      </c>
      <c r="Z55" s="284"/>
      <c r="AA55" s="284"/>
      <c r="AB55" s="284"/>
    </row>
    <row r="56" spans="1:28" ht="182.25" customHeight="1" x14ac:dyDescent="0.2">
      <c r="A56" s="54"/>
      <c r="B56" s="21">
        <v>49</v>
      </c>
      <c r="C56" s="19">
        <v>42382</v>
      </c>
      <c r="D56" s="15" t="s">
        <v>240</v>
      </c>
      <c r="E56" s="15" t="s">
        <v>241</v>
      </c>
      <c r="F56" s="15">
        <v>1</v>
      </c>
      <c r="G56" s="15" t="s">
        <v>242</v>
      </c>
      <c r="H56" s="15">
        <v>11</v>
      </c>
      <c r="I56" s="15"/>
      <c r="J56" s="15"/>
      <c r="K56" s="15" t="s">
        <v>0</v>
      </c>
      <c r="L56" s="15"/>
      <c r="M56" s="57" t="s">
        <v>408</v>
      </c>
      <c r="N56" s="57" t="s">
        <v>227</v>
      </c>
      <c r="O56" s="15" t="s">
        <v>228</v>
      </c>
      <c r="P56" s="15"/>
      <c r="Q56" s="15"/>
      <c r="R56" s="15"/>
      <c r="S56" s="15"/>
      <c r="T56" s="22" t="s">
        <v>713</v>
      </c>
      <c r="U56" s="22" t="s">
        <v>715</v>
      </c>
      <c r="V56" s="22" t="s">
        <v>71</v>
      </c>
      <c r="W56" s="105" t="s">
        <v>1116</v>
      </c>
      <c r="X56" s="15" t="s">
        <v>1300</v>
      </c>
      <c r="Y56" s="325" t="s">
        <v>715</v>
      </c>
      <c r="Z56" s="284"/>
      <c r="AA56" s="284"/>
      <c r="AB56" s="284"/>
    </row>
    <row r="57" spans="1:28" ht="179.25" customHeight="1" x14ac:dyDescent="0.2">
      <c r="A57" s="54"/>
      <c r="B57" s="21">
        <v>50</v>
      </c>
      <c r="C57" s="19">
        <v>42382</v>
      </c>
      <c r="D57" s="15" t="s">
        <v>240</v>
      </c>
      <c r="E57" s="15" t="s">
        <v>241</v>
      </c>
      <c r="F57" s="15">
        <v>1</v>
      </c>
      <c r="G57" s="15" t="s">
        <v>242</v>
      </c>
      <c r="H57" s="15">
        <v>11</v>
      </c>
      <c r="I57" s="15"/>
      <c r="J57" s="15"/>
      <c r="K57" s="15" t="s">
        <v>0</v>
      </c>
      <c r="L57" s="15"/>
      <c r="M57" s="57" t="s">
        <v>403</v>
      </c>
      <c r="N57" s="57" t="s">
        <v>277</v>
      </c>
      <c r="O57" s="15" t="s">
        <v>216</v>
      </c>
      <c r="P57" s="15"/>
      <c r="Q57" s="15"/>
      <c r="R57" s="15"/>
      <c r="S57" s="15"/>
      <c r="T57" s="15" t="s">
        <v>665</v>
      </c>
      <c r="U57" s="15" t="s">
        <v>670</v>
      </c>
      <c r="V57" s="22" t="s">
        <v>71</v>
      </c>
      <c r="W57" s="105" t="s">
        <v>1116</v>
      </c>
      <c r="X57" s="15" t="s">
        <v>1300</v>
      </c>
      <c r="Y57" s="282" t="s">
        <v>670</v>
      </c>
      <c r="Z57" s="284"/>
      <c r="AA57" s="284"/>
      <c r="AB57" s="284"/>
    </row>
    <row r="58" spans="1:28" ht="186.75" customHeight="1" x14ac:dyDescent="0.2">
      <c r="A58" s="54"/>
      <c r="B58" s="21">
        <v>51</v>
      </c>
      <c r="C58" s="19">
        <v>42382</v>
      </c>
      <c r="D58" s="15" t="s">
        <v>240</v>
      </c>
      <c r="E58" s="15" t="s">
        <v>241</v>
      </c>
      <c r="F58" s="15">
        <v>1</v>
      </c>
      <c r="G58" s="15" t="s">
        <v>242</v>
      </c>
      <c r="H58" s="15">
        <v>11</v>
      </c>
      <c r="I58" s="15"/>
      <c r="J58" s="15"/>
      <c r="K58" s="15" t="s">
        <v>0</v>
      </c>
      <c r="L58" s="15"/>
      <c r="M58" s="57" t="s">
        <v>402</v>
      </c>
      <c r="N58" s="57" t="s">
        <v>210</v>
      </c>
      <c r="O58" s="15"/>
      <c r="P58" s="15"/>
      <c r="Q58" s="15"/>
      <c r="R58" s="15"/>
      <c r="S58" s="15"/>
      <c r="T58" s="15" t="s">
        <v>738</v>
      </c>
      <c r="U58" s="15" t="s">
        <v>742</v>
      </c>
      <c r="V58" s="22" t="s">
        <v>71</v>
      </c>
      <c r="W58" s="105" t="s">
        <v>1116</v>
      </c>
      <c r="X58" s="15" t="s">
        <v>1300</v>
      </c>
      <c r="Y58" s="282" t="s">
        <v>742</v>
      </c>
      <c r="Z58" s="284"/>
      <c r="AA58" s="284"/>
      <c r="AB58" s="284"/>
    </row>
    <row r="59" spans="1:28" ht="174.75" customHeight="1" x14ac:dyDescent="0.2">
      <c r="A59" s="54"/>
      <c r="B59" s="21">
        <v>52</v>
      </c>
      <c r="C59" s="19">
        <v>42382</v>
      </c>
      <c r="D59" s="15" t="s">
        <v>240</v>
      </c>
      <c r="E59" s="15" t="s">
        <v>241</v>
      </c>
      <c r="F59" s="15">
        <v>1</v>
      </c>
      <c r="G59" s="15" t="s">
        <v>242</v>
      </c>
      <c r="H59" s="15">
        <v>11</v>
      </c>
      <c r="I59" s="15"/>
      <c r="J59" s="15"/>
      <c r="K59" s="15" t="s">
        <v>0</v>
      </c>
      <c r="L59" s="15"/>
      <c r="M59" s="57" t="s">
        <v>409</v>
      </c>
      <c r="N59" s="57" t="s">
        <v>207</v>
      </c>
      <c r="O59" s="15" t="s">
        <v>154</v>
      </c>
      <c r="P59" s="15"/>
      <c r="Q59" s="15"/>
      <c r="R59" s="15"/>
      <c r="S59" s="15"/>
      <c r="T59" s="15" t="s">
        <v>1570</v>
      </c>
      <c r="U59" s="15" t="s">
        <v>699</v>
      </c>
      <c r="V59" s="22" t="s">
        <v>71</v>
      </c>
      <c r="W59" s="105" t="s">
        <v>1116</v>
      </c>
      <c r="X59" s="15" t="s">
        <v>1300</v>
      </c>
      <c r="Y59" s="282" t="s">
        <v>699</v>
      </c>
      <c r="Z59" s="284"/>
      <c r="AA59" s="284"/>
      <c r="AB59" s="284"/>
    </row>
    <row r="60" spans="1:28" ht="159" customHeight="1" x14ac:dyDescent="0.2">
      <c r="A60" s="54"/>
      <c r="B60" s="21">
        <v>53</v>
      </c>
      <c r="C60" s="19">
        <v>42382</v>
      </c>
      <c r="D60" s="15" t="s">
        <v>240</v>
      </c>
      <c r="E60" s="15" t="s">
        <v>241</v>
      </c>
      <c r="F60" s="15">
        <v>1</v>
      </c>
      <c r="G60" s="15" t="s">
        <v>242</v>
      </c>
      <c r="H60" s="15">
        <v>11</v>
      </c>
      <c r="I60" s="15"/>
      <c r="J60" s="15"/>
      <c r="K60" s="15" t="s">
        <v>0</v>
      </c>
      <c r="L60" s="15"/>
      <c r="M60" s="57" t="s">
        <v>399</v>
      </c>
      <c r="N60" s="57" t="s">
        <v>270</v>
      </c>
      <c r="O60" s="15" t="s">
        <v>229</v>
      </c>
      <c r="P60" s="15"/>
      <c r="Q60" s="15"/>
      <c r="R60" s="15"/>
      <c r="S60" s="15"/>
      <c r="T60" s="15" t="s">
        <v>890</v>
      </c>
      <c r="U60" s="15" t="s">
        <v>894</v>
      </c>
      <c r="V60" s="22" t="s">
        <v>71</v>
      </c>
      <c r="W60" s="105" t="s">
        <v>1116</v>
      </c>
      <c r="X60" s="15" t="s">
        <v>1300</v>
      </c>
      <c r="Y60" s="282" t="s">
        <v>894</v>
      </c>
      <c r="Z60" s="284"/>
      <c r="AA60" s="284"/>
      <c r="AB60" s="284"/>
    </row>
    <row r="61" spans="1:28" ht="174.75" customHeight="1" x14ac:dyDescent="0.2">
      <c r="A61" s="54"/>
      <c r="B61" s="21">
        <v>54</v>
      </c>
      <c r="C61" s="19">
        <v>42382</v>
      </c>
      <c r="D61" s="15" t="s">
        <v>240</v>
      </c>
      <c r="E61" s="15" t="s">
        <v>241</v>
      </c>
      <c r="F61" s="15">
        <v>1</v>
      </c>
      <c r="G61" s="15" t="s">
        <v>242</v>
      </c>
      <c r="H61" s="15">
        <v>11</v>
      </c>
      <c r="I61" s="15"/>
      <c r="J61" s="15"/>
      <c r="K61" s="15" t="s">
        <v>0</v>
      </c>
      <c r="L61" s="15"/>
      <c r="M61" s="57" t="s">
        <v>400</v>
      </c>
      <c r="N61" s="57" t="s">
        <v>276</v>
      </c>
      <c r="O61" s="15" t="s">
        <v>230</v>
      </c>
      <c r="P61" s="15"/>
      <c r="Q61" s="15"/>
      <c r="R61" s="15"/>
      <c r="S61" s="15"/>
      <c r="T61" s="15" t="s">
        <v>1107</v>
      </c>
      <c r="U61" s="15" t="s">
        <v>927</v>
      </c>
      <c r="V61" s="22" t="s">
        <v>71</v>
      </c>
      <c r="W61" s="105" t="s">
        <v>1116</v>
      </c>
      <c r="X61" s="15" t="s">
        <v>1300</v>
      </c>
      <c r="Y61" s="282" t="s">
        <v>927</v>
      </c>
      <c r="Z61" s="284"/>
      <c r="AA61" s="284"/>
      <c r="AB61" s="284"/>
    </row>
    <row r="62" spans="1:28" ht="207" customHeight="1" x14ac:dyDescent="0.2">
      <c r="A62" s="54"/>
      <c r="B62" s="21">
        <v>55</v>
      </c>
      <c r="C62" s="19">
        <v>42382</v>
      </c>
      <c r="D62" s="15" t="s">
        <v>240</v>
      </c>
      <c r="E62" s="15" t="s">
        <v>241</v>
      </c>
      <c r="F62" s="15">
        <v>1</v>
      </c>
      <c r="G62" s="15" t="s">
        <v>242</v>
      </c>
      <c r="H62" s="15">
        <v>11</v>
      </c>
      <c r="I62" s="15"/>
      <c r="J62" s="15"/>
      <c r="K62" s="15" t="s">
        <v>0</v>
      </c>
      <c r="L62" s="15"/>
      <c r="M62" s="57" t="s">
        <v>410</v>
      </c>
      <c r="N62" s="57" t="s">
        <v>208</v>
      </c>
      <c r="O62" s="15" t="s">
        <v>177</v>
      </c>
      <c r="P62" s="15"/>
      <c r="Q62" s="15"/>
      <c r="R62" s="15"/>
      <c r="S62" s="15"/>
      <c r="T62" s="15" t="s">
        <v>1571</v>
      </c>
      <c r="U62" s="15" t="s">
        <v>994</v>
      </c>
      <c r="V62" s="22" t="s">
        <v>71</v>
      </c>
      <c r="W62" s="105" t="s">
        <v>1116</v>
      </c>
      <c r="X62" s="15" t="s">
        <v>1300</v>
      </c>
      <c r="Y62" s="282" t="s">
        <v>994</v>
      </c>
      <c r="Z62" s="284"/>
      <c r="AA62" s="284"/>
      <c r="AB62" s="284"/>
    </row>
    <row r="63" spans="1:28" ht="224.25" customHeight="1" x14ac:dyDescent="0.2">
      <c r="A63" s="54"/>
      <c r="B63" s="21">
        <v>56</v>
      </c>
      <c r="C63" s="19">
        <v>42382</v>
      </c>
      <c r="D63" s="15" t="s">
        <v>240</v>
      </c>
      <c r="E63" s="15" t="s">
        <v>241</v>
      </c>
      <c r="F63" s="15">
        <v>1</v>
      </c>
      <c r="G63" s="15" t="s">
        <v>242</v>
      </c>
      <c r="H63" s="15">
        <v>11</v>
      </c>
      <c r="I63" s="15"/>
      <c r="J63" s="15"/>
      <c r="K63" s="15" t="s">
        <v>0</v>
      </c>
      <c r="L63" s="15"/>
      <c r="M63" s="57" t="s">
        <v>398</v>
      </c>
      <c r="N63" s="57" t="s">
        <v>278</v>
      </c>
      <c r="O63" s="15" t="s">
        <v>231</v>
      </c>
      <c r="P63" s="15"/>
      <c r="Q63" s="15"/>
      <c r="R63" s="15"/>
      <c r="S63" s="15"/>
      <c r="T63" s="99" t="s">
        <v>717</v>
      </c>
      <c r="U63" s="99" t="s">
        <v>718</v>
      </c>
      <c r="V63" s="22" t="s">
        <v>71</v>
      </c>
      <c r="W63" s="105" t="s">
        <v>1116</v>
      </c>
      <c r="X63" s="15" t="s">
        <v>1300</v>
      </c>
      <c r="Y63" s="267" t="s">
        <v>718</v>
      </c>
      <c r="Z63" s="284"/>
      <c r="AA63" s="284"/>
      <c r="AB63" s="284"/>
    </row>
    <row r="64" spans="1:28" ht="177" customHeight="1" x14ac:dyDescent="0.2">
      <c r="A64" s="54"/>
      <c r="B64" s="21">
        <v>57</v>
      </c>
      <c r="C64" s="19">
        <v>42382</v>
      </c>
      <c r="D64" s="15" t="s">
        <v>240</v>
      </c>
      <c r="E64" s="15" t="s">
        <v>241</v>
      </c>
      <c r="F64" s="15">
        <v>1</v>
      </c>
      <c r="G64" s="15" t="s">
        <v>242</v>
      </c>
      <c r="H64" s="15">
        <v>11</v>
      </c>
      <c r="I64" s="15"/>
      <c r="J64" s="15"/>
      <c r="K64" s="15" t="s">
        <v>0</v>
      </c>
      <c r="L64" s="15"/>
      <c r="M64" s="57" t="s">
        <v>401</v>
      </c>
      <c r="N64" s="57" t="s">
        <v>275</v>
      </c>
      <c r="O64" s="15" t="s">
        <v>232</v>
      </c>
      <c r="P64" s="15"/>
      <c r="Q64" s="15"/>
      <c r="R64" s="15"/>
      <c r="S64" s="15" t="s">
        <v>374</v>
      </c>
      <c r="T64" s="18" t="s">
        <v>764</v>
      </c>
      <c r="U64" s="15" t="s">
        <v>765</v>
      </c>
      <c r="V64" s="22" t="s">
        <v>71</v>
      </c>
      <c r="W64" s="105" t="s">
        <v>1116</v>
      </c>
      <c r="X64" s="15" t="s">
        <v>1300</v>
      </c>
      <c r="Y64" s="282" t="s">
        <v>765</v>
      </c>
      <c r="Z64" s="284"/>
      <c r="AA64" s="284"/>
      <c r="AB64" s="284"/>
    </row>
    <row r="65" spans="1:28" ht="177" customHeight="1" x14ac:dyDescent="0.2">
      <c r="A65" s="54"/>
      <c r="B65" s="21">
        <v>58</v>
      </c>
      <c r="C65" s="19">
        <v>42382</v>
      </c>
      <c r="D65" s="15" t="s">
        <v>240</v>
      </c>
      <c r="E65" s="15" t="s">
        <v>241</v>
      </c>
      <c r="F65" s="15">
        <v>1</v>
      </c>
      <c r="G65" s="15" t="s">
        <v>242</v>
      </c>
      <c r="H65" s="15">
        <v>11</v>
      </c>
      <c r="I65" s="15"/>
      <c r="J65" s="15"/>
      <c r="K65" s="15" t="s">
        <v>0</v>
      </c>
      <c r="L65" s="15"/>
      <c r="M65" s="57" t="s">
        <v>392</v>
      </c>
      <c r="N65" s="57" t="s">
        <v>267</v>
      </c>
      <c r="O65" s="15" t="s">
        <v>142</v>
      </c>
      <c r="P65" s="15"/>
      <c r="Q65" s="15"/>
      <c r="R65" s="15"/>
      <c r="S65" s="15"/>
      <c r="T65" s="15" t="s">
        <v>951</v>
      </c>
      <c r="U65" s="15" t="s">
        <v>952</v>
      </c>
      <c r="V65" s="22" t="s">
        <v>71</v>
      </c>
      <c r="W65" s="105" t="s">
        <v>1116</v>
      </c>
      <c r="X65" s="15" t="s">
        <v>1300</v>
      </c>
      <c r="Y65" s="282" t="s">
        <v>952</v>
      </c>
      <c r="Z65" s="284"/>
      <c r="AA65" s="284"/>
      <c r="AB65" s="284"/>
    </row>
    <row r="66" spans="1:28" ht="153" customHeight="1" x14ac:dyDescent="0.2">
      <c r="A66" s="54"/>
      <c r="B66" s="21">
        <v>59</v>
      </c>
      <c r="C66" s="19">
        <v>42382</v>
      </c>
      <c r="D66" s="15" t="s">
        <v>240</v>
      </c>
      <c r="E66" s="15" t="s">
        <v>241</v>
      </c>
      <c r="F66" s="15">
        <v>1</v>
      </c>
      <c r="G66" s="15" t="s">
        <v>242</v>
      </c>
      <c r="H66" s="15">
        <v>11</v>
      </c>
      <c r="I66" s="15"/>
      <c r="J66" s="15"/>
      <c r="K66" s="15" t="s">
        <v>0</v>
      </c>
      <c r="L66" s="15"/>
      <c r="M66" s="57" t="s">
        <v>393</v>
      </c>
      <c r="N66" s="57" t="s">
        <v>268</v>
      </c>
      <c r="O66" s="15" t="s">
        <v>172</v>
      </c>
      <c r="P66" s="15"/>
      <c r="Q66" s="15"/>
      <c r="R66" s="15"/>
      <c r="S66" s="15"/>
      <c r="T66" s="15" t="s">
        <v>621</v>
      </c>
      <c r="U66" s="15" t="s">
        <v>628</v>
      </c>
      <c r="V66" s="22" t="s">
        <v>71</v>
      </c>
      <c r="W66" s="105" t="s">
        <v>1116</v>
      </c>
      <c r="X66" s="15" t="s">
        <v>1300</v>
      </c>
      <c r="Y66" s="282" t="s">
        <v>2357</v>
      </c>
      <c r="Z66" s="284"/>
      <c r="AA66" s="284"/>
      <c r="AB66" s="284"/>
    </row>
    <row r="67" spans="1:28" ht="227.25" customHeight="1" x14ac:dyDescent="0.2">
      <c r="A67" s="54"/>
      <c r="B67" s="21">
        <v>60</v>
      </c>
      <c r="C67" s="19">
        <v>42382</v>
      </c>
      <c r="D67" s="15" t="s">
        <v>240</v>
      </c>
      <c r="E67" s="15" t="s">
        <v>241</v>
      </c>
      <c r="F67" s="15">
        <v>1</v>
      </c>
      <c r="G67" s="15" t="s">
        <v>242</v>
      </c>
      <c r="H67" s="15">
        <v>11</v>
      </c>
      <c r="I67" s="15"/>
      <c r="J67" s="15"/>
      <c r="K67" s="15" t="s">
        <v>0</v>
      </c>
      <c r="L67" s="15"/>
      <c r="M67" s="57" t="s">
        <v>405</v>
      </c>
      <c r="N67" s="57" t="s">
        <v>269</v>
      </c>
      <c r="O67" s="15" t="s">
        <v>234</v>
      </c>
      <c r="P67" s="15"/>
      <c r="Q67" s="15"/>
      <c r="R67" s="15"/>
      <c r="S67" s="15"/>
      <c r="T67" s="97" t="s">
        <v>584</v>
      </c>
      <c r="U67" s="97" t="s">
        <v>586</v>
      </c>
      <c r="V67" s="22" t="s">
        <v>71</v>
      </c>
      <c r="W67" s="105" t="s">
        <v>1116</v>
      </c>
      <c r="X67" s="15" t="s">
        <v>1300</v>
      </c>
      <c r="Y67" s="365" t="s">
        <v>586</v>
      </c>
      <c r="Z67" s="284"/>
      <c r="AA67" s="284"/>
      <c r="AB67" s="284"/>
    </row>
    <row r="68" spans="1:28" ht="134.25" customHeight="1" x14ac:dyDescent="0.2">
      <c r="A68" s="54"/>
      <c r="B68" s="21">
        <v>61</v>
      </c>
      <c r="C68" s="19">
        <v>42382</v>
      </c>
      <c r="D68" s="15" t="s">
        <v>240</v>
      </c>
      <c r="E68" s="15" t="s">
        <v>241</v>
      </c>
      <c r="F68" s="15">
        <v>1</v>
      </c>
      <c r="G68" s="15" t="s">
        <v>242</v>
      </c>
      <c r="H68" s="15">
        <v>11</v>
      </c>
      <c r="I68" s="15"/>
      <c r="J68" s="15"/>
      <c r="K68" s="15" t="s">
        <v>0</v>
      </c>
      <c r="L68" s="15"/>
      <c r="M68" s="57" t="s">
        <v>395</v>
      </c>
      <c r="N68" s="57" t="s">
        <v>272</v>
      </c>
      <c r="O68" s="15" t="s">
        <v>173</v>
      </c>
      <c r="P68" s="15"/>
      <c r="Q68" s="15"/>
      <c r="R68" s="15"/>
      <c r="S68" s="15"/>
      <c r="T68" s="15" t="s">
        <v>1135</v>
      </c>
      <c r="U68" s="96" t="s">
        <v>1270</v>
      </c>
      <c r="V68" s="22" t="s">
        <v>71</v>
      </c>
      <c r="W68" s="113" t="s">
        <v>1116</v>
      </c>
      <c r="X68" s="15" t="s">
        <v>1300</v>
      </c>
      <c r="Y68" s="288" t="s">
        <v>2358</v>
      </c>
      <c r="Z68" s="284"/>
      <c r="AA68" s="284"/>
      <c r="AB68" s="284"/>
    </row>
    <row r="69" spans="1:28" ht="212.25" customHeight="1" x14ac:dyDescent="0.2">
      <c r="A69" s="54"/>
      <c r="B69" s="21">
        <v>62</v>
      </c>
      <c r="C69" s="19">
        <v>42382</v>
      </c>
      <c r="D69" s="15" t="s">
        <v>240</v>
      </c>
      <c r="E69" s="15" t="s">
        <v>241</v>
      </c>
      <c r="F69" s="15">
        <v>1</v>
      </c>
      <c r="G69" s="15" t="s">
        <v>242</v>
      </c>
      <c r="H69" s="15">
        <v>11</v>
      </c>
      <c r="I69" s="15"/>
      <c r="J69" s="15"/>
      <c r="K69" s="15" t="s">
        <v>0</v>
      </c>
      <c r="L69" s="15"/>
      <c r="M69" s="57" t="s">
        <v>394</v>
      </c>
      <c r="N69" s="57" t="s">
        <v>138</v>
      </c>
      <c r="O69" s="15" t="s">
        <v>138</v>
      </c>
      <c r="P69" s="15"/>
      <c r="Q69" s="15"/>
      <c r="R69" s="15"/>
      <c r="S69" s="15"/>
      <c r="T69" s="94" t="s">
        <v>695</v>
      </c>
      <c r="U69" s="94" t="s">
        <v>687</v>
      </c>
      <c r="V69" s="22" t="s">
        <v>71</v>
      </c>
      <c r="W69" s="105" t="s">
        <v>1116</v>
      </c>
      <c r="X69" s="15" t="s">
        <v>1300</v>
      </c>
      <c r="Y69" s="347" t="s">
        <v>687</v>
      </c>
      <c r="Z69" s="284"/>
      <c r="AA69" s="284"/>
      <c r="AB69" s="284"/>
    </row>
    <row r="70" spans="1:28" ht="197.25" customHeight="1" x14ac:dyDescent="0.2">
      <c r="A70" s="54"/>
      <c r="B70" s="21">
        <v>63</v>
      </c>
      <c r="C70" s="19">
        <v>42382</v>
      </c>
      <c r="D70" s="15" t="s">
        <v>240</v>
      </c>
      <c r="E70" s="15" t="s">
        <v>241</v>
      </c>
      <c r="F70" s="15">
        <v>1</v>
      </c>
      <c r="G70" s="15" t="s">
        <v>242</v>
      </c>
      <c r="H70" s="15">
        <v>11</v>
      </c>
      <c r="I70" s="15"/>
      <c r="J70" s="15"/>
      <c r="K70" s="15" t="s">
        <v>0</v>
      </c>
      <c r="L70" s="15"/>
      <c r="M70" s="57" t="s">
        <v>397</v>
      </c>
      <c r="N70" s="57" t="s">
        <v>139</v>
      </c>
      <c r="O70" s="15" t="s">
        <v>139</v>
      </c>
      <c r="P70" s="15"/>
      <c r="Q70" s="15"/>
      <c r="R70" s="15"/>
      <c r="S70" s="15" t="s">
        <v>374</v>
      </c>
      <c r="T70" s="15" t="s">
        <v>837</v>
      </c>
      <c r="U70" s="15" t="s">
        <v>1082</v>
      </c>
      <c r="V70" s="22" t="s">
        <v>71</v>
      </c>
      <c r="W70" s="105" t="s">
        <v>1116</v>
      </c>
      <c r="X70" s="15" t="s">
        <v>1300</v>
      </c>
      <c r="Y70" s="282" t="s">
        <v>1082</v>
      </c>
      <c r="Z70" s="284"/>
      <c r="AA70" s="284"/>
      <c r="AB70" s="284"/>
    </row>
    <row r="71" spans="1:28" ht="149.25" customHeight="1" x14ac:dyDescent="0.2">
      <c r="A71" s="54"/>
      <c r="B71" s="21">
        <v>64</v>
      </c>
      <c r="C71" s="19">
        <v>42382</v>
      </c>
      <c r="D71" s="15" t="s">
        <v>240</v>
      </c>
      <c r="E71" s="15" t="s">
        <v>241</v>
      </c>
      <c r="F71" s="15">
        <v>1</v>
      </c>
      <c r="G71" s="15" t="s">
        <v>242</v>
      </c>
      <c r="H71" s="15">
        <v>11</v>
      </c>
      <c r="I71" s="15"/>
      <c r="J71" s="15"/>
      <c r="K71" s="15" t="s">
        <v>0</v>
      </c>
      <c r="L71" s="15"/>
      <c r="M71" s="57" t="s">
        <v>379</v>
      </c>
      <c r="N71" s="57" t="s">
        <v>457</v>
      </c>
      <c r="O71" s="15" t="s">
        <v>235</v>
      </c>
      <c r="P71" s="15"/>
      <c r="Q71" s="15"/>
      <c r="R71" s="15"/>
      <c r="S71" s="15"/>
      <c r="T71" s="15" t="s">
        <v>1572</v>
      </c>
      <c r="U71" s="15" t="s">
        <v>1573</v>
      </c>
      <c r="V71" s="22" t="s">
        <v>71</v>
      </c>
      <c r="W71" s="105" t="s">
        <v>1116</v>
      </c>
      <c r="X71" s="15" t="s">
        <v>1300</v>
      </c>
      <c r="Y71" s="282" t="s">
        <v>1573</v>
      </c>
      <c r="Z71" s="284"/>
      <c r="AA71" s="284"/>
      <c r="AB71" s="284"/>
    </row>
    <row r="72" spans="1:28" ht="334.5" customHeight="1" x14ac:dyDescent="0.2">
      <c r="A72" s="54"/>
      <c r="B72" s="21">
        <v>65</v>
      </c>
      <c r="C72" s="19">
        <v>42382</v>
      </c>
      <c r="D72" s="15" t="s">
        <v>240</v>
      </c>
      <c r="E72" s="15" t="s">
        <v>241</v>
      </c>
      <c r="F72" s="15">
        <v>1</v>
      </c>
      <c r="G72" s="15" t="s">
        <v>242</v>
      </c>
      <c r="H72" s="15">
        <v>11</v>
      </c>
      <c r="I72" s="15"/>
      <c r="J72" s="15"/>
      <c r="K72" s="15" t="s">
        <v>0</v>
      </c>
      <c r="L72" s="15"/>
      <c r="M72" s="57" t="s">
        <v>380</v>
      </c>
      <c r="N72" s="57" t="s">
        <v>458</v>
      </c>
      <c r="O72" s="15" t="s">
        <v>236</v>
      </c>
      <c r="P72" s="15"/>
      <c r="Q72" s="15"/>
      <c r="R72" s="15"/>
      <c r="S72" s="15"/>
      <c r="T72" s="98" t="s">
        <v>728</v>
      </c>
      <c r="U72" s="98" t="s">
        <v>725</v>
      </c>
      <c r="V72" s="22" t="s">
        <v>71</v>
      </c>
      <c r="W72" s="105" t="s">
        <v>1116</v>
      </c>
      <c r="X72" s="15" t="s">
        <v>1300</v>
      </c>
      <c r="Y72" s="289" t="s">
        <v>725</v>
      </c>
      <c r="Z72" s="284"/>
      <c r="AA72" s="284"/>
      <c r="AB72" s="284"/>
    </row>
    <row r="73" spans="1:28" ht="225" x14ac:dyDescent="0.2">
      <c r="A73" s="54"/>
      <c r="B73" s="21">
        <v>66</v>
      </c>
      <c r="C73" s="19">
        <v>42382</v>
      </c>
      <c r="D73" s="15" t="s">
        <v>240</v>
      </c>
      <c r="E73" s="15" t="s">
        <v>241</v>
      </c>
      <c r="F73" s="15">
        <v>1</v>
      </c>
      <c r="G73" s="15" t="s">
        <v>242</v>
      </c>
      <c r="H73" s="15">
        <v>11</v>
      </c>
      <c r="I73" s="15"/>
      <c r="J73" s="15"/>
      <c r="K73" s="15" t="s">
        <v>0</v>
      </c>
      <c r="L73" s="15"/>
      <c r="M73" s="57" t="s">
        <v>384</v>
      </c>
      <c r="N73" s="57" t="s">
        <v>279</v>
      </c>
      <c r="O73" s="15" t="s">
        <v>237</v>
      </c>
      <c r="P73" s="15"/>
      <c r="Q73" s="15"/>
      <c r="R73" s="15"/>
      <c r="S73" s="15"/>
      <c r="T73" s="92" t="s">
        <v>1574</v>
      </c>
      <c r="U73" s="92" t="s">
        <v>1575</v>
      </c>
      <c r="V73" s="22" t="s">
        <v>71</v>
      </c>
      <c r="W73" s="105" t="s">
        <v>1116</v>
      </c>
      <c r="X73" s="15" t="s">
        <v>1300</v>
      </c>
      <c r="Y73" s="290" t="s">
        <v>1575</v>
      </c>
      <c r="Z73" s="284"/>
      <c r="AA73" s="284"/>
      <c r="AB73" s="284"/>
    </row>
    <row r="74" spans="1:28" ht="225" x14ac:dyDescent="0.2">
      <c r="A74" s="54"/>
      <c r="B74" s="21">
        <v>67</v>
      </c>
      <c r="C74" s="19">
        <v>42382</v>
      </c>
      <c r="D74" s="15" t="s">
        <v>240</v>
      </c>
      <c r="E74" s="15" t="s">
        <v>241</v>
      </c>
      <c r="F74" s="15">
        <v>1</v>
      </c>
      <c r="G74" s="15" t="s">
        <v>242</v>
      </c>
      <c r="H74" s="15">
        <v>11</v>
      </c>
      <c r="I74" s="15"/>
      <c r="J74" s="15"/>
      <c r="K74" s="15" t="s">
        <v>0</v>
      </c>
      <c r="L74" s="15"/>
      <c r="M74" s="57" t="s">
        <v>407</v>
      </c>
      <c r="N74" s="57" t="s">
        <v>282</v>
      </c>
      <c r="O74" s="15" t="s">
        <v>237</v>
      </c>
      <c r="P74" s="15"/>
      <c r="Q74" s="15"/>
      <c r="R74" s="15"/>
      <c r="S74" s="15"/>
      <c r="T74" s="15" t="s">
        <v>1576</v>
      </c>
      <c r="U74" s="15" t="s">
        <v>1577</v>
      </c>
      <c r="V74" s="22" t="s">
        <v>71</v>
      </c>
      <c r="W74" s="105" t="s">
        <v>1116</v>
      </c>
      <c r="X74" s="15" t="s">
        <v>1300</v>
      </c>
      <c r="Y74" s="282" t="s">
        <v>1577</v>
      </c>
      <c r="Z74" s="284"/>
      <c r="AA74" s="284"/>
      <c r="AB74" s="284"/>
    </row>
    <row r="75" spans="1:28" ht="146.25" x14ac:dyDescent="0.2">
      <c r="A75" s="54"/>
      <c r="B75" s="21">
        <v>68</v>
      </c>
      <c r="C75" s="19">
        <v>42382</v>
      </c>
      <c r="D75" s="15" t="s">
        <v>240</v>
      </c>
      <c r="E75" s="15" t="s">
        <v>241</v>
      </c>
      <c r="F75" s="15">
        <v>1</v>
      </c>
      <c r="G75" s="15" t="s">
        <v>242</v>
      </c>
      <c r="H75" s="15">
        <v>11</v>
      </c>
      <c r="I75" s="15"/>
      <c r="J75" s="15"/>
      <c r="K75" s="15" t="s">
        <v>0</v>
      </c>
      <c r="L75" s="15"/>
      <c r="M75" s="57" t="s">
        <v>406</v>
      </c>
      <c r="N75" s="57" t="s">
        <v>280</v>
      </c>
      <c r="O75" s="15" t="s">
        <v>237</v>
      </c>
      <c r="P75" s="15"/>
      <c r="Q75" s="15"/>
      <c r="R75" s="15"/>
      <c r="S75" s="15"/>
      <c r="T75" s="92" t="s">
        <v>559</v>
      </c>
      <c r="U75" s="92" t="s">
        <v>564</v>
      </c>
      <c r="V75" s="22" t="s">
        <v>71</v>
      </c>
      <c r="W75" s="105" t="s">
        <v>1116</v>
      </c>
      <c r="X75" s="15" t="s">
        <v>1300</v>
      </c>
      <c r="Y75" s="290" t="s">
        <v>564</v>
      </c>
      <c r="Z75" s="284"/>
      <c r="AA75" s="284"/>
      <c r="AB75" s="284"/>
    </row>
    <row r="76" spans="1:28" ht="405" x14ac:dyDescent="0.2">
      <c r="A76" s="54"/>
      <c r="B76" s="21">
        <v>69</v>
      </c>
      <c r="C76" s="19">
        <v>42382</v>
      </c>
      <c r="D76" s="15" t="s">
        <v>240</v>
      </c>
      <c r="E76" s="15" t="s">
        <v>241</v>
      </c>
      <c r="F76" s="15">
        <v>1</v>
      </c>
      <c r="G76" s="15" t="s">
        <v>242</v>
      </c>
      <c r="H76" s="15">
        <v>11</v>
      </c>
      <c r="I76" s="15"/>
      <c r="J76" s="15"/>
      <c r="K76" s="15" t="s">
        <v>0</v>
      </c>
      <c r="L76" s="15"/>
      <c r="M76" s="57" t="s">
        <v>411</v>
      </c>
      <c r="N76" s="57" t="s">
        <v>281</v>
      </c>
      <c r="O76" s="15" t="s">
        <v>237</v>
      </c>
      <c r="P76" s="15"/>
      <c r="Q76" s="15"/>
      <c r="R76" s="15"/>
      <c r="S76" s="15"/>
      <c r="T76" s="15" t="s">
        <v>1060</v>
      </c>
      <c r="U76" s="15" t="s">
        <v>1067</v>
      </c>
      <c r="V76" s="22" t="s">
        <v>71</v>
      </c>
      <c r="W76" s="105" t="s">
        <v>1116</v>
      </c>
      <c r="X76" s="15" t="s">
        <v>1300</v>
      </c>
      <c r="Y76" s="282" t="s">
        <v>1067</v>
      </c>
      <c r="Z76" s="284"/>
      <c r="AA76" s="284"/>
      <c r="AB76" s="284"/>
    </row>
    <row r="77" spans="1:28" ht="247.5" x14ac:dyDescent="0.2">
      <c r="A77" s="54"/>
      <c r="B77" s="21">
        <v>70</v>
      </c>
      <c r="C77" s="19">
        <v>42382</v>
      </c>
      <c r="D77" s="15" t="s">
        <v>240</v>
      </c>
      <c r="E77" s="15" t="s">
        <v>241</v>
      </c>
      <c r="F77" s="15">
        <v>2</v>
      </c>
      <c r="G77" s="15" t="s">
        <v>243</v>
      </c>
      <c r="H77" s="15">
        <v>19</v>
      </c>
      <c r="I77" s="15"/>
      <c r="J77" s="15"/>
      <c r="K77" s="15" t="s">
        <v>0</v>
      </c>
      <c r="L77" s="15"/>
      <c r="M77" s="57" t="s">
        <v>390</v>
      </c>
      <c r="N77" s="57" t="s">
        <v>178</v>
      </c>
      <c r="O77" s="15" t="s">
        <v>178</v>
      </c>
      <c r="P77" s="15"/>
      <c r="Q77" s="15"/>
      <c r="R77" s="15"/>
      <c r="S77" s="15"/>
      <c r="T77" s="18" t="s">
        <v>964</v>
      </c>
      <c r="U77" s="15" t="s">
        <v>806</v>
      </c>
      <c r="V77" s="22" t="s">
        <v>71</v>
      </c>
      <c r="W77" s="105" t="s">
        <v>1116</v>
      </c>
      <c r="X77" s="15" t="s">
        <v>1301</v>
      </c>
      <c r="Y77" s="282" t="s">
        <v>806</v>
      </c>
      <c r="Z77" s="284"/>
      <c r="AA77" s="284"/>
      <c r="AB77" s="284"/>
    </row>
    <row r="78" spans="1:28" ht="247.5" x14ac:dyDescent="0.2">
      <c r="A78" s="54"/>
      <c r="B78" s="21">
        <v>71</v>
      </c>
      <c r="C78" s="19">
        <v>42382</v>
      </c>
      <c r="D78" s="15" t="s">
        <v>240</v>
      </c>
      <c r="E78" s="15" t="s">
        <v>241</v>
      </c>
      <c r="F78" s="15">
        <v>2</v>
      </c>
      <c r="G78" s="15" t="s">
        <v>243</v>
      </c>
      <c r="H78" s="15">
        <v>19</v>
      </c>
      <c r="I78" s="15"/>
      <c r="J78" s="15"/>
      <c r="K78" s="15" t="s">
        <v>0</v>
      </c>
      <c r="L78" s="15"/>
      <c r="M78" s="57" t="s">
        <v>397</v>
      </c>
      <c r="N78" s="57" t="s">
        <v>139</v>
      </c>
      <c r="O78" s="15" t="s">
        <v>139</v>
      </c>
      <c r="P78" s="15"/>
      <c r="Q78" s="15"/>
      <c r="R78" s="15"/>
      <c r="S78" s="15" t="s">
        <v>374</v>
      </c>
      <c r="T78" s="15" t="s">
        <v>837</v>
      </c>
      <c r="U78" s="15" t="s">
        <v>831</v>
      </c>
      <c r="V78" s="22" t="s">
        <v>71</v>
      </c>
      <c r="W78" s="105" t="s">
        <v>1116</v>
      </c>
      <c r="X78" s="15" t="s">
        <v>1301</v>
      </c>
      <c r="Y78" s="282" t="s">
        <v>831</v>
      </c>
      <c r="Z78" s="284"/>
      <c r="AA78" s="284"/>
      <c r="AB78" s="284"/>
    </row>
    <row r="79" spans="1:28" ht="315" x14ac:dyDescent="0.2">
      <c r="A79" s="54"/>
      <c r="B79" s="21">
        <v>72</v>
      </c>
      <c r="C79" s="19">
        <v>42382</v>
      </c>
      <c r="D79" s="15" t="s">
        <v>240</v>
      </c>
      <c r="E79" s="15" t="s">
        <v>241</v>
      </c>
      <c r="F79" s="15">
        <v>2</v>
      </c>
      <c r="G79" s="15" t="s">
        <v>243</v>
      </c>
      <c r="H79" s="15">
        <v>19</v>
      </c>
      <c r="I79" s="15"/>
      <c r="J79" s="15"/>
      <c r="K79" s="15" t="s">
        <v>0</v>
      </c>
      <c r="L79" s="15"/>
      <c r="M79" s="57" t="s">
        <v>393</v>
      </c>
      <c r="N79" s="57" t="s">
        <v>268</v>
      </c>
      <c r="O79" s="15" t="s">
        <v>142</v>
      </c>
      <c r="P79" s="15"/>
      <c r="Q79" s="15"/>
      <c r="R79" s="15"/>
      <c r="S79" s="15"/>
      <c r="T79" s="15" t="s">
        <v>622</v>
      </c>
      <c r="U79" s="15" t="s">
        <v>986</v>
      </c>
      <c r="V79" s="22" t="s">
        <v>71</v>
      </c>
      <c r="W79" s="105" t="s">
        <v>1116</v>
      </c>
      <c r="X79" s="15" t="s">
        <v>1301</v>
      </c>
      <c r="Y79" s="282" t="s">
        <v>2359</v>
      </c>
      <c r="Z79" s="284"/>
      <c r="AA79" s="284"/>
      <c r="AB79" s="284"/>
    </row>
    <row r="80" spans="1:28" ht="247.5" x14ac:dyDescent="0.2">
      <c r="A80" s="54"/>
      <c r="B80" s="21">
        <v>73</v>
      </c>
      <c r="C80" s="19">
        <v>42382</v>
      </c>
      <c r="D80" s="15" t="s">
        <v>240</v>
      </c>
      <c r="E80" s="15" t="s">
        <v>241</v>
      </c>
      <c r="F80" s="15">
        <v>3</v>
      </c>
      <c r="G80" s="15" t="s">
        <v>244</v>
      </c>
      <c r="H80" s="15">
        <v>19</v>
      </c>
      <c r="I80" s="15"/>
      <c r="J80" s="15"/>
      <c r="K80" s="15" t="s">
        <v>0</v>
      </c>
      <c r="L80" s="15"/>
      <c r="M80" s="57" t="s">
        <v>390</v>
      </c>
      <c r="N80" s="57" t="s">
        <v>178</v>
      </c>
      <c r="O80" s="15" t="s">
        <v>178</v>
      </c>
      <c r="P80" s="15"/>
      <c r="Q80" s="15"/>
      <c r="R80" s="15"/>
      <c r="S80" s="15"/>
      <c r="T80" s="18" t="s">
        <v>964</v>
      </c>
      <c r="U80" s="15" t="s">
        <v>1303</v>
      </c>
      <c r="V80" s="22" t="s">
        <v>71</v>
      </c>
      <c r="W80" s="105" t="s">
        <v>1116</v>
      </c>
      <c r="X80" s="15" t="s">
        <v>1302</v>
      </c>
      <c r="Y80" s="282" t="s">
        <v>1303</v>
      </c>
      <c r="Z80" s="284"/>
      <c r="AA80" s="284"/>
      <c r="AB80" s="284"/>
    </row>
    <row r="81" spans="1:28" ht="153" customHeight="1" x14ac:dyDescent="0.2">
      <c r="A81" s="54"/>
      <c r="B81" s="21">
        <v>74</v>
      </c>
      <c r="C81" s="19">
        <v>42382</v>
      </c>
      <c r="D81" s="15" t="s">
        <v>240</v>
      </c>
      <c r="E81" s="15" t="s">
        <v>241</v>
      </c>
      <c r="F81" s="15">
        <v>3</v>
      </c>
      <c r="G81" s="15" t="s">
        <v>244</v>
      </c>
      <c r="H81" s="15">
        <v>19</v>
      </c>
      <c r="I81" s="15"/>
      <c r="J81" s="15"/>
      <c r="K81" s="15" t="s">
        <v>0</v>
      </c>
      <c r="L81" s="15"/>
      <c r="M81" s="57" t="s">
        <v>397</v>
      </c>
      <c r="N81" s="57" t="s">
        <v>139</v>
      </c>
      <c r="O81" s="15" t="s">
        <v>139</v>
      </c>
      <c r="P81" s="15"/>
      <c r="Q81" s="15"/>
      <c r="R81" s="15"/>
      <c r="S81" s="15" t="s">
        <v>374</v>
      </c>
      <c r="T81" s="15" t="s">
        <v>837</v>
      </c>
      <c r="U81" s="15" t="s">
        <v>831</v>
      </c>
      <c r="V81" s="22" t="s">
        <v>71</v>
      </c>
      <c r="W81" s="105" t="s">
        <v>1116</v>
      </c>
      <c r="X81" s="15" t="s">
        <v>1302</v>
      </c>
      <c r="Y81" s="282" t="s">
        <v>831</v>
      </c>
      <c r="Z81" s="284"/>
      <c r="AA81" s="284"/>
      <c r="AB81" s="284"/>
    </row>
    <row r="82" spans="1:28" ht="153" customHeight="1" x14ac:dyDescent="0.2">
      <c r="A82" s="54"/>
      <c r="B82" s="21">
        <v>75</v>
      </c>
      <c r="C82" s="19">
        <v>42382</v>
      </c>
      <c r="D82" s="15" t="s">
        <v>240</v>
      </c>
      <c r="E82" s="15" t="s">
        <v>241</v>
      </c>
      <c r="F82" s="15">
        <v>3</v>
      </c>
      <c r="G82" s="15" t="s">
        <v>244</v>
      </c>
      <c r="H82" s="15">
        <v>19</v>
      </c>
      <c r="I82" s="15"/>
      <c r="J82" s="15"/>
      <c r="K82" s="15" t="s">
        <v>0</v>
      </c>
      <c r="L82" s="15"/>
      <c r="M82" s="57" t="s">
        <v>385</v>
      </c>
      <c r="N82" s="57" t="s">
        <v>455</v>
      </c>
      <c r="O82" s="15" t="s">
        <v>200</v>
      </c>
      <c r="P82" s="15"/>
      <c r="Q82" s="15"/>
      <c r="R82" s="15"/>
      <c r="S82" s="15"/>
      <c r="T82" s="15" t="s">
        <v>652</v>
      </c>
      <c r="U82" s="15" t="s">
        <v>661</v>
      </c>
      <c r="V82" s="22" t="s">
        <v>71</v>
      </c>
      <c r="W82" s="105" t="s">
        <v>1116</v>
      </c>
      <c r="X82" s="15" t="s">
        <v>1302</v>
      </c>
      <c r="Y82" s="282" t="s">
        <v>661</v>
      </c>
      <c r="Z82" s="284"/>
      <c r="AA82" s="284"/>
      <c r="AB82" s="284"/>
    </row>
    <row r="83" spans="1:28" ht="184.5" customHeight="1" x14ac:dyDescent="0.2">
      <c r="A83" s="54"/>
      <c r="B83" s="21">
        <v>76</v>
      </c>
      <c r="C83" s="19">
        <v>42382</v>
      </c>
      <c r="D83" s="15" t="s">
        <v>240</v>
      </c>
      <c r="E83" s="15" t="s">
        <v>241</v>
      </c>
      <c r="F83" s="15">
        <v>3</v>
      </c>
      <c r="G83" s="15" t="s">
        <v>244</v>
      </c>
      <c r="H83" s="15">
        <v>19</v>
      </c>
      <c r="I83" s="15"/>
      <c r="J83" s="15"/>
      <c r="K83" s="15" t="s">
        <v>0</v>
      </c>
      <c r="L83" s="15"/>
      <c r="M83" s="57" t="s">
        <v>386</v>
      </c>
      <c r="N83" s="57" t="s">
        <v>452</v>
      </c>
      <c r="O83" s="15" t="s">
        <v>212</v>
      </c>
      <c r="P83" s="15"/>
      <c r="Q83" s="15"/>
      <c r="R83" s="15"/>
      <c r="S83" s="15"/>
      <c r="T83" s="15" t="s">
        <v>899</v>
      </c>
      <c r="U83" s="15" t="s">
        <v>1029</v>
      </c>
      <c r="V83" s="22" t="s">
        <v>71</v>
      </c>
      <c r="W83" s="105" t="s">
        <v>1116</v>
      </c>
      <c r="X83" s="15" t="s">
        <v>1302</v>
      </c>
      <c r="Y83" s="282" t="s">
        <v>1029</v>
      </c>
      <c r="Z83" s="284"/>
      <c r="AA83" s="284"/>
      <c r="AB83" s="284"/>
    </row>
    <row r="84" spans="1:28" ht="409.5" customHeight="1" x14ac:dyDescent="0.2">
      <c r="A84" s="54"/>
      <c r="B84" s="21">
        <v>77</v>
      </c>
      <c r="C84" s="19">
        <v>42382</v>
      </c>
      <c r="D84" s="15" t="s">
        <v>240</v>
      </c>
      <c r="E84" s="15" t="s">
        <v>241</v>
      </c>
      <c r="F84" s="15">
        <v>3</v>
      </c>
      <c r="G84" s="15" t="s">
        <v>244</v>
      </c>
      <c r="H84" s="15">
        <v>19</v>
      </c>
      <c r="I84" s="15"/>
      <c r="J84" s="15"/>
      <c r="K84" s="15" t="s">
        <v>0</v>
      </c>
      <c r="L84" s="15"/>
      <c r="M84" s="57" t="s">
        <v>387</v>
      </c>
      <c r="N84" s="57" t="s">
        <v>456</v>
      </c>
      <c r="O84" s="15" t="s">
        <v>211</v>
      </c>
      <c r="P84" s="15"/>
      <c r="Q84" s="15"/>
      <c r="R84" s="15"/>
      <c r="S84" s="15"/>
      <c r="T84" s="15" t="s">
        <v>634</v>
      </c>
      <c r="U84" s="15" t="s">
        <v>636</v>
      </c>
      <c r="V84" s="22" t="s">
        <v>71</v>
      </c>
      <c r="W84" s="105" t="s">
        <v>1116</v>
      </c>
      <c r="X84" s="15" t="s">
        <v>1302</v>
      </c>
      <c r="Y84" s="282" t="s">
        <v>636</v>
      </c>
      <c r="Z84" s="284"/>
      <c r="AA84" s="284"/>
      <c r="AB84" s="284"/>
    </row>
    <row r="85" spans="1:28" ht="255" customHeight="1" x14ac:dyDescent="0.2">
      <c r="A85" s="54"/>
      <c r="B85" s="21">
        <v>78</v>
      </c>
      <c r="C85" s="19">
        <v>42382</v>
      </c>
      <c r="D85" s="15" t="s">
        <v>240</v>
      </c>
      <c r="E85" s="15" t="s">
        <v>241</v>
      </c>
      <c r="F85" s="15">
        <v>3</v>
      </c>
      <c r="G85" s="15" t="s">
        <v>244</v>
      </c>
      <c r="H85" s="15">
        <v>19</v>
      </c>
      <c r="I85" s="15"/>
      <c r="J85" s="15"/>
      <c r="K85" s="15" t="s">
        <v>0</v>
      </c>
      <c r="L85" s="15"/>
      <c r="M85" s="55" t="s">
        <v>388</v>
      </c>
      <c r="N85" s="57" t="s">
        <v>453</v>
      </c>
      <c r="O85" s="15" t="s">
        <v>224</v>
      </c>
      <c r="P85" s="15"/>
      <c r="Q85" s="15"/>
      <c r="R85" s="15"/>
      <c r="S85" s="15"/>
      <c r="T85" s="15" t="s">
        <v>1035</v>
      </c>
      <c r="U85" s="15" t="s">
        <v>567</v>
      </c>
      <c r="V85" s="22" t="s">
        <v>71</v>
      </c>
      <c r="W85" s="105" t="s">
        <v>1116</v>
      </c>
      <c r="X85" s="15" t="s">
        <v>1302</v>
      </c>
      <c r="Y85" s="282" t="s">
        <v>567</v>
      </c>
      <c r="Z85" s="284"/>
      <c r="AA85" s="284"/>
      <c r="AB85" s="284"/>
    </row>
    <row r="86" spans="1:28" ht="344.25" customHeight="1" x14ac:dyDescent="0.2">
      <c r="A86" s="54"/>
      <c r="B86" s="21">
        <v>79</v>
      </c>
      <c r="C86" s="19">
        <v>42382</v>
      </c>
      <c r="D86" s="15" t="s">
        <v>240</v>
      </c>
      <c r="E86" s="15" t="s">
        <v>241</v>
      </c>
      <c r="F86" s="15">
        <v>3</v>
      </c>
      <c r="G86" s="15" t="s">
        <v>244</v>
      </c>
      <c r="H86" s="15">
        <v>19</v>
      </c>
      <c r="I86" s="15"/>
      <c r="J86" s="15"/>
      <c r="K86" s="15" t="s">
        <v>0</v>
      </c>
      <c r="L86" s="15"/>
      <c r="M86" s="57" t="s">
        <v>389</v>
      </c>
      <c r="N86" s="57" t="s">
        <v>454</v>
      </c>
      <c r="O86" s="15" t="s">
        <v>225</v>
      </c>
      <c r="P86" s="15"/>
      <c r="Q86" s="15"/>
      <c r="R86" s="15"/>
      <c r="S86" s="15"/>
      <c r="T86" s="15" t="s">
        <v>593</v>
      </c>
      <c r="U86" s="15" t="s">
        <v>591</v>
      </c>
      <c r="V86" s="22" t="s">
        <v>71</v>
      </c>
      <c r="W86" s="105" t="s">
        <v>1116</v>
      </c>
      <c r="X86" s="15" t="s">
        <v>1302</v>
      </c>
      <c r="Y86" s="282" t="s">
        <v>591</v>
      </c>
      <c r="Z86" s="284"/>
      <c r="AA86" s="284"/>
      <c r="AB86" s="284"/>
    </row>
    <row r="87" spans="1:28" ht="409.5" customHeight="1" x14ac:dyDescent="0.2">
      <c r="A87" s="54"/>
      <c r="B87" s="21">
        <v>80</v>
      </c>
      <c r="C87" s="19">
        <v>42382</v>
      </c>
      <c r="D87" s="15" t="s">
        <v>240</v>
      </c>
      <c r="E87" s="15" t="s">
        <v>241</v>
      </c>
      <c r="F87" s="15">
        <v>3</v>
      </c>
      <c r="G87" s="15" t="s">
        <v>244</v>
      </c>
      <c r="H87" s="15">
        <v>19</v>
      </c>
      <c r="I87" s="15"/>
      <c r="J87" s="15"/>
      <c r="K87" s="15" t="s">
        <v>0</v>
      </c>
      <c r="L87" s="15"/>
      <c r="M87" s="55" t="s">
        <v>391</v>
      </c>
      <c r="N87" s="57" t="s">
        <v>274</v>
      </c>
      <c r="O87" s="15" t="s">
        <v>226</v>
      </c>
      <c r="P87" s="15"/>
      <c r="Q87" s="15"/>
      <c r="R87" s="15"/>
      <c r="S87" s="15"/>
      <c r="T87" s="15" t="s">
        <v>704</v>
      </c>
      <c r="U87" s="15" t="s">
        <v>712</v>
      </c>
      <c r="V87" s="22" t="s">
        <v>71</v>
      </c>
      <c r="W87" s="105" t="s">
        <v>1116</v>
      </c>
      <c r="X87" s="15" t="s">
        <v>1302</v>
      </c>
      <c r="Y87" s="282" t="s">
        <v>712</v>
      </c>
      <c r="Z87" s="284"/>
      <c r="AA87" s="284"/>
      <c r="AB87" s="284"/>
    </row>
    <row r="88" spans="1:28" ht="247.5" x14ac:dyDescent="0.2">
      <c r="A88" s="54"/>
      <c r="B88" s="21">
        <v>81</v>
      </c>
      <c r="C88" s="19">
        <v>42382</v>
      </c>
      <c r="D88" s="15" t="s">
        <v>240</v>
      </c>
      <c r="E88" s="15" t="s">
        <v>241</v>
      </c>
      <c r="F88" s="15">
        <v>4</v>
      </c>
      <c r="G88" s="15" t="s">
        <v>245</v>
      </c>
      <c r="H88" s="15">
        <v>19</v>
      </c>
      <c r="I88" s="15"/>
      <c r="J88" s="15"/>
      <c r="K88" s="15" t="s">
        <v>0</v>
      </c>
      <c r="L88" s="15"/>
      <c r="M88" s="57" t="s">
        <v>390</v>
      </c>
      <c r="N88" s="57" t="s">
        <v>178</v>
      </c>
      <c r="O88" s="15" t="s">
        <v>178</v>
      </c>
      <c r="P88" s="15"/>
      <c r="Q88" s="15"/>
      <c r="R88" s="15"/>
      <c r="S88" s="15"/>
      <c r="T88" s="18" t="s">
        <v>964</v>
      </c>
      <c r="U88" s="15" t="s">
        <v>807</v>
      </c>
      <c r="V88" s="22" t="s">
        <v>71</v>
      </c>
      <c r="W88" s="105" t="s">
        <v>1116</v>
      </c>
      <c r="X88" s="15" t="s">
        <v>1466</v>
      </c>
      <c r="Y88" s="282" t="s">
        <v>807</v>
      </c>
      <c r="Z88" s="284"/>
      <c r="AA88" s="284"/>
      <c r="AB88" s="284"/>
    </row>
    <row r="89" spans="1:28" ht="225" x14ac:dyDescent="0.2">
      <c r="A89" s="54"/>
      <c r="B89" s="21">
        <v>82</v>
      </c>
      <c r="C89" s="19">
        <v>42382</v>
      </c>
      <c r="D89" s="15" t="s">
        <v>240</v>
      </c>
      <c r="E89" s="15" t="s">
        <v>241</v>
      </c>
      <c r="F89" s="15">
        <v>4</v>
      </c>
      <c r="G89" s="15" t="s">
        <v>245</v>
      </c>
      <c r="H89" s="15">
        <v>19</v>
      </c>
      <c r="I89" s="15"/>
      <c r="J89" s="15"/>
      <c r="K89" s="15" t="s">
        <v>0</v>
      </c>
      <c r="L89" s="15"/>
      <c r="M89" s="57" t="s">
        <v>397</v>
      </c>
      <c r="N89" s="57" t="s">
        <v>139</v>
      </c>
      <c r="O89" s="15" t="s">
        <v>139</v>
      </c>
      <c r="P89" s="15"/>
      <c r="Q89" s="15"/>
      <c r="R89" s="15"/>
      <c r="S89" s="15" t="s">
        <v>374</v>
      </c>
      <c r="T89" s="15" t="s">
        <v>837</v>
      </c>
      <c r="U89" s="15" t="s">
        <v>831</v>
      </c>
      <c r="V89" s="22" t="s">
        <v>71</v>
      </c>
      <c r="W89" s="105" t="s">
        <v>1116</v>
      </c>
      <c r="X89" s="15" t="s">
        <v>1466</v>
      </c>
      <c r="Y89" s="282" t="s">
        <v>831</v>
      </c>
      <c r="Z89" s="284"/>
      <c r="AA89" s="284"/>
      <c r="AB89" s="284"/>
    </row>
    <row r="90" spans="1:28" ht="409.5" x14ac:dyDescent="0.2">
      <c r="A90" s="54"/>
      <c r="B90" s="21">
        <v>83</v>
      </c>
      <c r="C90" s="19">
        <v>42382</v>
      </c>
      <c r="D90" s="15" t="s">
        <v>240</v>
      </c>
      <c r="E90" s="15" t="s">
        <v>241</v>
      </c>
      <c r="F90" s="15">
        <v>4</v>
      </c>
      <c r="G90" s="15" t="s">
        <v>245</v>
      </c>
      <c r="H90" s="15">
        <v>19</v>
      </c>
      <c r="I90" s="15"/>
      <c r="J90" s="15"/>
      <c r="K90" s="15" t="s">
        <v>0</v>
      </c>
      <c r="L90" s="15"/>
      <c r="M90" s="57" t="s">
        <v>385</v>
      </c>
      <c r="N90" s="57" t="s">
        <v>455</v>
      </c>
      <c r="O90" s="15" t="s">
        <v>200</v>
      </c>
      <c r="P90" s="15"/>
      <c r="Q90" s="15"/>
      <c r="R90" s="15"/>
      <c r="S90" s="15"/>
      <c r="T90" s="15" t="s">
        <v>653</v>
      </c>
      <c r="U90" s="15" t="s">
        <v>1038</v>
      </c>
      <c r="V90" s="22" t="s">
        <v>71</v>
      </c>
      <c r="W90" s="105" t="s">
        <v>1116</v>
      </c>
      <c r="X90" s="15" t="s">
        <v>1466</v>
      </c>
      <c r="Y90" s="282" t="s">
        <v>1038</v>
      </c>
      <c r="Z90" s="284"/>
      <c r="AA90" s="284"/>
      <c r="AB90" s="284"/>
    </row>
    <row r="91" spans="1:28" ht="225" x14ac:dyDescent="0.2">
      <c r="A91" s="54"/>
      <c r="B91" s="21">
        <v>84</v>
      </c>
      <c r="C91" s="19">
        <v>42382</v>
      </c>
      <c r="D91" s="15" t="s">
        <v>240</v>
      </c>
      <c r="E91" s="15" t="s">
        <v>241</v>
      </c>
      <c r="F91" s="15">
        <v>4</v>
      </c>
      <c r="G91" s="15" t="s">
        <v>245</v>
      </c>
      <c r="H91" s="15">
        <v>19</v>
      </c>
      <c r="I91" s="15"/>
      <c r="J91" s="15"/>
      <c r="K91" s="15" t="s">
        <v>0</v>
      </c>
      <c r="L91" s="15"/>
      <c r="M91" s="57" t="s">
        <v>386</v>
      </c>
      <c r="N91" s="57" t="s">
        <v>452</v>
      </c>
      <c r="O91" s="15" t="s">
        <v>212</v>
      </c>
      <c r="P91" s="15"/>
      <c r="Q91" s="15"/>
      <c r="R91" s="15"/>
      <c r="S91" s="15"/>
      <c r="T91" s="15" t="s">
        <v>1578</v>
      </c>
      <c r="U91" s="15" t="s">
        <v>906</v>
      </c>
      <c r="V91" s="22" t="s">
        <v>71</v>
      </c>
      <c r="W91" s="105" t="s">
        <v>1116</v>
      </c>
      <c r="X91" s="15" t="s">
        <v>1466</v>
      </c>
      <c r="Y91" s="282" t="s">
        <v>906</v>
      </c>
      <c r="Z91" s="284"/>
      <c r="AA91" s="284"/>
      <c r="AB91" s="284"/>
    </row>
    <row r="92" spans="1:28" ht="157.5" x14ac:dyDescent="0.2">
      <c r="A92" s="54"/>
      <c r="B92" s="21">
        <v>85</v>
      </c>
      <c r="C92" s="19">
        <v>42382</v>
      </c>
      <c r="D92" s="15" t="s">
        <v>240</v>
      </c>
      <c r="E92" s="15" t="s">
        <v>241</v>
      </c>
      <c r="F92" s="15">
        <v>4</v>
      </c>
      <c r="G92" s="15" t="s">
        <v>245</v>
      </c>
      <c r="H92" s="15">
        <v>19</v>
      </c>
      <c r="I92" s="15"/>
      <c r="J92" s="15"/>
      <c r="K92" s="15" t="s">
        <v>0</v>
      </c>
      <c r="L92" s="15"/>
      <c r="M92" s="57" t="s">
        <v>387</v>
      </c>
      <c r="N92" s="57" t="s">
        <v>456</v>
      </c>
      <c r="O92" s="15" t="s">
        <v>211</v>
      </c>
      <c r="P92" s="15"/>
      <c r="Q92" s="15"/>
      <c r="R92" s="15"/>
      <c r="S92" s="15"/>
      <c r="T92" s="15" t="s">
        <v>635</v>
      </c>
      <c r="U92" s="15" t="s">
        <v>636</v>
      </c>
      <c r="V92" s="22" t="s">
        <v>71</v>
      </c>
      <c r="W92" s="105" t="s">
        <v>1116</v>
      </c>
      <c r="X92" s="15" t="s">
        <v>1466</v>
      </c>
      <c r="Y92" s="282" t="s">
        <v>636</v>
      </c>
      <c r="Z92" s="284"/>
      <c r="AA92" s="284"/>
      <c r="AB92" s="284"/>
    </row>
    <row r="93" spans="1:28" ht="157.5" x14ac:dyDescent="0.2">
      <c r="A93" s="54"/>
      <c r="B93" s="21">
        <v>86</v>
      </c>
      <c r="C93" s="19">
        <v>42382</v>
      </c>
      <c r="D93" s="15" t="s">
        <v>240</v>
      </c>
      <c r="E93" s="15" t="s">
        <v>241</v>
      </c>
      <c r="F93" s="15">
        <v>4</v>
      </c>
      <c r="G93" s="15" t="s">
        <v>245</v>
      </c>
      <c r="H93" s="15">
        <v>19</v>
      </c>
      <c r="I93" s="15"/>
      <c r="J93" s="15"/>
      <c r="K93" s="15" t="s">
        <v>0</v>
      </c>
      <c r="L93" s="15"/>
      <c r="M93" s="55" t="s">
        <v>388</v>
      </c>
      <c r="N93" s="57" t="s">
        <v>453</v>
      </c>
      <c r="O93" s="15" t="s">
        <v>224</v>
      </c>
      <c r="P93" s="15"/>
      <c r="Q93" s="15"/>
      <c r="R93" s="15"/>
      <c r="S93" s="15"/>
      <c r="T93" s="15" t="s">
        <v>1036</v>
      </c>
      <c r="U93" s="15" t="s">
        <v>567</v>
      </c>
      <c r="V93" s="22" t="s">
        <v>71</v>
      </c>
      <c r="W93" s="105" t="s">
        <v>1116</v>
      </c>
      <c r="X93" s="15" t="s">
        <v>1466</v>
      </c>
      <c r="Y93" s="282" t="s">
        <v>567</v>
      </c>
      <c r="Z93" s="284"/>
      <c r="AA93" s="284"/>
      <c r="AB93" s="284"/>
    </row>
    <row r="94" spans="1:28" ht="157.5" x14ac:dyDescent="0.2">
      <c r="A94" s="54"/>
      <c r="B94" s="21">
        <v>87</v>
      </c>
      <c r="C94" s="19">
        <v>42382</v>
      </c>
      <c r="D94" s="15" t="s">
        <v>240</v>
      </c>
      <c r="E94" s="15" t="s">
        <v>241</v>
      </c>
      <c r="F94" s="15">
        <v>4</v>
      </c>
      <c r="G94" s="15" t="s">
        <v>245</v>
      </c>
      <c r="H94" s="15">
        <v>19</v>
      </c>
      <c r="I94" s="15"/>
      <c r="J94" s="15"/>
      <c r="K94" s="15" t="s">
        <v>0</v>
      </c>
      <c r="L94" s="15"/>
      <c r="M94" s="57" t="s">
        <v>389</v>
      </c>
      <c r="N94" s="57" t="s">
        <v>454</v>
      </c>
      <c r="O94" s="15" t="s">
        <v>225</v>
      </c>
      <c r="P94" s="15"/>
      <c r="Q94" s="15"/>
      <c r="R94" s="15"/>
      <c r="S94" s="15"/>
      <c r="T94" s="15" t="s">
        <v>594</v>
      </c>
      <c r="U94" s="15" t="s">
        <v>592</v>
      </c>
      <c r="V94" s="22" t="s">
        <v>71</v>
      </c>
      <c r="W94" s="105" t="s">
        <v>1116</v>
      </c>
      <c r="X94" s="15" t="s">
        <v>1466</v>
      </c>
      <c r="Y94" s="282" t="s">
        <v>592</v>
      </c>
      <c r="Z94" s="284"/>
      <c r="AA94" s="284"/>
      <c r="AB94" s="284"/>
    </row>
    <row r="95" spans="1:28" ht="409.5" x14ac:dyDescent="0.2">
      <c r="A95" s="54"/>
      <c r="B95" s="21">
        <v>88</v>
      </c>
      <c r="C95" s="19">
        <v>42382</v>
      </c>
      <c r="D95" s="15" t="s">
        <v>240</v>
      </c>
      <c r="E95" s="15" t="s">
        <v>241</v>
      </c>
      <c r="F95" s="15">
        <v>4</v>
      </c>
      <c r="G95" s="15" t="s">
        <v>245</v>
      </c>
      <c r="H95" s="15">
        <v>19</v>
      </c>
      <c r="I95" s="15"/>
      <c r="J95" s="15"/>
      <c r="K95" s="15" t="s">
        <v>0</v>
      </c>
      <c r="L95" s="15"/>
      <c r="M95" s="55" t="s">
        <v>391</v>
      </c>
      <c r="N95" s="57" t="s">
        <v>274</v>
      </c>
      <c r="O95" s="15" t="s">
        <v>226</v>
      </c>
      <c r="P95" s="15"/>
      <c r="Q95" s="15"/>
      <c r="R95" s="15"/>
      <c r="S95" s="15"/>
      <c r="T95" s="15" t="s">
        <v>705</v>
      </c>
      <c r="U95" s="15" t="s">
        <v>711</v>
      </c>
      <c r="V95" s="22" t="s">
        <v>71</v>
      </c>
      <c r="W95" s="105" t="s">
        <v>1116</v>
      </c>
      <c r="X95" s="15" t="s">
        <v>1466</v>
      </c>
      <c r="Y95" s="282" t="s">
        <v>711</v>
      </c>
      <c r="Z95" s="284"/>
      <c r="AA95" s="284"/>
      <c r="AB95" s="284"/>
    </row>
    <row r="96" spans="1:28" ht="202.5" x14ac:dyDescent="0.2">
      <c r="A96" s="54"/>
      <c r="B96" s="21">
        <v>89</v>
      </c>
      <c r="C96" s="19">
        <v>42382</v>
      </c>
      <c r="D96" s="15" t="s">
        <v>240</v>
      </c>
      <c r="E96" s="15" t="s">
        <v>241</v>
      </c>
      <c r="F96" s="15">
        <v>5</v>
      </c>
      <c r="G96" s="15" t="s">
        <v>246</v>
      </c>
      <c r="H96" s="15">
        <v>22</v>
      </c>
      <c r="I96" s="15"/>
      <c r="J96" s="15"/>
      <c r="K96" s="15" t="s">
        <v>0</v>
      </c>
      <c r="L96" s="15"/>
      <c r="M96" s="55" t="s">
        <v>376</v>
      </c>
      <c r="N96" s="57" t="s">
        <v>273</v>
      </c>
      <c r="O96" s="15" t="s">
        <v>222</v>
      </c>
      <c r="P96" s="15"/>
      <c r="Q96" s="15"/>
      <c r="R96" s="15"/>
      <c r="S96" s="15"/>
      <c r="T96" s="15" t="s">
        <v>870</v>
      </c>
      <c r="U96" s="15" t="s">
        <v>921</v>
      </c>
      <c r="V96" s="22" t="s">
        <v>71</v>
      </c>
      <c r="W96" s="105" t="s">
        <v>1116</v>
      </c>
      <c r="X96" s="15" t="s">
        <v>1304</v>
      </c>
      <c r="Y96" s="282" t="s">
        <v>921</v>
      </c>
      <c r="Z96" s="284"/>
      <c r="AA96" s="284"/>
      <c r="AB96" s="284"/>
    </row>
    <row r="97" spans="1:28" ht="409.5" x14ac:dyDescent="0.2">
      <c r="A97" s="54"/>
      <c r="B97" s="21">
        <v>90</v>
      </c>
      <c r="C97" s="19">
        <v>42382</v>
      </c>
      <c r="D97" s="15" t="s">
        <v>240</v>
      </c>
      <c r="E97" s="15" t="s">
        <v>241</v>
      </c>
      <c r="F97" s="15">
        <v>6</v>
      </c>
      <c r="G97" s="15" t="s">
        <v>412</v>
      </c>
      <c r="H97" s="15">
        <v>40</v>
      </c>
      <c r="I97" s="15"/>
      <c r="J97" s="15"/>
      <c r="K97" s="15" t="s">
        <v>0</v>
      </c>
      <c r="L97" s="15"/>
      <c r="M97" s="55" t="s">
        <v>396</v>
      </c>
      <c r="N97" s="57" t="s">
        <v>209</v>
      </c>
      <c r="O97" s="15" t="s">
        <v>220</v>
      </c>
      <c r="P97" s="15"/>
      <c r="Q97" s="15"/>
      <c r="R97" s="15" t="s">
        <v>0</v>
      </c>
      <c r="S97" s="15"/>
      <c r="T97" s="15" t="s">
        <v>422</v>
      </c>
      <c r="U97" s="15" t="s">
        <v>472</v>
      </c>
      <c r="V97" s="22" t="s">
        <v>71</v>
      </c>
      <c r="W97" s="105" t="s">
        <v>1116</v>
      </c>
      <c r="X97" s="15" t="s">
        <v>1305</v>
      </c>
      <c r="Y97" s="282" t="s">
        <v>422</v>
      </c>
      <c r="Z97" s="284"/>
      <c r="AA97" s="284"/>
      <c r="AB97" s="284"/>
    </row>
    <row r="98" spans="1:28" ht="409.5" x14ac:dyDescent="0.2">
      <c r="A98" s="54"/>
      <c r="B98" s="21">
        <v>91</v>
      </c>
      <c r="C98" s="19">
        <v>42382</v>
      </c>
      <c r="D98" s="15" t="s">
        <v>240</v>
      </c>
      <c r="E98" s="15" t="s">
        <v>241</v>
      </c>
      <c r="F98" s="15">
        <v>6</v>
      </c>
      <c r="G98" s="15" t="s">
        <v>412</v>
      </c>
      <c r="H98" s="15">
        <v>40</v>
      </c>
      <c r="I98" s="15"/>
      <c r="J98" s="15"/>
      <c r="K98" s="15" t="s">
        <v>0</v>
      </c>
      <c r="L98" s="15"/>
      <c r="M98" s="57" t="s">
        <v>381</v>
      </c>
      <c r="N98" s="57" t="s">
        <v>459</v>
      </c>
      <c r="O98" s="15" t="s">
        <v>162</v>
      </c>
      <c r="P98" s="15"/>
      <c r="Q98" s="15"/>
      <c r="R98" s="15" t="s">
        <v>417</v>
      </c>
      <c r="S98" s="15"/>
      <c r="T98" s="15" t="s">
        <v>754</v>
      </c>
      <c r="U98" s="15" t="s">
        <v>1108</v>
      </c>
      <c r="V98" s="22" t="s">
        <v>71</v>
      </c>
      <c r="W98" s="105" t="s">
        <v>485</v>
      </c>
      <c r="X98" s="15" t="s">
        <v>1305</v>
      </c>
      <c r="Y98" s="282" t="s">
        <v>2360</v>
      </c>
      <c r="Z98" s="284"/>
      <c r="AA98" s="284"/>
      <c r="AB98" s="284"/>
    </row>
    <row r="99" spans="1:28" ht="409.5" x14ac:dyDescent="0.2">
      <c r="A99" s="54"/>
      <c r="B99" s="21">
        <v>92</v>
      </c>
      <c r="C99" s="19">
        <v>42382</v>
      </c>
      <c r="D99" s="15" t="s">
        <v>240</v>
      </c>
      <c r="E99" s="15" t="s">
        <v>241</v>
      </c>
      <c r="F99" s="15">
        <v>6</v>
      </c>
      <c r="G99" s="15" t="s">
        <v>412</v>
      </c>
      <c r="H99" s="15">
        <v>40</v>
      </c>
      <c r="I99" s="15"/>
      <c r="J99" s="15"/>
      <c r="K99" s="15" t="s">
        <v>0</v>
      </c>
      <c r="L99" s="15"/>
      <c r="M99" s="55" t="s">
        <v>376</v>
      </c>
      <c r="N99" s="57" t="s">
        <v>273</v>
      </c>
      <c r="O99" s="15" t="s">
        <v>162</v>
      </c>
      <c r="P99" s="15"/>
      <c r="Q99" s="15"/>
      <c r="R99" s="15" t="s">
        <v>417</v>
      </c>
      <c r="S99" s="15"/>
      <c r="T99" s="15" t="s">
        <v>871</v>
      </c>
      <c r="U99" s="15" t="s">
        <v>1026</v>
      </c>
      <c r="V99" s="22" t="s">
        <v>71</v>
      </c>
      <c r="W99" s="105" t="s">
        <v>1116</v>
      </c>
      <c r="X99" s="15" t="s">
        <v>1305</v>
      </c>
      <c r="Y99" s="282" t="s">
        <v>1026</v>
      </c>
      <c r="Z99" s="284"/>
      <c r="AA99" s="284"/>
      <c r="AB99" s="284"/>
    </row>
    <row r="100" spans="1:28" ht="409.5" x14ac:dyDescent="0.2">
      <c r="A100" s="54"/>
      <c r="B100" s="21">
        <v>93</v>
      </c>
      <c r="C100" s="19">
        <v>42382</v>
      </c>
      <c r="D100" s="15" t="s">
        <v>240</v>
      </c>
      <c r="E100" s="15" t="s">
        <v>241</v>
      </c>
      <c r="F100" s="15">
        <v>6</v>
      </c>
      <c r="G100" s="15" t="s">
        <v>412</v>
      </c>
      <c r="H100" s="15">
        <v>40</v>
      </c>
      <c r="I100" s="15"/>
      <c r="J100" s="15"/>
      <c r="K100" s="15" t="s">
        <v>0</v>
      </c>
      <c r="L100" s="15"/>
      <c r="M100" s="57" t="s">
        <v>377</v>
      </c>
      <c r="N100" s="57" t="s">
        <v>214</v>
      </c>
      <c r="O100" s="15" t="s">
        <v>214</v>
      </c>
      <c r="P100" s="15"/>
      <c r="Q100" s="15"/>
      <c r="R100" s="15"/>
      <c r="S100" s="15" t="s">
        <v>374</v>
      </c>
      <c r="T100" s="15" t="s">
        <v>602</v>
      </c>
      <c r="U100" s="15" t="s">
        <v>941</v>
      </c>
      <c r="V100" s="22" t="s">
        <v>71</v>
      </c>
      <c r="W100" s="105" t="s">
        <v>485</v>
      </c>
      <c r="X100" s="15" t="s">
        <v>1305</v>
      </c>
      <c r="Y100" s="282" t="s">
        <v>941</v>
      </c>
      <c r="Z100" s="284"/>
      <c r="AA100" s="284"/>
      <c r="AB100" s="284"/>
    </row>
    <row r="101" spans="1:28" ht="213.75" x14ac:dyDescent="0.2">
      <c r="A101" s="54"/>
      <c r="B101" s="21">
        <v>94</v>
      </c>
      <c r="C101" s="19">
        <v>42382</v>
      </c>
      <c r="D101" s="15" t="s">
        <v>240</v>
      </c>
      <c r="E101" s="15" t="s">
        <v>241</v>
      </c>
      <c r="F101" s="15">
        <v>7</v>
      </c>
      <c r="G101" s="15" t="s">
        <v>247</v>
      </c>
      <c r="H101" s="15">
        <v>40</v>
      </c>
      <c r="I101" s="15"/>
      <c r="J101" s="15"/>
      <c r="K101" s="15" t="s">
        <v>0</v>
      </c>
      <c r="L101" s="15"/>
      <c r="M101" s="55" t="s">
        <v>396</v>
      </c>
      <c r="N101" s="57" t="s">
        <v>209</v>
      </c>
      <c r="O101" s="15" t="s">
        <v>220</v>
      </c>
      <c r="P101" s="15"/>
      <c r="Q101" s="15"/>
      <c r="R101" s="15"/>
      <c r="S101" s="15"/>
      <c r="T101" s="15" t="s">
        <v>422</v>
      </c>
      <c r="U101" s="15" t="s">
        <v>472</v>
      </c>
      <c r="V101" s="22" t="s">
        <v>71</v>
      </c>
      <c r="W101" s="105" t="s">
        <v>1116</v>
      </c>
      <c r="X101" s="15" t="s">
        <v>1306</v>
      </c>
      <c r="Y101" s="282" t="s">
        <v>422</v>
      </c>
      <c r="Z101" s="284"/>
      <c r="AA101" s="284"/>
      <c r="AB101" s="284"/>
    </row>
    <row r="102" spans="1:28" ht="167.25" customHeight="1" x14ac:dyDescent="0.2">
      <c r="A102" s="54"/>
      <c r="B102" s="21">
        <v>95</v>
      </c>
      <c r="C102" s="19">
        <v>42382</v>
      </c>
      <c r="D102" s="15" t="s">
        <v>240</v>
      </c>
      <c r="E102" s="15" t="s">
        <v>241</v>
      </c>
      <c r="F102" s="15">
        <v>7</v>
      </c>
      <c r="G102" s="15" t="s">
        <v>247</v>
      </c>
      <c r="H102" s="15">
        <v>40</v>
      </c>
      <c r="I102" s="15"/>
      <c r="J102" s="15"/>
      <c r="K102" s="15" t="s">
        <v>0</v>
      </c>
      <c r="L102" s="15"/>
      <c r="M102" s="57" t="s">
        <v>381</v>
      </c>
      <c r="N102" s="57" t="s">
        <v>459</v>
      </c>
      <c r="O102" s="15" t="s">
        <v>162</v>
      </c>
      <c r="P102" s="15"/>
      <c r="Q102" s="15"/>
      <c r="R102" s="15"/>
      <c r="S102" s="15"/>
      <c r="T102" s="15" t="s">
        <v>755</v>
      </c>
      <c r="U102" s="15" t="s">
        <v>1109</v>
      </c>
      <c r="V102" s="22" t="s">
        <v>71</v>
      </c>
      <c r="W102" s="105" t="s">
        <v>485</v>
      </c>
      <c r="X102" s="15" t="s">
        <v>1306</v>
      </c>
      <c r="Y102" s="282" t="s">
        <v>2361</v>
      </c>
      <c r="Z102" s="284"/>
      <c r="AA102" s="284"/>
      <c r="AB102" s="284"/>
    </row>
    <row r="103" spans="1:28" ht="162" customHeight="1" x14ac:dyDescent="0.2">
      <c r="A103" s="54"/>
      <c r="B103" s="21">
        <v>96</v>
      </c>
      <c r="C103" s="19">
        <v>42382</v>
      </c>
      <c r="D103" s="15" t="s">
        <v>240</v>
      </c>
      <c r="E103" s="15" t="s">
        <v>241</v>
      </c>
      <c r="F103" s="15">
        <v>8</v>
      </c>
      <c r="G103" s="15" t="s">
        <v>248</v>
      </c>
      <c r="H103" s="15">
        <v>45</v>
      </c>
      <c r="I103" s="15"/>
      <c r="J103" s="15"/>
      <c r="K103" s="15" t="s">
        <v>0</v>
      </c>
      <c r="L103" s="15"/>
      <c r="M103" s="55" t="s">
        <v>376</v>
      </c>
      <c r="N103" s="57" t="s">
        <v>273</v>
      </c>
      <c r="O103" s="15" t="s">
        <v>222</v>
      </c>
      <c r="P103" s="15"/>
      <c r="Q103" s="15"/>
      <c r="R103" s="15"/>
      <c r="S103" s="15"/>
      <c r="T103" s="15" t="s">
        <v>870</v>
      </c>
      <c r="U103" s="15" t="s">
        <v>921</v>
      </c>
      <c r="V103" s="22" t="s">
        <v>71</v>
      </c>
      <c r="W103" s="105" t="s">
        <v>1116</v>
      </c>
      <c r="X103" s="15" t="s">
        <v>1307</v>
      </c>
      <c r="Y103" s="282" t="s">
        <v>921</v>
      </c>
      <c r="Z103" s="366"/>
      <c r="AA103" s="284"/>
      <c r="AB103" s="284"/>
    </row>
    <row r="104" spans="1:28" ht="360" x14ac:dyDescent="0.2">
      <c r="A104" s="54"/>
      <c r="B104" s="21">
        <v>97</v>
      </c>
      <c r="C104" s="19">
        <v>42382</v>
      </c>
      <c r="D104" s="15" t="s">
        <v>240</v>
      </c>
      <c r="E104" s="15" t="s">
        <v>241</v>
      </c>
      <c r="F104" s="15">
        <v>9</v>
      </c>
      <c r="G104" s="15" t="s">
        <v>249</v>
      </c>
      <c r="H104" s="15">
        <v>52</v>
      </c>
      <c r="I104" s="15"/>
      <c r="J104" s="15"/>
      <c r="K104" s="15" t="s">
        <v>0</v>
      </c>
      <c r="L104" s="15"/>
      <c r="M104" s="55" t="s">
        <v>376</v>
      </c>
      <c r="N104" s="57" t="s">
        <v>273</v>
      </c>
      <c r="O104" s="15" t="s">
        <v>222</v>
      </c>
      <c r="P104" s="15"/>
      <c r="Q104" s="15"/>
      <c r="R104" s="15" t="s">
        <v>0</v>
      </c>
      <c r="S104" s="15"/>
      <c r="T104" s="15" t="s">
        <v>870</v>
      </c>
      <c r="U104" s="15" t="s">
        <v>921</v>
      </c>
      <c r="V104" s="22" t="s">
        <v>71</v>
      </c>
      <c r="W104" s="105" t="s">
        <v>1116</v>
      </c>
      <c r="X104" s="15" t="s">
        <v>1308</v>
      </c>
      <c r="Y104" s="282" t="s">
        <v>921</v>
      </c>
      <c r="Z104" s="284"/>
      <c r="AA104" s="284"/>
      <c r="AB104" s="284"/>
    </row>
    <row r="105" spans="1:28" ht="215.25" customHeight="1" x14ac:dyDescent="0.2">
      <c r="A105" s="54"/>
      <c r="B105" s="21">
        <v>98</v>
      </c>
      <c r="C105" s="19">
        <v>42382</v>
      </c>
      <c r="D105" s="15" t="s">
        <v>240</v>
      </c>
      <c r="E105" s="15" t="s">
        <v>241</v>
      </c>
      <c r="F105" s="15">
        <v>10</v>
      </c>
      <c r="G105" s="15" t="s">
        <v>250</v>
      </c>
      <c r="H105" s="15">
        <v>53</v>
      </c>
      <c r="I105" s="15"/>
      <c r="J105" s="15"/>
      <c r="K105" s="15" t="s">
        <v>0</v>
      </c>
      <c r="L105" s="15"/>
      <c r="M105" s="55" t="s">
        <v>376</v>
      </c>
      <c r="N105" s="57" t="s">
        <v>273</v>
      </c>
      <c r="O105" s="15" t="s">
        <v>222</v>
      </c>
      <c r="P105" s="15"/>
      <c r="Q105" s="15"/>
      <c r="R105" s="15"/>
      <c r="S105" s="15"/>
      <c r="T105" s="15" t="s">
        <v>870</v>
      </c>
      <c r="U105" s="15" t="s">
        <v>921</v>
      </c>
      <c r="V105" s="22" t="s">
        <v>71</v>
      </c>
      <c r="W105" s="105" t="s">
        <v>1116</v>
      </c>
      <c r="X105" s="15" t="s">
        <v>1309</v>
      </c>
      <c r="Y105" s="282" t="s">
        <v>921</v>
      </c>
      <c r="Z105" s="284"/>
      <c r="AA105" s="284"/>
      <c r="AB105" s="284"/>
    </row>
    <row r="106" spans="1:28" ht="202.5" x14ac:dyDescent="0.2">
      <c r="A106" s="54"/>
      <c r="B106" s="21">
        <v>99</v>
      </c>
      <c r="C106" s="19">
        <v>42382</v>
      </c>
      <c r="D106" s="15" t="s">
        <v>240</v>
      </c>
      <c r="E106" s="15" t="s">
        <v>241</v>
      </c>
      <c r="F106" s="15">
        <v>11</v>
      </c>
      <c r="G106" s="15" t="s">
        <v>251</v>
      </c>
      <c r="H106" s="15">
        <v>53</v>
      </c>
      <c r="I106" s="15"/>
      <c r="J106" s="15"/>
      <c r="K106" s="15" t="s">
        <v>0</v>
      </c>
      <c r="L106" s="15"/>
      <c r="M106" s="55" t="s">
        <v>376</v>
      </c>
      <c r="N106" s="57" t="s">
        <v>273</v>
      </c>
      <c r="O106" s="15" t="s">
        <v>222</v>
      </c>
      <c r="P106" s="15"/>
      <c r="Q106" s="15"/>
      <c r="R106" s="15"/>
      <c r="S106" s="15"/>
      <c r="T106" s="15" t="s">
        <v>870</v>
      </c>
      <c r="U106" s="15" t="s">
        <v>921</v>
      </c>
      <c r="V106" s="22" t="s">
        <v>71</v>
      </c>
      <c r="W106" s="105" t="s">
        <v>1116</v>
      </c>
      <c r="X106" s="15" t="s">
        <v>1310</v>
      </c>
      <c r="Y106" s="282" t="s">
        <v>921</v>
      </c>
      <c r="Z106" s="284"/>
      <c r="AA106" s="284"/>
      <c r="AB106" s="284"/>
    </row>
    <row r="107" spans="1:28" ht="202.5" x14ac:dyDescent="0.2">
      <c r="A107" s="54"/>
      <c r="B107" s="21">
        <v>100</v>
      </c>
      <c r="C107" s="19">
        <v>42382</v>
      </c>
      <c r="D107" s="15" t="s">
        <v>240</v>
      </c>
      <c r="E107" s="15" t="s">
        <v>241</v>
      </c>
      <c r="F107" s="15">
        <v>12</v>
      </c>
      <c r="G107" s="15" t="s">
        <v>252</v>
      </c>
      <c r="H107" s="15">
        <v>53</v>
      </c>
      <c r="I107" s="15"/>
      <c r="J107" s="15"/>
      <c r="K107" s="15" t="s">
        <v>0</v>
      </c>
      <c r="L107" s="15"/>
      <c r="M107" s="55" t="s">
        <v>376</v>
      </c>
      <c r="N107" s="57" t="s">
        <v>273</v>
      </c>
      <c r="O107" s="15" t="s">
        <v>222</v>
      </c>
      <c r="P107" s="15"/>
      <c r="Q107" s="15"/>
      <c r="R107" s="15"/>
      <c r="S107" s="15"/>
      <c r="T107" s="15" t="s">
        <v>870</v>
      </c>
      <c r="U107" s="15" t="s">
        <v>921</v>
      </c>
      <c r="V107" s="22" t="s">
        <v>71</v>
      </c>
      <c r="W107" s="105" t="s">
        <v>1116</v>
      </c>
      <c r="X107" s="15" t="s">
        <v>1311</v>
      </c>
      <c r="Y107" s="282" t="s">
        <v>921</v>
      </c>
      <c r="Z107" s="284"/>
      <c r="AA107" s="284"/>
      <c r="AB107" s="284"/>
    </row>
    <row r="108" spans="1:28" ht="220.5" customHeight="1" x14ac:dyDescent="0.2">
      <c r="A108" s="54"/>
      <c r="B108" s="21">
        <v>101</v>
      </c>
      <c r="C108" s="19">
        <v>42382</v>
      </c>
      <c r="D108" s="15" t="s">
        <v>240</v>
      </c>
      <c r="E108" s="15" t="s">
        <v>241</v>
      </c>
      <c r="F108" s="15">
        <v>13</v>
      </c>
      <c r="G108" s="15" t="s">
        <v>253</v>
      </c>
      <c r="H108" s="15">
        <v>61</v>
      </c>
      <c r="I108" s="15"/>
      <c r="J108" s="15"/>
      <c r="K108" s="15" t="s">
        <v>0</v>
      </c>
      <c r="L108" s="15"/>
      <c r="M108" s="55" t="s">
        <v>376</v>
      </c>
      <c r="N108" s="57" t="s">
        <v>273</v>
      </c>
      <c r="O108" s="15" t="s">
        <v>222</v>
      </c>
      <c r="P108" s="15"/>
      <c r="Q108" s="15"/>
      <c r="R108" s="15"/>
      <c r="S108" s="15"/>
      <c r="T108" s="15" t="s">
        <v>870</v>
      </c>
      <c r="U108" s="15" t="s">
        <v>921</v>
      </c>
      <c r="V108" s="22" t="s">
        <v>71</v>
      </c>
      <c r="W108" s="105" t="s">
        <v>1116</v>
      </c>
      <c r="X108" s="15" t="s">
        <v>1312</v>
      </c>
      <c r="Y108" s="282" t="s">
        <v>921</v>
      </c>
      <c r="Z108" s="284"/>
      <c r="AA108" s="284"/>
      <c r="AB108" s="284"/>
    </row>
    <row r="109" spans="1:28" ht="197.25" customHeight="1" x14ac:dyDescent="0.2">
      <c r="A109" s="54"/>
      <c r="B109" s="21">
        <v>102</v>
      </c>
      <c r="C109" s="19">
        <v>42382</v>
      </c>
      <c r="D109" s="15" t="s">
        <v>240</v>
      </c>
      <c r="E109" s="15" t="s">
        <v>241</v>
      </c>
      <c r="F109" s="15">
        <v>14</v>
      </c>
      <c r="G109" s="15" t="s">
        <v>254</v>
      </c>
      <c r="H109" s="15">
        <v>61</v>
      </c>
      <c r="I109" s="15"/>
      <c r="J109" s="15"/>
      <c r="K109" s="15" t="s">
        <v>0</v>
      </c>
      <c r="L109" s="15"/>
      <c r="M109" s="57" t="s">
        <v>377</v>
      </c>
      <c r="N109" s="57" t="s">
        <v>214</v>
      </c>
      <c r="O109" s="15" t="s">
        <v>214</v>
      </c>
      <c r="P109" s="15"/>
      <c r="Q109" s="15"/>
      <c r="R109" s="15" t="s">
        <v>374</v>
      </c>
      <c r="S109" s="15"/>
      <c r="T109" s="15" t="s">
        <v>527</v>
      </c>
      <c r="U109" s="15" t="s">
        <v>530</v>
      </c>
      <c r="V109" s="22" t="s">
        <v>71</v>
      </c>
      <c r="W109" s="105" t="s">
        <v>1116</v>
      </c>
      <c r="X109" s="15" t="s">
        <v>1313</v>
      </c>
      <c r="Y109" s="282" t="s">
        <v>530</v>
      </c>
      <c r="Z109" s="284"/>
      <c r="AA109" s="284"/>
      <c r="AB109" s="284"/>
    </row>
    <row r="110" spans="1:28" ht="180.75" customHeight="1" x14ac:dyDescent="0.2">
      <c r="A110" s="54"/>
      <c r="B110" s="21">
        <v>103</v>
      </c>
      <c r="C110" s="19">
        <v>42382</v>
      </c>
      <c r="D110" s="15" t="s">
        <v>240</v>
      </c>
      <c r="E110" s="15" t="s">
        <v>241</v>
      </c>
      <c r="F110" s="15">
        <v>15</v>
      </c>
      <c r="G110" s="15" t="s">
        <v>255</v>
      </c>
      <c r="H110" s="15">
        <v>61</v>
      </c>
      <c r="I110" s="15"/>
      <c r="J110" s="15"/>
      <c r="K110" s="15" t="s">
        <v>0</v>
      </c>
      <c r="L110" s="15"/>
      <c r="M110" s="55" t="s">
        <v>376</v>
      </c>
      <c r="N110" s="57" t="s">
        <v>273</v>
      </c>
      <c r="O110" s="15" t="s">
        <v>222</v>
      </c>
      <c r="P110" s="15"/>
      <c r="Q110" s="15"/>
      <c r="R110" s="15"/>
      <c r="S110" s="15"/>
      <c r="T110" s="15" t="s">
        <v>870</v>
      </c>
      <c r="U110" s="15" t="s">
        <v>921</v>
      </c>
      <c r="V110" s="22" t="s">
        <v>71</v>
      </c>
      <c r="W110" s="105" t="s">
        <v>1116</v>
      </c>
      <c r="X110" s="15" t="s">
        <v>1314</v>
      </c>
      <c r="Y110" s="282" t="s">
        <v>921</v>
      </c>
      <c r="Z110" s="284"/>
      <c r="AA110" s="284"/>
      <c r="AB110" s="284"/>
    </row>
    <row r="111" spans="1:28" ht="393.75" x14ac:dyDescent="0.2">
      <c r="A111" s="54"/>
      <c r="B111" s="21">
        <v>104</v>
      </c>
      <c r="C111" s="19">
        <v>42382</v>
      </c>
      <c r="D111" s="15" t="s">
        <v>240</v>
      </c>
      <c r="E111" s="15" t="s">
        <v>241</v>
      </c>
      <c r="F111" s="15">
        <v>15</v>
      </c>
      <c r="G111" s="15" t="s">
        <v>255</v>
      </c>
      <c r="H111" s="15">
        <v>61</v>
      </c>
      <c r="I111" s="15"/>
      <c r="J111" s="15"/>
      <c r="K111" s="15" t="s">
        <v>0</v>
      </c>
      <c r="L111" s="15"/>
      <c r="M111" s="57" t="s">
        <v>393</v>
      </c>
      <c r="N111" s="57" t="s">
        <v>268</v>
      </c>
      <c r="O111" s="15" t="s">
        <v>375</v>
      </c>
      <c r="P111" s="15"/>
      <c r="Q111" s="15"/>
      <c r="R111" s="15"/>
      <c r="S111" s="15"/>
      <c r="T111" s="15" t="s">
        <v>624</v>
      </c>
      <c r="U111" s="15" t="s">
        <v>985</v>
      </c>
      <c r="V111" s="22" t="s">
        <v>71</v>
      </c>
      <c r="W111" s="105" t="s">
        <v>485</v>
      </c>
      <c r="X111" s="15" t="s">
        <v>1314</v>
      </c>
      <c r="Y111" s="282" t="s">
        <v>985</v>
      </c>
      <c r="Z111" s="284"/>
      <c r="AA111" s="284"/>
      <c r="AB111" s="284"/>
    </row>
    <row r="112" spans="1:28" ht="409.5" x14ac:dyDescent="0.2">
      <c r="A112" s="54"/>
      <c r="B112" s="21">
        <v>105</v>
      </c>
      <c r="C112" s="19">
        <v>42382</v>
      </c>
      <c r="D112" s="15" t="s">
        <v>240</v>
      </c>
      <c r="E112" s="15" t="s">
        <v>241</v>
      </c>
      <c r="F112" s="15">
        <v>15</v>
      </c>
      <c r="G112" s="15" t="s">
        <v>255</v>
      </c>
      <c r="H112" s="15">
        <v>61</v>
      </c>
      <c r="I112" s="15"/>
      <c r="J112" s="15"/>
      <c r="K112" s="15" t="s">
        <v>0</v>
      </c>
      <c r="L112" s="15"/>
      <c r="M112" s="57" t="s">
        <v>377</v>
      </c>
      <c r="N112" s="57" t="s">
        <v>214</v>
      </c>
      <c r="O112" s="15" t="s">
        <v>214</v>
      </c>
      <c r="P112" s="15"/>
      <c r="Q112" s="15"/>
      <c r="R112" s="15"/>
      <c r="S112" s="15" t="s">
        <v>374</v>
      </c>
      <c r="T112" s="15" t="s">
        <v>599</v>
      </c>
      <c r="U112" s="15" t="s">
        <v>598</v>
      </c>
      <c r="V112" s="22" t="s">
        <v>71</v>
      </c>
      <c r="W112" s="105" t="s">
        <v>1116</v>
      </c>
      <c r="X112" s="15" t="s">
        <v>1314</v>
      </c>
      <c r="Y112" s="282" t="s">
        <v>598</v>
      </c>
      <c r="Z112" s="284"/>
      <c r="AA112" s="284"/>
      <c r="AB112" s="284"/>
    </row>
    <row r="113" spans="1:28" ht="315" x14ac:dyDescent="0.2">
      <c r="A113" s="54"/>
      <c r="B113" s="21">
        <v>106</v>
      </c>
      <c r="C113" s="19">
        <v>42382</v>
      </c>
      <c r="D113" s="15" t="s">
        <v>240</v>
      </c>
      <c r="E113" s="15" t="s">
        <v>241</v>
      </c>
      <c r="F113" s="15">
        <v>16</v>
      </c>
      <c r="G113" s="15" t="s">
        <v>256</v>
      </c>
      <c r="H113" s="15">
        <v>69</v>
      </c>
      <c r="I113" s="15"/>
      <c r="J113" s="15"/>
      <c r="K113" s="15" t="s">
        <v>0</v>
      </c>
      <c r="L113" s="15"/>
      <c r="M113" s="55" t="s">
        <v>376</v>
      </c>
      <c r="N113" s="57" t="s">
        <v>273</v>
      </c>
      <c r="O113" s="15" t="s">
        <v>222</v>
      </c>
      <c r="P113" s="15"/>
      <c r="Q113" s="15"/>
      <c r="R113" s="15"/>
      <c r="S113" s="15"/>
      <c r="T113" s="15" t="s">
        <v>870</v>
      </c>
      <c r="U113" s="15" t="s">
        <v>922</v>
      </c>
      <c r="V113" s="22" t="s">
        <v>71</v>
      </c>
      <c r="W113" s="105" t="s">
        <v>1116</v>
      </c>
      <c r="X113" s="15" t="s">
        <v>1315</v>
      </c>
      <c r="Y113" s="282" t="s">
        <v>922</v>
      </c>
      <c r="Z113" s="284"/>
      <c r="AA113" s="284"/>
      <c r="AB113" s="284"/>
    </row>
    <row r="114" spans="1:28" ht="202.5" x14ac:dyDescent="0.2">
      <c r="A114" s="54"/>
      <c r="B114" s="21">
        <v>107</v>
      </c>
      <c r="C114" s="19">
        <v>42382</v>
      </c>
      <c r="D114" s="15" t="s">
        <v>240</v>
      </c>
      <c r="E114" s="15" t="s">
        <v>241</v>
      </c>
      <c r="F114" s="15">
        <v>17</v>
      </c>
      <c r="G114" s="15" t="s">
        <v>257</v>
      </c>
      <c r="H114" s="15">
        <v>70</v>
      </c>
      <c r="I114" s="15"/>
      <c r="J114" s="15"/>
      <c r="K114" s="15" t="s">
        <v>0</v>
      </c>
      <c r="L114" s="15"/>
      <c r="M114" s="55" t="s">
        <v>376</v>
      </c>
      <c r="N114" s="57" t="s">
        <v>273</v>
      </c>
      <c r="O114" s="15" t="s">
        <v>222</v>
      </c>
      <c r="P114" s="15"/>
      <c r="Q114" s="15"/>
      <c r="R114" s="15"/>
      <c r="S114" s="15"/>
      <c r="T114" s="15" t="s">
        <v>870</v>
      </c>
      <c r="U114" s="15" t="s">
        <v>921</v>
      </c>
      <c r="V114" s="22" t="s">
        <v>71</v>
      </c>
      <c r="W114" s="105" t="s">
        <v>1116</v>
      </c>
      <c r="X114" s="15" t="s">
        <v>1316</v>
      </c>
      <c r="Y114" s="282" t="s">
        <v>921</v>
      </c>
      <c r="Z114" s="284"/>
      <c r="AA114" s="284"/>
      <c r="AB114" s="284"/>
    </row>
    <row r="115" spans="1:28" ht="202.5" x14ac:dyDescent="0.2">
      <c r="A115" s="54"/>
      <c r="B115" s="21">
        <v>108</v>
      </c>
      <c r="C115" s="19">
        <v>42382</v>
      </c>
      <c r="D115" s="15" t="s">
        <v>240</v>
      </c>
      <c r="E115" s="15" t="s">
        <v>241</v>
      </c>
      <c r="F115" s="15">
        <v>18</v>
      </c>
      <c r="G115" s="15" t="s">
        <v>258</v>
      </c>
      <c r="H115" s="15">
        <v>75</v>
      </c>
      <c r="I115" s="15"/>
      <c r="J115" s="15"/>
      <c r="K115" s="15" t="s">
        <v>0</v>
      </c>
      <c r="L115" s="15"/>
      <c r="M115" s="55" t="s">
        <v>376</v>
      </c>
      <c r="N115" s="57" t="s">
        <v>273</v>
      </c>
      <c r="O115" s="15" t="s">
        <v>222</v>
      </c>
      <c r="P115" s="15"/>
      <c r="Q115" s="15"/>
      <c r="R115" s="15"/>
      <c r="S115" s="15"/>
      <c r="T115" s="15" t="s">
        <v>870</v>
      </c>
      <c r="U115" s="15" t="s">
        <v>921</v>
      </c>
      <c r="V115" s="22" t="s">
        <v>71</v>
      </c>
      <c r="W115" s="105" t="s">
        <v>1116</v>
      </c>
      <c r="X115" s="15" t="s">
        <v>1317</v>
      </c>
      <c r="Y115" s="282" t="s">
        <v>921</v>
      </c>
      <c r="Z115" s="284"/>
      <c r="AA115" s="284"/>
      <c r="AB115" s="284"/>
    </row>
    <row r="116" spans="1:28" ht="202.5" x14ac:dyDescent="0.2">
      <c r="A116" s="54"/>
      <c r="B116" s="21">
        <v>109</v>
      </c>
      <c r="C116" s="19">
        <v>42382</v>
      </c>
      <c r="D116" s="15" t="s">
        <v>240</v>
      </c>
      <c r="E116" s="15" t="s">
        <v>241</v>
      </c>
      <c r="F116" s="15">
        <v>19</v>
      </c>
      <c r="G116" s="15" t="s">
        <v>259</v>
      </c>
      <c r="H116" s="15">
        <v>75</v>
      </c>
      <c r="I116" s="15"/>
      <c r="J116" s="15"/>
      <c r="K116" s="15" t="s">
        <v>0</v>
      </c>
      <c r="L116" s="15"/>
      <c r="M116" s="55" t="s">
        <v>376</v>
      </c>
      <c r="N116" s="57" t="s">
        <v>273</v>
      </c>
      <c r="O116" s="15" t="s">
        <v>222</v>
      </c>
      <c r="P116" s="15"/>
      <c r="Q116" s="15"/>
      <c r="R116" s="15"/>
      <c r="S116" s="15"/>
      <c r="T116" s="15" t="s">
        <v>870</v>
      </c>
      <c r="U116" s="15" t="s">
        <v>921</v>
      </c>
      <c r="V116" s="22" t="s">
        <v>71</v>
      </c>
      <c r="W116" s="105" t="s">
        <v>1116</v>
      </c>
      <c r="X116" s="15" t="s">
        <v>1318</v>
      </c>
      <c r="Y116" s="282" t="s">
        <v>921</v>
      </c>
      <c r="Z116" s="284"/>
      <c r="AA116" s="284"/>
      <c r="AB116" s="284"/>
    </row>
    <row r="117" spans="1:28" ht="409.5" x14ac:dyDescent="0.2">
      <c r="A117" s="54"/>
      <c r="B117" s="21">
        <v>110</v>
      </c>
      <c r="C117" s="19">
        <v>42382</v>
      </c>
      <c r="D117" s="15" t="s">
        <v>240</v>
      </c>
      <c r="E117" s="15" t="s">
        <v>241</v>
      </c>
      <c r="F117" s="15">
        <v>20</v>
      </c>
      <c r="G117" s="15" t="s">
        <v>260</v>
      </c>
      <c r="H117" s="15">
        <v>82</v>
      </c>
      <c r="I117" s="15"/>
      <c r="J117" s="15"/>
      <c r="K117" s="15" t="s">
        <v>0</v>
      </c>
      <c r="L117" s="15"/>
      <c r="M117" s="57" t="s">
        <v>377</v>
      </c>
      <c r="N117" s="57" t="s">
        <v>214</v>
      </c>
      <c r="O117" s="15" t="s">
        <v>214</v>
      </c>
      <c r="P117" s="15"/>
      <c r="Q117" s="15"/>
      <c r="R117" s="15"/>
      <c r="S117" s="15" t="s">
        <v>374</v>
      </c>
      <c r="T117" s="15" t="s">
        <v>600</v>
      </c>
      <c r="U117" s="15" t="s">
        <v>601</v>
      </c>
      <c r="V117" s="22" t="s">
        <v>71</v>
      </c>
      <c r="W117" s="105" t="s">
        <v>1116</v>
      </c>
      <c r="X117" s="15" t="s">
        <v>1319</v>
      </c>
      <c r="Y117" s="282" t="s">
        <v>601</v>
      </c>
      <c r="Z117" s="284"/>
      <c r="AA117" s="284"/>
      <c r="AB117" s="284"/>
    </row>
    <row r="118" spans="1:28" ht="409.5" customHeight="1" x14ac:dyDescent="0.2">
      <c r="A118" s="54"/>
      <c r="B118" s="21">
        <v>111</v>
      </c>
      <c r="C118" s="19">
        <v>42382</v>
      </c>
      <c r="D118" s="15" t="s">
        <v>240</v>
      </c>
      <c r="E118" s="15" t="s">
        <v>241</v>
      </c>
      <c r="F118" s="15">
        <v>20</v>
      </c>
      <c r="G118" s="15" t="s">
        <v>260</v>
      </c>
      <c r="H118" s="15">
        <v>82</v>
      </c>
      <c r="I118" s="15"/>
      <c r="J118" s="15"/>
      <c r="K118" s="15" t="s">
        <v>0</v>
      </c>
      <c r="L118" s="15"/>
      <c r="M118" s="57" t="s">
        <v>393</v>
      </c>
      <c r="N118" s="57" t="s">
        <v>268</v>
      </c>
      <c r="O118" s="15" t="s">
        <v>375</v>
      </c>
      <c r="P118" s="15"/>
      <c r="Q118" s="15"/>
      <c r="R118" s="15"/>
      <c r="S118" s="15"/>
      <c r="T118" s="15" t="s">
        <v>625</v>
      </c>
      <c r="U118" s="15" t="s">
        <v>629</v>
      </c>
      <c r="V118" s="22" t="s">
        <v>71</v>
      </c>
      <c r="W118" s="105" t="s">
        <v>485</v>
      </c>
      <c r="X118" s="15" t="s">
        <v>1319</v>
      </c>
      <c r="Y118" s="282" t="s">
        <v>629</v>
      </c>
      <c r="Z118" s="284"/>
      <c r="AA118" s="284"/>
      <c r="AB118" s="284"/>
    </row>
    <row r="119" spans="1:28" ht="135" customHeight="1" x14ac:dyDescent="0.2">
      <c r="A119" s="54"/>
      <c r="B119" s="21">
        <v>112</v>
      </c>
      <c r="C119" s="19">
        <v>42382</v>
      </c>
      <c r="D119" s="15" t="s">
        <v>240</v>
      </c>
      <c r="E119" s="15" t="s">
        <v>241</v>
      </c>
      <c r="F119" s="15">
        <v>21</v>
      </c>
      <c r="G119" s="15" t="s">
        <v>261</v>
      </c>
      <c r="H119" s="15">
        <v>82</v>
      </c>
      <c r="I119" s="15"/>
      <c r="J119" s="15"/>
      <c r="K119" s="15" t="s">
        <v>0</v>
      </c>
      <c r="L119" s="15"/>
      <c r="M119" s="55" t="s">
        <v>376</v>
      </c>
      <c r="N119" s="57" t="s">
        <v>273</v>
      </c>
      <c r="O119" s="15" t="s">
        <v>222</v>
      </c>
      <c r="P119" s="15"/>
      <c r="Q119" s="15"/>
      <c r="R119" s="15"/>
      <c r="S119" s="15"/>
      <c r="T119" s="15" t="s">
        <v>870</v>
      </c>
      <c r="U119" s="15" t="s">
        <v>921</v>
      </c>
      <c r="V119" s="22" t="s">
        <v>71</v>
      </c>
      <c r="W119" s="105" t="s">
        <v>1116</v>
      </c>
      <c r="X119" s="15" t="s">
        <v>1320</v>
      </c>
      <c r="Y119" s="282" t="s">
        <v>921</v>
      </c>
      <c r="Z119" s="284"/>
      <c r="AA119" s="284"/>
      <c r="AB119" s="284"/>
    </row>
    <row r="120" spans="1:28" ht="202.5" x14ac:dyDescent="0.2">
      <c r="A120" s="54"/>
      <c r="B120" s="21">
        <v>113</v>
      </c>
      <c r="C120" s="19">
        <v>42382</v>
      </c>
      <c r="D120" s="15" t="s">
        <v>240</v>
      </c>
      <c r="E120" s="15" t="s">
        <v>241</v>
      </c>
      <c r="F120" s="15">
        <v>22</v>
      </c>
      <c r="G120" s="15" t="s">
        <v>262</v>
      </c>
      <c r="H120" s="15">
        <v>82</v>
      </c>
      <c r="I120" s="15"/>
      <c r="J120" s="15"/>
      <c r="K120" s="15" t="s">
        <v>0</v>
      </c>
      <c r="L120" s="15"/>
      <c r="M120" s="55" t="s">
        <v>376</v>
      </c>
      <c r="N120" s="57" t="s">
        <v>273</v>
      </c>
      <c r="O120" s="15" t="s">
        <v>222</v>
      </c>
      <c r="P120" s="15"/>
      <c r="Q120" s="15"/>
      <c r="R120" s="15"/>
      <c r="S120" s="15"/>
      <c r="T120" s="15" t="s">
        <v>870</v>
      </c>
      <c r="U120" s="15" t="s">
        <v>921</v>
      </c>
      <c r="V120" s="22" t="s">
        <v>71</v>
      </c>
      <c r="W120" s="105" t="s">
        <v>1116</v>
      </c>
      <c r="X120" s="15" t="s">
        <v>1321</v>
      </c>
      <c r="Y120" s="282" t="s">
        <v>921</v>
      </c>
      <c r="Z120" s="284"/>
      <c r="AA120" s="284"/>
      <c r="AB120" s="284"/>
    </row>
    <row r="121" spans="1:28" ht="337.5" x14ac:dyDescent="0.2">
      <c r="A121" s="54"/>
      <c r="B121" s="21">
        <v>114</v>
      </c>
      <c r="C121" s="19">
        <v>42395</v>
      </c>
      <c r="D121" s="15" t="s">
        <v>302</v>
      </c>
      <c r="E121" s="15" t="s">
        <v>292</v>
      </c>
      <c r="F121" s="15">
        <v>1</v>
      </c>
      <c r="G121" s="15" t="s">
        <v>293</v>
      </c>
      <c r="H121" s="15">
        <v>16</v>
      </c>
      <c r="I121" s="15"/>
      <c r="J121" s="15"/>
      <c r="K121" s="15" t="s">
        <v>0</v>
      </c>
      <c r="L121" s="15"/>
      <c r="M121" s="55" t="s">
        <v>376</v>
      </c>
      <c r="N121" s="57" t="s">
        <v>273</v>
      </c>
      <c r="O121" s="15" t="s">
        <v>222</v>
      </c>
      <c r="P121" s="15"/>
      <c r="Q121" s="15"/>
      <c r="R121" s="15"/>
      <c r="S121" s="15"/>
      <c r="T121" s="15" t="s">
        <v>872</v>
      </c>
      <c r="U121" s="15" t="s">
        <v>1009</v>
      </c>
      <c r="V121" s="22" t="s">
        <v>71</v>
      </c>
      <c r="W121" s="105" t="s">
        <v>1116</v>
      </c>
      <c r="X121" s="15" t="s">
        <v>1336</v>
      </c>
      <c r="Y121" s="282" t="s">
        <v>1337</v>
      </c>
      <c r="Z121" s="284"/>
      <c r="AA121" s="284"/>
      <c r="AB121" s="284"/>
    </row>
    <row r="122" spans="1:28" ht="409.5" x14ac:dyDescent="0.2">
      <c r="A122" s="54"/>
      <c r="B122" s="21">
        <v>115</v>
      </c>
      <c r="C122" s="19">
        <v>42395</v>
      </c>
      <c r="D122" s="15" t="s">
        <v>302</v>
      </c>
      <c r="E122" s="15" t="s">
        <v>292</v>
      </c>
      <c r="F122" s="15">
        <v>2</v>
      </c>
      <c r="G122" s="15" t="s">
        <v>294</v>
      </c>
      <c r="H122" s="15">
        <v>23</v>
      </c>
      <c r="I122" s="15"/>
      <c r="J122" s="15"/>
      <c r="K122" s="15" t="s">
        <v>0</v>
      </c>
      <c r="L122" s="15"/>
      <c r="M122" s="55" t="s">
        <v>376</v>
      </c>
      <c r="N122" s="57" t="s">
        <v>273</v>
      </c>
      <c r="O122" s="15" t="s">
        <v>222</v>
      </c>
      <c r="P122" s="15"/>
      <c r="Q122" s="15"/>
      <c r="R122" s="15"/>
      <c r="S122" s="15"/>
      <c r="T122" s="15" t="s">
        <v>873</v>
      </c>
      <c r="U122" s="15" t="s">
        <v>1009</v>
      </c>
      <c r="V122" s="22" t="s">
        <v>71</v>
      </c>
      <c r="W122" s="105" t="s">
        <v>1116</v>
      </c>
      <c r="X122" s="15" t="s">
        <v>1338</v>
      </c>
      <c r="Y122" s="282" t="s">
        <v>1337</v>
      </c>
      <c r="Z122" s="284"/>
      <c r="AA122" s="284"/>
      <c r="AB122" s="284"/>
    </row>
    <row r="123" spans="1:28" ht="135" x14ac:dyDescent="0.2">
      <c r="A123" s="54"/>
      <c r="B123" s="21">
        <v>116</v>
      </c>
      <c r="C123" s="19">
        <v>42395</v>
      </c>
      <c r="D123" s="15" t="s">
        <v>302</v>
      </c>
      <c r="E123" s="15" t="s">
        <v>292</v>
      </c>
      <c r="F123" s="15">
        <v>3</v>
      </c>
      <c r="G123" s="15" t="s">
        <v>295</v>
      </c>
      <c r="H123" s="15">
        <v>28</v>
      </c>
      <c r="I123" s="15"/>
      <c r="J123" s="15"/>
      <c r="K123" s="15" t="s">
        <v>0</v>
      </c>
      <c r="L123" s="15"/>
      <c r="M123" s="55" t="s">
        <v>396</v>
      </c>
      <c r="N123" s="57" t="s">
        <v>209</v>
      </c>
      <c r="O123" s="15" t="s">
        <v>220</v>
      </c>
      <c r="P123" s="15"/>
      <c r="Q123" s="15"/>
      <c r="R123" s="15"/>
      <c r="S123" s="15"/>
      <c r="T123" s="15" t="s">
        <v>423</v>
      </c>
      <c r="U123" s="15" t="s">
        <v>473</v>
      </c>
      <c r="V123" s="22" t="s">
        <v>71</v>
      </c>
      <c r="W123" s="105" t="s">
        <v>1116</v>
      </c>
      <c r="X123" s="15" t="s">
        <v>1339</v>
      </c>
      <c r="Y123" s="282" t="s">
        <v>423</v>
      </c>
      <c r="Z123" s="284"/>
      <c r="AA123" s="284"/>
      <c r="AB123" s="284"/>
    </row>
    <row r="124" spans="1:28" ht="337.5" x14ac:dyDescent="0.2">
      <c r="A124" s="54"/>
      <c r="B124" s="21">
        <v>117</v>
      </c>
      <c r="C124" s="19">
        <v>42395</v>
      </c>
      <c r="D124" s="15" t="s">
        <v>302</v>
      </c>
      <c r="E124" s="15" t="s">
        <v>292</v>
      </c>
      <c r="F124" s="15">
        <v>3</v>
      </c>
      <c r="G124" s="15" t="s">
        <v>295</v>
      </c>
      <c r="H124" s="15">
        <v>28</v>
      </c>
      <c r="I124" s="15"/>
      <c r="J124" s="15"/>
      <c r="K124" s="15" t="s">
        <v>0</v>
      </c>
      <c r="L124" s="15"/>
      <c r="M124" s="57" t="s">
        <v>390</v>
      </c>
      <c r="N124" s="57" t="s">
        <v>178</v>
      </c>
      <c r="O124" s="15" t="s">
        <v>178</v>
      </c>
      <c r="P124" s="15"/>
      <c r="Q124" s="15"/>
      <c r="R124" s="15"/>
      <c r="S124" s="15"/>
      <c r="T124" s="15" t="s">
        <v>492</v>
      </c>
      <c r="U124" s="15" t="s">
        <v>955</v>
      </c>
      <c r="V124" s="22" t="s">
        <v>71</v>
      </c>
      <c r="W124" s="105" t="s">
        <v>1116</v>
      </c>
      <c r="X124" s="15" t="s">
        <v>1339</v>
      </c>
      <c r="Y124" s="282" t="s">
        <v>1340</v>
      </c>
      <c r="Z124" s="284"/>
      <c r="AA124" s="284"/>
      <c r="AB124" s="284"/>
    </row>
    <row r="125" spans="1:28" ht="281.25" x14ac:dyDescent="0.2">
      <c r="A125" s="54"/>
      <c r="B125" s="21">
        <v>118</v>
      </c>
      <c r="C125" s="19">
        <v>42395</v>
      </c>
      <c r="D125" s="15" t="s">
        <v>302</v>
      </c>
      <c r="E125" s="15" t="s">
        <v>292</v>
      </c>
      <c r="F125" s="15">
        <v>3</v>
      </c>
      <c r="G125" s="15" t="s">
        <v>295</v>
      </c>
      <c r="H125" s="15">
        <v>28</v>
      </c>
      <c r="I125" s="15"/>
      <c r="J125" s="15"/>
      <c r="K125" s="15" t="s">
        <v>0</v>
      </c>
      <c r="L125" s="15"/>
      <c r="M125" s="57" t="s">
        <v>379</v>
      </c>
      <c r="N125" s="57" t="s">
        <v>457</v>
      </c>
      <c r="O125" s="15" t="s">
        <v>220</v>
      </c>
      <c r="P125" s="15"/>
      <c r="Q125" s="15"/>
      <c r="R125" s="15"/>
      <c r="S125" s="15"/>
      <c r="T125" s="15" t="s">
        <v>720</v>
      </c>
      <c r="U125" s="15" t="s">
        <v>1001</v>
      </c>
      <c r="V125" s="22" t="s">
        <v>71</v>
      </c>
      <c r="W125" s="105" t="s">
        <v>1116</v>
      </c>
      <c r="X125" s="15" t="s">
        <v>1339</v>
      </c>
      <c r="Y125" s="282" t="s">
        <v>1341</v>
      </c>
      <c r="Z125" s="284"/>
      <c r="AA125" s="284"/>
      <c r="AB125" s="284"/>
    </row>
    <row r="126" spans="1:28" ht="135" x14ac:dyDescent="0.2">
      <c r="A126" s="54"/>
      <c r="B126" s="21">
        <v>119</v>
      </c>
      <c r="C126" s="19">
        <v>42395</v>
      </c>
      <c r="D126" s="15" t="s">
        <v>302</v>
      </c>
      <c r="E126" s="15" t="s">
        <v>292</v>
      </c>
      <c r="F126" s="15">
        <v>4</v>
      </c>
      <c r="G126" s="15" t="s">
        <v>296</v>
      </c>
      <c r="H126" s="15">
        <v>47</v>
      </c>
      <c r="I126" s="15"/>
      <c r="J126" s="15"/>
      <c r="K126" s="15" t="s">
        <v>0</v>
      </c>
      <c r="L126" s="15"/>
      <c r="M126" s="55" t="s">
        <v>396</v>
      </c>
      <c r="N126" s="57" t="s">
        <v>209</v>
      </c>
      <c r="O126" s="15" t="s">
        <v>220</v>
      </c>
      <c r="P126" s="15"/>
      <c r="Q126" s="15"/>
      <c r="R126" s="15"/>
      <c r="S126" s="15"/>
      <c r="T126" s="15" t="s">
        <v>423</v>
      </c>
      <c r="U126" s="15" t="s">
        <v>473</v>
      </c>
      <c r="V126" s="22" t="s">
        <v>71</v>
      </c>
      <c r="W126" s="105" t="s">
        <v>1116</v>
      </c>
      <c r="X126" s="15" t="s">
        <v>1342</v>
      </c>
      <c r="Y126" s="282" t="s">
        <v>423</v>
      </c>
      <c r="Z126" s="284"/>
      <c r="AA126" s="284"/>
      <c r="AB126" s="284"/>
    </row>
    <row r="127" spans="1:28" ht="270" x14ac:dyDescent="0.2">
      <c r="A127" s="54"/>
      <c r="B127" s="21">
        <v>120</v>
      </c>
      <c r="C127" s="19">
        <v>42395</v>
      </c>
      <c r="D127" s="15" t="s">
        <v>302</v>
      </c>
      <c r="E127" s="15" t="s">
        <v>292</v>
      </c>
      <c r="F127" s="15">
        <v>4</v>
      </c>
      <c r="G127" s="15" t="s">
        <v>296</v>
      </c>
      <c r="H127" s="15">
        <v>47</v>
      </c>
      <c r="I127" s="15"/>
      <c r="J127" s="15"/>
      <c r="K127" s="15" t="s">
        <v>0</v>
      </c>
      <c r="L127" s="15"/>
      <c r="M127" s="57" t="s">
        <v>390</v>
      </c>
      <c r="N127" s="57" t="s">
        <v>178</v>
      </c>
      <c r="O127" s="15" t="s">
        <v>178</v>
      </c>
      <c r="P127" s="15"/>
      <c r="Q127" s="15"/>
      <c r="R127" s="15"/>
      <c r="S127" s="15"/>
      <c r="T127" s="15" t="s">
        <v>493</v>
      </c>
      <c r="U127" s="15" t="s">
        <v>956</v>
      </c>
      <c r="V127" s="22" t="s">
        <v>71</v>
      </c>
      <c r="W127" s="105" t="s">
        <v>1116</v>
      </c>
      <c r="X127" s="15" t="s">
        <v>1342</v>
      </c>
      <c r="Y127" s="282" t="s">
        <v>1343</v>
      </c>
      <c r="Z127" s="284"/>
      <c r="AA127" s="284"/>
      <c r="AB127" s="284"/>
    </row>
    <row r="128" spans="1:28" ht="281.25" x14ac:dyDescent="0.2">
      <c r="A128" s="54"/>
      <c r="B128" s="21">
        <v>121</v>
      </c>
      <c r="C128" s="19">
        <v>42395</v>
      </c>
      <c r="D128" s="15" t="s">
        <v>302</v>
      </c>
      <c r="E128" s="15" t="s">
        <v>292</v>
      </c>
      <c r="F128" s="15">
        <v>4</v>
      </c>
      <c r="G128" s="15" t="s">
        <v>296</v>
      </c>
      <c r="H128" s="15">
        <v>47</v>
      </c>
      <c r="I128" s="15"/>
      <c r="J128" s="15"/>
      <c r="K128" s="15" t="s">
        <v>0</v>
      </c>
      <c r="L128" s="15"/>
      <c r="M128" s="57" t="s">
        <v>379</v>
      </c>
      <c r="N128" s="57" t="s">
        <v>457</v>
      </c>
      <c r="O128" s="15" t="s">
        <v>220</v>
      </c>
      <c r="P128" s="15"/>
      <c r="Q128" s="15"/>
      <c r="R128" s="15"/>
      <c r="S128" s="21"/>
      <c r="T128" s="15" t="s">
        <v>720</v>
      </c>
      <c r="U128" s="15" t="s">
        <v>1001</v>
      </c>
      <c r="V128" s="22" t="s">
        <v>71</v>
      </c>
      <c r="W128" s="105" t="s">
        <v>1116</v>
      </c>
      <c r="X128" s="15" t="s">
        <v>1342</v>
      </c>
      <c r="Y128" s="282" t="s">
        <v>1344</v>
      </c>
      <c r="Z128" s="284"/>
      <c r="AA128" s="284"/>
      <c r="AB128" s="284"/>
    </row>
    <row r="129" spans="1:28" ht="123.75" customHeight="1" x14ac:dyDescent="0.2">
      <c r="A129" s="54"/>
      <c r="B129" s="21">
        <v>122</v>
      </c>
      <c r="C129" s="19">
        <v>42395</v>
      </c>
      <c r="D129" s="15" t="s">
        <v>302</v>
      </c>
      <c r="E129" s="15" t="s">
        <v>292</v>
      </c>
      <c r="F129" s="15">
        <v>5</v>
      </c>
      <c r="G129" s="15" t="s">
        <v>297</v>
      </c>
      <c r="H129" s="15">
        <v>51</v>
      </c>
      <c r="I129" s="15"/>
      <c r="J129" s="15"/>
      <c r="K129" s="15" t="s">
        <v>0</v>
      </c>
      <c r="L129" s="15"/>
      <c r="M129" s="55" t="s">
        <v>396</v>
      </c>
      <c r="N129" s="57" t="s">
        <v>209</v>
      </c>
      <c r="O129" s="15" t="s">
        <v>220</v>
      </c>
      <c r="P129" s="15"/>
      <c r="Q129" s="15"/>
      <c r="R129" s="15"/>
      <c r="S129" s="15"/>
      <c r="T129" s="15" t="s">
        <v>423</v>
      </c>
      <c r="U129" s="15" t="s">
        <v>473</v>
      </c>
      <c r="V129" s="22" t="s">
        <v>71</v>
      </c>
      <c r="W129" s="105" t="s">
        <v>1116</v>
      </c>
      <c r="X129" s="15" t="s">
        <v>1345</v>
      </c>
      <c r="Y129" s="282" t="s">
        <v>423</v>
      </c>
      <c r="Z129" s="284"/>
      <c r="AA129" s="284"/>
      <c r="AB129" s="284"/>
    </row>
    <row r="130" spans="1:28" ht="213.75" x14ac:dyDescent="0.2">
      <c r="A130" s="54"/>
      <c r="B130" s="21">
        <v>123</v>
      </c>
      <c r="C130" s="19">
        <v>42395</v>
      </c>
      <c r="D130" s="15" t="s">
        <v>302</v>
      </c>
      <c r="E130" s="15" t="s">
        <v>292</v>
      </c>
      <c r="F130" s="15">
        <v>5</v>
      </c>
      <c r="G130" s="15" t="s">
        <v>297</v>
      </c>
      <c r="H130" s="15">
        <v>51</v>
      </c>
      <c r="I130" s="15"/>
      <c r="J130" s="15"/>
      <c r="K130" s="15" t="s">
        <v>0</v>
      </c>
      <c r="L130" s="15"/>
      <c r="M130" s="57" t="s">
        <v>390</v>
      </c>
      <c r="N130" s="57" t="s">
        <v>178</v>
      </c>
      <c r="O130" s="15" t="s">
        <v>178</v>
      </c>
      <c r="P130" s="15"/>
      <c r="Q130" s="15"/>
      <c r="R130" s="15"/>
      <c r="S130" s="15"/>
      <c r="T130" s="15" t="s">
        <v>494</v>
      </c>
      <c r="U130" s="15" t="s">
        <v>957</v>
      </c>
      <c r="V130" s="22" t="s">
        <v>71</v>
      </c>
      <c r="W130" s="105" t="s">
        <v>1116</v>
      </c>
      <c r="X130" s="15" t="s">
        <v>1345</v>
      </c>
      <c r="Y130" s="282" t="s">
        <v>1346</v>
      </c>
      <c r="Z130" s="284"/>
      <c r="AA130" s="284"/>
      <c r="AB130" s="284"/>
    </row>
    <row r="131" spans="1:28" ht="281.25" x14ac:dyDescent="0.2">
      <c r="A131" s="54"/>
      <c r="B131" s="21">
        <v>124</v>
      </c>
      <c r="C131" s="19">
        <v>42395</v>
      </c>
      <c r="D131" s="15" t="s">
        <v>302</v>
      </c>
      <c r="E131" s="15" t="s">
        <v>292</v>
      </c>
      <c r="F131" s="15">
        <v>5</v>
      </c>
      <c r="G131" s="15" t="s">
        <v>297</v>
      </c>
      <c r="H131" s="15">
        <v>51</v>
      </c>
      <c r="I131" s="15"/>
      <c r="J131" s="15"/>
      <c r="K131" s="15" t="s">
        <v>0</v>
      </c>
      <c r="L131" s="15"/>
      <c r="M131" s="57" t="s">
        <v>379</v>
      </c>
      <c r="N131" s="57" t="s">
        <v>457</v>
      </c>
      <c r="O131" s="15" t="s">
        <v>220</v>
      </c>
      <c r="P131" s="15"/>
      <c r="Q131" s="15"/>
      <c r="R131" s="15"/>
      <c r="S131" s="15"/>
      <c r="T131" s="15" t="s">
        <v>720</v>
      </c>
      <c r="U131" s="15" t="s">
        <v>1001</v>
      </c>
      <c r="V131" s="22" t="s">
        <v>71</v>
      </c>
      <c r="W131" s="105" t="s">
        <v>1116</v>
      </c>
      <c r="X131" s="15" t="s">
        <v>1345</v>
      </c>
      <c r="Y131" s="282" t="s">
        <v>1344</v>
      </c>
      <c r="Z131" s="284"/>
      <c r="AA131" s="284"/>
      <c r="AB131" s="284"/>
    </row>
    <row r="132" spans="1:28" ht="135" x14ac:dyDescent="0.2">
      <c r="A132" s="54"/>
      <c r="B132" s="21">
        <v>125</v>
      </c>
      <c r="C132" s="19">
        <v>42395</v>
      </c>
      <c r="D132" s="15" t="s">
        <v>302</v>
      </c>
      <c r="E132" s="15" t="s">
        <v>292</v>
      </c>
      <c r="F132" s="15">
        <v>6</v>
      </c>
      <c r="G132" s="15" t="s">
        <v>298</v>
      </c>
      <c r="H132" s="15">
        <v>64</v>
      </c>
      <c r="I132" s="15"/>
      <c r="J132" s="15"/>
      <c r="K132" s="15" t="s">
        <v>0</v>
      </c>
      <c r="L132" s="15"/>
      <c r="M132" s="55" t="s">
        <v>396</v>
      </c>
      <c r="N132" s="57" t="s">
        <v>209</v>
      </c>
      <c r="O132" s="15" t="s">
        <v>220</v>
      </c>
      <c r="P132" s="15"/>
      <c r="Q132" s="15"/>
      <c r="R132" s="15"/>
      <c r="S132" s="15"/>
      <c r="T132" s="15" t="s">
        <v>423</v>
      </c>
      <c r="U132" s="15" t="s">
        <v>473</v>
      </c>
      <c r="V132" s="22" t="s">
        <v>71</v>
      </c>
      <c r="W132" s="105" t="s">
        <v>1116</v>
      </c>
      <c r="X132" s="15" t="s">
        <v>1347</v>
      </c>
      <c r="Y132" s="282" t="s">
        <v>423</v>
      </c>
      <c r="Z132" s="284"/>
      <c r="AA132" s="284"/>
      <c r="AB132" s="284"/>
    </row>
    <row r="133" spans="1:28" ht="180" x14ac:dyDescent="0.2">
      <c r="A133" s="54"/>
      <c r="B133" s="21">
        <v>126</v>
      </c>
      <c r="C133" s="19">
        <v>42395</v>
      </c>
      <c r="D133" s="15" t="s">
        <v>302</v>
      </c>
      <c r="E133" s="15" t="s">
        <v>292</v>
      </c>
      <c r="F133" s="15">
        <v>6</v>
      </c>
      <c r="G133" s="15" t="s">
        <v>298</v>
      </c>
      <c r="H133" s="15">
        <v>64</v>
      </c>
      <c r="I133" s="15"/>
      <c r="J133" s="15"/>
      <c r="K133" s="15" t="s">
        <v>0</v>
      </c>
      <c r="L133" s="15"/>
      <c r="M133" s="57" t="s">
        <v>390</v>
      </c>
      <c r="N133" s="57" t="s">
        <v>178</v>
      </c>
      <c r="O133" s="15" t="s">
        <v>178</v>
      </c>
      <c r="P133" s="15"/>
      <c r="Q133" s="15"/>
      <c r="R133" s="15"/>
      <c r="S133" s="15"/>
      <c r="T133" s="15" t="s">
        <v>494</v>
      </c>
      <c r="U133" s="15" t="s">
        <v>958</v>
      </c>
      <c r="V133" s="22" t="s">
        <v>71</v>
      </c>
      <c r="W133" s="105" t="s">
        <v>1116</v>
      </c>
      <c r="X133" s="15" t="s">
        <v>1347</v>
      </c>
      <c r="Y133" s="282" t="s">
        <v>1348</v>
      </c>
      <c r="Z133" s="284"/>
      <c r="AA133" s="284"/>
      <c r="AB133" s="284"/>
    </row>
    <row r="134" spans="1:28" ht="281.25" x14ac:dyDescent="0.2">
      <c r="A134" s="54"/>
      <c r="B134" s="21">
        <v>127</v>
      </c>
      <c r="C134" s="19">
        <v>42395</v>
      </c>
      <c r="D134" s="15" t="s">
        <v>302</v>
      </c>
      <c r="E134" s="15" t="s">
        <v>292</v>
      </c>
      <c r="F134" s="15">
        <v>6</v>
      </c>
      <c r="G134" s="15" t="s">
        <v>298</v>
      </c>
      <c r="H134" s="15">
        <v>64</v>
      </c>
      <c r="I134" s="15"/>
      <c r="J134" s="15"/>
      <c r="K134" s="15" t="s">
        <v>0</v>
      </c>
      <c r="L134" s="15"/>
      <c r="M134" s="57" t="s">
        <v>379</v>
      </c>
      <c r="N134" s="57" t="s">
        <v>457</v>
      </c>
      <c r="O134" s="15" t="s">
        <v>220</v>
      </c>
      <c r="P134" s="15"/>
      <c r="Q134" s="15"/>
      <c r="R134" s="15"/>
      <c r="S134" s="15"/>
      <c r="T134" s="15" t="s">
        <v>720</v>
      </c>
      <c r="U134" s="15" t="s">
        <v>1002</v>
      </c>
      <c r="V134" s="22" t="s">
        <v>71</v>
      </c>
      <c r="W134" s="105" t="s">
        <v>1116</v>
      </c>
      <c r="X134" s="15" t="s">
        <v>1347</v>
      </c>
      <c r="Y134" s="282" t="s">
        <v>1344</v>
      </c>
      <c r="Z134" s="284"/>
      <c r="AA134" s="284"/>
      <c r="AB134" s="284"/>
    </row>
    <row r="135" spans="1:28" ht="236.25" x14ac:dyDescent="0.2">
      <c r="A135" s="54"/>
      <c r="B135" s="21">
        <v>128</v>
      </c>
      <c r="C135" s="19">
        <v>42395</v>
      </c>
      <c r="D135" s="15" t="s">
        <v>302</v>
      </c>
      <c r="E135" s="15" t="s">
        <v>292</v>
      </c>
      <c r="F135" s="15">
        <v>7</v>
      </c>
      <c r="G135" s="15" t="s">
        <v>299</v>
      </c>
      <c r="H135" s="15">
        <v>71</v>
      </c>
      <c r="I135" s="15"/>
      <c r="J135" s="15"/>
      <c r="K135" s="15" t="s">
        <v>0</v>
      </c>
      <c r="L135" s="15"/>
      <c r="M135" s="57" t="s">
        <v>382</v>
      </c>
      <c r="N135" s="58" t="s">
        <v>215</v>
      </c>
      <c r="O135" s="15" t="s">
        <v>215</v>
      </c>
      <c r="P135" s="15"/>
      <c r="Q135" s="15"/>
      <c r="R135" s="15"/>
      <c r="S135" s="15"/>
      <c r="T135" s="15" t="s">
        <v>608</v>
      </c>
      <c r="U135" s="15" t="s">
        <v>978</v>
      </c>
      <c r="V135" s="22" t="s">
        <v>71</v>
      </c>
      <c r="W135" s="105" t="s">
        <v>1116</v>
      </c>
      <c r="X135" s="15" t="s">
        <v>1349</v>
      </c>
      <c r="Y135" s="282" t="s">
        <v>1350</v>
      </c>
      <c r="Z135" s="284"/>
      <c r="AA135" s="284"/>
      <c r="AB135" s="284"/>
    </row>
    <row r="136" spans="1:28" ht="191.25" customHeight="1" x14ac:dyDescent="0.2">
      <c r="A136" s="54"/>
      <c r="B136" s="21">
        <v>129</v>
      </c>
      <c r="C136" s="19">
        <v>42395</v>
      </c>
      <c r="D136" s="15" t="s">
        <v>302</v>
      </c>
      <c r="E136" s="15" t="s">
        <v>292</v>
      </c>
      <c r="F136" s="15">
        <v>7</v>
      </c>
      <c r="G136" s="15" t="s">
        <v>299</v>
      </c>
      <c r="H136" s="15">
        <v>71</v>
      </c>
      <c r="I136" s="15"/>
      <c r="J136" s="15"/>
      <c r="K136" s="15" t="s">
        <v>0</v>
      </c>
      <c r="L136" s="15"/>
      <c r="M136" s="57" t="s">
        <v>403</v>
      </c>
      <c r="N136" s="57" t="s">
        <v>277</v>
      </c>
      <c r="O136" s="15" t="s">
        <v>216</v>
      </c>
      <c r="P136" s="15"/>
      <c r="Q136" s="15"/>
      <c r="R136" s="15"/>
      <c r="S136" s="15"/>
      <c r="T136" s="15" t="s">
        <v>666</v>
      </c>
      <c r="U136" s="15" t="s">
        <v>671</v>
      </c>
      <c r="V136" s="22" t="s">
        <v>71</v>
      </c>
      <c r="W136" s="105" t="s">
        <v>1116</v>
      </c>
      <c r="X136" s="15" t="s">
        <v>1349</v>
      </c>
      <c r="Y136" s="282" t="s">
        <v>1351</v>
      </c>
      <c r="Z136" s="284"/>
      <c r="AA136" s="284"/>
      <c r="AB136" s="284"/>
    </row>
    <row r="137" spans="1:28" ht="115.5" customHeight="1" x14ac:dyDescent="0.2">
      <c r="A137" s="54"/>
      <c r="B137" s="21">
        <v>130</v>
      </c>
      <c r="C137" s="19">
        <v>42395</v>
      </c>
      <c r="D137" s="15" t="s">
        <v>302</v>
      </c>
      <c r="E137" s="15" t="s">
        <v>292</v>
      </c>
      <c r="F137" s="15">
        <v>7</v>
      </c>
      <c r="G137" s="15" t="s">
        <v>299</v>
      </c>
      <c r="H137" s="15">
        <v>71</v>
      </c>
      <c r="I137" s="15"/>
      <c r="J137" s="15"/>
      <c r="K137" s="15" t="s">
        <v>0</v>
      </c>
      <c r="L137" s="15"/>
      <c r="M137" s="57" t="s">
        <v>385</v>
      </c>
      <c r="N137" s="57" t="s">
        <v>455</v>
      </c>
      <c r="O137" s="15"/>
      <c r="P137" s="15"/>
      <c r="Q137" s="15"/>
      <c r="R137" s="15"/>
      <c r="S137" s="15"/>
      <c r="T137" s="15" t="s">
        <v>654</v>
      </c>
      <c r="U137" s="15" t="s">
        <v>1039</v>
      </c>
      <c r="V137" s="22" t="s">
        <v>71</v>
      </c>
      <c r="W137" s="105" t="s">
        <v>1116</v>
      </c>
      <c r="X137" s="15" t="s">
        <v>1349</v>
      </c>
      <c r="Y137" s="282" t="s">
        <v>1353</v>
      </c>
      <c r="Z137" s="284"/>
      <c r="AA137" s="284"/>
      <c r="AB137" s="284"/>
    </row>
    <row r="138" spans="1:28" ht="115.5" customHeight="1" x14ac:dyDescent="0.2">
      <c r="A138" s="54"/>
      <c r="B138" s="21">
        <v>131</v>
      </c>
      <c r="C138" s="19">
        <v>42395</v>
      </c>
      <c r="D138" s="15" t="s">
        <v>302</v>
      </c>
      <c r="E138" s="15" t="s">
        <v>292</v>
      </c>
      <c r="F138" s="15">
        <v>7</v>
      </c>
      <c r="G138" s="15" t="s">
        <v>299</v>
      </c>
      <c r="H138" s="15">
        <v>71</v>
      </c>
      <c r="I138" s="15"/>
      <c r="J138" s="15"/>
      <c r="K138" s="15" t="s">
        <v>0</v>
      </c>
      <c r="L138" s="15"/>
      <c r="M138" s="57" t="s">
        <v>386</v>
      </c>
      <c r="N138" s="57" t="s">
        <v>452</v>
      </c>
      <c r="O138" s="15" t="s">
        <v>212</v>
      </c>
      <c r="P138" s="15"/>
      <c r="Q138" s="15"/>
      <c r="R138" s="15"/>
      <c r="S138" s="21"/>
      <c r="T138" s="15" t="s">
        <v>1579</v>
      </c>
      <c r="U138" s="15" t="s">
        <v>1028</v>
      </c>
      <c r="V138" s="22" t="s">
        <v>71</v>
      </c>
      <c r="W138" s="105" t="s">
        <v>1116</v>
      </c>
      <c r="X138" s="15" t="s">
        <v>1349</v>
      </c>
      <c r="Y138" s="282" t="s">
        <v>1354</v>
      </c>
      <c r="Z138" s="284"/>
      <c r="AA138" s="284"/>
      <c r="AB138" s="284"/>
    </row>
    <row r="139" spans="1:28" ht="144" customHeight="1" x14ac:dyDescent="0.2">
      <c r="A139" s="54"/>
      <c r="B139" s="21">
        <v>132</v>
      </c>
      <c r="C139" s="19">
        <v>42395</v>
      </c>
      <c r="D139" s="15" t="s">
        <v>302</v>
      </c>
      <c r="E139" s="15" t="s">
        <v>292</v>
      </c>
      <c r="F139" s="15">
        <v>7</v>
      </c>
      <c r="G139" s="15" t="s">
        <v>299</v>
      </c>
      <c r="H139" s="15">
        <v>71</v>
      </c>
      <c r="I139" s="15"/>
      <c r="J139" s="15"/>
      <c r="K139" s="15" t="s">
        <v>0</v>
      </c>
      <c r="L139" s="15"/>
      <c r="M139" s="57" t="s">
        <v>387</v>
      </c>
      <c r="N139" s="57" t="s">
        <v>456</v>
      </c>
      <c r="O139" s="15"/>
      <c r="P139" s="15"/>
      <c r="Q139" s="15"/>
      <c r="R139" s="15"/>
      <c r="S139" s="15"/>
      <c r="T139" s="15" t="s">
        <v>1470</v>
      </c>
      <c r="U139" s="15" t="s">
        <v>1041</v>
      </c>
      <c r="V139" s="22" t="s">
        <v>71</v>
      </c>
      <c r="W139" s="105" t="s">
        <v>1116</v>
      </c>
      <c r="X139" s="15" t="s">
        <v>1349</v>
      </c>
      <c r="Y139" s="282" t="s">
        <v>1355</v>
      </c>
      <c r="Z139" s="284"/>
      <c r="AA139" s="284"/>
      <c r="AB139" s="284"/>
    </row>
    <row r="140" spans="1:28" ht="144" customHeight="1" x14ac:dyDescent="0.2">
      <c r="A140" s="54"/>
      <c r="B140" s="21">
        <v>133</v>
      </c>
      <c r="C140" s="19">
        <v>42395</v>
      </c>
      <c r="D140" s="15" t="s">
        <v>302</v>
      </c>
      <c r="E140" s="15" t="s">
        <v>292</v>
      </c>
      <c r="F140" s="15">
        <v>7</v>
      </c>
      <c r="G140" s="15" t="s">
        <v>299</v>
      </c>
      <c r="H140" s="15">
        <v>71</v>
      </c>
      <c r="I140" s="15"/>
      <c r="J140" s="15"/>
      <c r="K140" s="15" t="s">
        <v>0</v>
      </c>
      <c r="L140" s="15"/>
      <c r="M140" s="55" t="s">
        <v>388</v>
      </c>
      <c r="N140" s="57" t="s">
        <v>453</v>
      </c>
      <c r="O140" s="15" t="s">
        <v>224</v>
      </c>
      <c r="P140" s="15"/>
      <c r="Q140" s="15"/>
      <c r="R140" s="15"/>
      <c r="S140" s="15"/>
      <c r="T140" s="15" t="s">
        <v>570</v>
      </c>
      <c r="U140" s="15" t="s">
        <v>1032</v>
      </c>
      <c r="V140" s="22" t="s">
        <v>71</v>
      </c>
      <c r="W140" s="105" t="s">
        <v>1116</v>
      </c>
      <c r="X140" s="15" t="s">
        <v>1349</v>
      </c>
      <c r="Y140" s="282" t="s">
        <v>1356</v>
      </c>
      <c r="Z140" s="284"/>
      <c r="AA140" s="284"/>
      <c r="AB140" s="284"/>
    </row>
    <row r="141" spans="1:28" ht="144" customHeight="1" x14ac:dyDescent="0.2">
      <c r="A141" s="54"/>
      <c r="B141" s="21">
        <v>134</v>
      </c>
      <c r="C141" s="19">
        <v>42395</v>
      </c>
      <c r="D141" s="15" t="s">
        <v>302</v>
      </c>
      <c r="E141" s="15" t="s">
        <v>292</v>
      </c>
      <c r="F141" s="15">
        <v>7</v>
      </c>
      <c r="G141" s="15" t="s">
        <v>299</v>
      </c>
      <c r="H141" s="15">
        <v>71</v>
      </c>
      <c r="I141" s="15"/>
      <c r="J141" s="15"/>
      <c r="K141" s="15" t="s">
        <v>0</v>
      </c>
      <c r="L141" s="15"/>
      <c r="M141" s="55" t="s">
        <v>391</v>
      </c>
      <c r="N141" s="57" t="s">
        <v>274</v>
      </c>
      <c r="O141" s="15"/>
      <c r="P141" s="15"/>
      <c r="Q141" s="15"/>
      <c r="R141" s="15"/>
      <c r="S141" s="15"/>
      <c r="T141" s="15" t="s">
        <v>706</v>
      </c>
      <c r="U141" s="15" t="s">
        <v>1042</v>
      </c>
      <c r="V141" s="22" t="s">
        <v>71</v>
      </c>
      <c r="W141" s="105" t="s">
        <v>1116</v>
      </c>
      <c r="X141" s="15" t="s">
        <v>1349</v>
      </c>
      <c r="Y141" s="282" t="s">
        <v>1357</v>
      </c>
      <c r="Z141" s="284"/>
      <c r="AA141" s="284"/>
      <c r="AB141" s="284"/>
    </row>
    <row r="142" spans="1:28" ht="303.75" x14ac:dyDescent="0.2">
      <c r="A142" s="54"/>
      <c r="B142" s="21">
        <v>135</v>
      </c>
      <c r="C142" s="19">
        <v>42395</v>
      </c>
      <c r="D142" s="15" t="s">
        <v>302</v>
      </c>
      <c r="E142" s="15" t="s">
        <v>292</v>
      </c>
      <c r="F142" s="15">
        <v>7</v>
      </c>
      <c r="G142" s="15" t="s">
        <v>299</v>
      </c>
      <c r="H142" s="15">
        <v>71</v>
      </c>
      <c r="I142" s="15"/>
      <c r="J142" s="15"/>
      <c r="K142" s="15" t="s">
        <v>0</v>
      </c>
      <c r="L142" s="15"/>
      <c r="M142" s="57" t="s">
        <v>389</v>
      </c>
      <c r="N142" s="57" t="s">
        <v>454</v>
      </c>
      <c r="O142" s="15" t="s">
        <v>225</v>
      </c>
      <c r="P142" s="15"/>
      <c r="Q142" s="15"/>
      <c r="R142" s="15"/>
      <c r="S142" s="15"/>
      <c r="T142" s="15" t="s">
        <v>1580</v>
      </c>
      <c r="U142" s="15" t="s">
        <v>1030</v>
      </c>
      <c r="V142" s="22" t="s">
        <v>71</v>
      </c>
      <c r="W142" s="105" t="s">
        <v>1116</v>
      </c>
      <c r="X142" s="15" t="s">
        <v>1349</v>
      </c>
      <c r="Y142" s="282" t="s">
        <v>1352</v>
      </c>
      <c r="Z142" s="284"/>
      <c r="AA142" s="284"/>
      <c r="AB142" s="284"/>
    </row>
    <row r="143" spans="1:28" ht="408.75" customHeight="1" x14ac:dyDescent="0.2">
      <c r="A143" s="54"/>
      <c r="B143" s="21">
        <v>136</v>
      </c>
      <c r="C143" s="19">
        <v>42395</v>
      </c>
      <c r="D143" s="15" t="s">
        <v>302</v>
      </c>
      <c r="E143" s="15" t="s">
        <v>292</v>
      </c>
      <c r="F143" s="15">
        <v>8</v>
      </c>
      <c r="G143" s="15" t="s">
        <v>300</v>
      </c>
      <c r="H143" s="15">
        <v>71</v>
      </c>
      <c r="I143" s="15"/>
      <c r="J143" s="15"/>
      <c r="K143" s="15" t="s">
        <v>0</v>
      </c>
      <c r="L143" s="15"/>
      <c r="M143" s="57" t="s">
        <v>410</v>
      </c>
      <c r="N143" s="57" t="s">
        <v>208</v>
      </c>
      <c r="O143" s="15" t="s">
        <v>177</v>
      </c>
      <c r="P143" s="15"/>
      <c r="Q143" s="15"/>
      <c r="R143" s="15"/>
      <c r="S143" s="15"/>
      <c r="T143" s="15" t="s">
        <v>1581</v>
      </c>
      <c r="U143" s="15" t="s">
        <v>1359</v>
      </c>
      <c r="V143" s="22" t="s">
        <v>71</v>
      </c>
      <c r="W143" s="105" t="s">
        <v>1116</v>
      </c>
      <c r="X143" s="15" t="s">
        <v>1358</v>
      </c>
      <c r="Y143" s="282" t="s">
        <v>1360</v>
      </c>
      <c r="Z143" s="284"/>
      <c r="AA143" s="284"/>
      <c r="AB143" s="284"/>
    </row>
    <row r="144" spans="1:28" ht="172.5" customHeight="1" x14ac:dyDescent="0.2">
      <c r="A144" s="54"/>
      <c r="B144" s="21">
        <v>137</v>
      </c>
      <c r="C144" s="19">
        <v>42395</v>
      </c>
      <c r="D144" s="15" t="s">
        <v>302</v>
      </c>
      <c r="E144" s="15" t="s">
        <v>292</v>
      </c>
      <c r="F144" s="15">
        <v>9</v>
      </c>
      <c r="G144" s="15" t="s">
        <v>301</v>
      </c>
      <c r="H144" s="15">
        <v>72</v>
      </c>
      <c r="I144" s="15"/>
      <c r="J144" s="15"/>
      <c r="K144" s="15" t="s">
        <v>0</v>
      </c>
      <c r="L144" s="15"/>
      <c r="M144" s="57" t="s">
        <v>410</v>
      </c>
      <c r="N144" s="57" t="s">
        <v>208</v>
      </c>
      <c r="O144" s="15" t="s">
        <v>177</v>
      </c>
      <c r="P144" s="15"/>
      <c r="Q144" s="15"/>
      <c r="R144" s="15"/>
      <c r="S144" s="15"/>
      <c r="T144" s="15" t="s">
        <v>1582</v>
      </c>
      <c r="U144" s="15" t="s">
        <v>1359</v>
      </c>
      <c r="V144" s="22" t="s">
        <v>71</v>
      </c>
      <c r="W144" s="105" t="s">
        <v>1116</v>
      </c>
      <c r="X144" s="15" t="s">
        <v>1361</v>
      </c>
      <c r="Y144" s="282" t="s">
        <v>1360</v>
      </c>
      <c r="Z144" s="284"/>
      <c r="AA144" s="284"/>
      <c r="AB144" s="284"/>
    </row>
    <row r="145" spans="1:28" ht="255" customHeight="1" x14ac:dyDescent="0.2">
      <c r="A145" s="54"/>
      <c r="B145" s="21">
        <v>138</v>
      </c>
      <c r="C145" s="19">
        <v>42765</v>
      </c>
      <c r="D145" s="15" t="s">
        <v>334</v>
      </c>
      <c r="E145" s="15" t="s">
        <v>481</v>
      </c>
      <c r="F145" s="15">
        <v>1</v>
      </c>
      <c r="G145" s="15" t="s">
        <v>335</v>
      </c>
      <c r="H145" s="15">
        <v>16</v>
      </c>
      <c r="I145" s="15"/>
      <c r="J145" s="15"/>
      <c r="K145" s="15" t="s">
        <v>0</v>
      </c>
      <c r="L145" s="15"/>
      <c r="M145" s="55" t="s">
        <v>396</v>
      </c>
      <c r="N145" s="57" t="s">
        <v>209</v>
      </c>
      <c r="O145" s="15" t="s">
        <v>352</v>
      </c>
      <c r="P145" s="15"/>
      <c r="Q145" s="15"/>
      <c r="R145" s="15"/>
      <c r="S145" s="15"/>
      <c r="T145" s="15" t="s">
        <v>428</v>
      </c>
      <c r="U145" s="15" t="s">
        <v>482</v>
      </c>
      <c r="V145" s="22" t="s">
        <v>331</v>
      </c>
      <c r="W145" s="105" t="s">
        <v>1116</v>
      </c>
      <c r="X145" s="15" t="s">
        <v>1280</v>
      </c>
      <c r="Y145" s="282" t="s">
        <v>428</v>
      </c>
      <c r="Z145" s="284"/>
      <c r="AA145" s="284"/>
      <c r="AB145" s="284"/>
    </row>
    <row r="146" spans="1:28" ht="247.5" x14ac:dyDescent="0.2">
      <c r="A146" s="54"/>
      <c r="B146" s="21">
        <v>139</v>
      </c>
      <c r="C146" s="19">
        <v>42765</v>
      </c>
      <c r="D146" s="15" t="s">
        <v>334</v>
      </c>
      <c r="E146" s="15" t="s">
        <v>481</v>
      </c>
      <c r="F146" s="15">
        <v>1</v>
      </c>
      <c r="G146" s="15" t="s">
        <v>335</v>
      </c>
      <c r="H146" s="15">
        <v>16</v>
      </c>
      <c r="I146" s="15"/>
      <c r="J146" s="15"/>
      <c r="K146" s="15" t="s">
        <v>0</v>
      </c>
      <c r="L146" s="15"/>
      <c r="M146" s="55" t="s">
        <v>376</v>
      </c>
      <c r="N146" s="57" t="s">
        <v>273</v>
      </c>
      <c r="O146" s="15" t="s">
        <v>353</v>
      </c>
      <c r="P146" s="15"/>
      <c r="Q146" s="15"/>
      <c r="R146" s="15"/>
      <c r="S146" s="15"/>
      <c r="T146" s="15" t="s">
        <v>881</v>
      </c>
      <c r="U146" s="18" t="s">
        <v>1018</v>
      </c>
      <c r="V146" s="22" t="s">
        <v>331</v>
      </c>
      <c r="W146" s="105" t="s">
        <v>485</v>
      </c>
      <c r="X146" s="15" t="s">
        <v>1280</v>
      </c>
      <c r="Y146" s="282" t="s">
        <v>881</v>
      </c>
      <c r="Z146" s="284"/>
      <c r="AA146" s="284"/>
      <c r="AB146" s="284"/>
    </row>
    <row r="147" spans="1:28" ht="247.5" x14ac:dyDescent="0.2">
      <c r="A147" s="54"/>
      <c r="B147" s="21">
        <v>140</v>
      </c>
      <c r="C147" s="19">
        <v>42765</v>
      </c>
      <c r="D147" s="15" t="s">
        <v>334</v>
      </c>
      <c r="E147" s="15" t="s">
        <v>481</v>
      </c>
      <c r="F147" s="15">
        <v>1</v>
      </c>
      <c r="G147" s="15" t="s">
        <v>335</v>
      </c>
      <c r="H147" s="15">
        <v>16</v>
      </c>
      <c r="I147" s="15"/>
      <c r="J147" s="15"/>
      <c r="K147" s="15" t="s">
        <v>0</v>
      </c>
      <c r="L147" s="15"/>
      <c r="M147" s="57" t="s">
        <v>377</v>
      </c>
      <c r="N147" s="57" t="s">
        <v>214</v>
      </c>
      <c r="O147" s="15"/>
      <c r="P147" s="15"/>
      <c r="Q147" s="15"/>
      <c r="R147" s="15"/>
      <c r="S147" s="15"/>
      <c r="T147" s="15" t="s">
        <v>944</v>
      </c>
      <c r="U147" s="15" t="s">
        <v>945</v>
      </c>
      <c r="V147" s="22" t="s">
        <v>331</v>
      </c>
      <c r="W147" s="105" t="s">
        <v>1116</v>
      </c>
      <c r="X147" s="15" t="s">
        <v>1280</v>
      </c>
      <c r="Y147" s="282" t="s">
        <v>944</v>
      </c>
      <c r="Z147" s="284"/>
      <c r="AA147" s="284"/>
      <c r="AB147" s="284"/>
    </row>
    <row r="148" spans="1:28" ht="409.5" x14ac:dyDescent="0.2">
      <c r="A148" s="54"/>
      <c r="B148" s="21">
        <v>141</v>
      </c>
      <c r="C148" s="19">
        <v>42765</v>
      </c>
      <c r="D148" s="15" t="s">
        <v>334</v>
      </c>
      <c r="E148" s="15" t="s">
        <v>481</v>
      </c>
      <c r="F148" s="15">
        <v>1</v>
      </c>
      <c r="G148" s="15" t="s">
        <v>335</v>
      </c>
      <c r="H148" s="15">
        <v>16</v>
      </c>
      <c r="I148" s="15"/>
      <c r="J148" s="15"/>
      <c r="K148" s="15" t="s">
        <v>0</v>
      </c>
      <c r="L148" s="15"/>
      <c r="M148" s="57" t="s">
        <v>378</v>
      </c>
      <c r="N148" s="57" t="s">
        <v>206</v>
      </c>
      <c r="O148" s="15" t="s">
        <v>355</v>
      </c>
      <c r="P148" s="15"/>
      <c r="Q148" s="15"/>
      <c r="R148" s="15"/>
      <c r="S148" s="15"/>
      <c r="T148" s="15" t="s">
        <v>758</v>
      </c>
      <c r="U148" s="15" t="s">
        <v>1471</v>
      </c>
      <c r="V148" s="22" t="s">
        <v>331</v>
      </c>
      <c r="W148" s="105" t="s">
        <v>1116</v>
      </c>
      <c r="X148" s="15" t="s">
        <v>1280</v>
      </c>
      <c r="Y148" s="282" t="s">
        <v>2362</v>
      </c>
      <c r="Z148" s="284"/>
      <c r="AA148" s="284"/>
      <c r="AB148" s="284"/>
    </row>
    <row r="149" spans="1:28" ht="135.75" customHeight="1" x14ac:dyDescent="0.2">
      <c r="A149" s="54"/>
      <c r="B149" s="21">
        <v>142</v>
      </c>
      <c r="C149" s="19">
        <v>42765</v>
      </c>
      <c r="D149" s="15" t="s">
        <v>334</v>
      </c>
      <c r="E149" s="15" t="s">
        <v>481</v>
      </c>
      <c r="F149" s="15">
        <v>2</v>
      </c>
      <c r="G149" s="15" t="s">
        <v>484</v>
      </c>
      <c r="H149" s="15">
        <v>16</v>
      </c>
      <c r="I149" s="15"/>
      <c r="J149" s="15"/>
      <c r="K149" s="15"/>
      <c r="L149" s="15" t="s">
        <v>0</v>
      </c>
      <c r="M149" s="55" t="s">
        <v>396</v>
      </c>
      <c r="N149" s="57" t="s">
        <v>209</v>
      </c>
      <c r="O149" s="15" t="s">
        <v>352</v>
      </c>
      <c r="P149" s="15"/>
      <c r="Q149" s="15"/>
      <c r="R149" s="15"/>
      <c r="S149" s="15"/>
      <c r="T149" s="15" t="s">
        <v>428</v>
      </c>
      <c r="U149" s="15" t="s">
        <v>482</v>
      </c>
      <c r="V149" s="22" t="s">
        <v>331</v>
      </c>
      <c r="W149" s="105" t="s">
        <v>1116</v>
      </c>
      <c r="X149" s="15" t="s">
        <v>1281</v>
      </c>
      <c r="Y149" s="282" t="s">
        <v>428</v>
      </c>
      <c r="Z149" s="284"/>
      <c r="AA149" s="284"/>
      <c r="AB149" s="284"/>
    </row>
    <row r="150" spans="1:28" ht="145.5" customHeight="1" x14ac:dyDescent="0.2">
      <c r="A150" s="54"/>
      <c r="B150" s="21">
        <v>143</v>
      </c>
      <c r="C150" s="19">
        <v>42765</v>
      </c>
      <c r="D150" s="15" t="s">
        <v>334</v>
      </c>
      <c r="E150" s="15" t="s">
        <v>481</v>
      </c>
      <c r="F150" s="15">
        <v>2</v>
      </c>
      <c r="G150" s="15" t="s">
        <v>484</v>
      </c>
      <c r="H150" s="15">
        <v>16</v>
      </c>
      <c r="I150" s="15"/>
      <c r="J150" s="15"/>
      <c r="K150" s="15"/>
      <c r="L150" s="15" t="s">
        <v>0</v>
      </c>
      <c r="M150" s="55" t="s">
        <v>376</v>
      </c>
      <c r="N150" s="57" t="s">
        <v>273</v>
      </c>
      <c r="O150" s="15" t="s">
        <v>353</v>
      </c>
      <c r="P150" s="15"/>
      <c r="Q150" s="15"/>
      <c r="R150" s="15"/>
      <c r="S150" s="15"/>
      <c r="T150" s="15" t="s">
        <v>1583</v>
      </c>
      <c r="U150" s="18" t="s">
        <v>1584</v>
      </c>
      <c r="V150" s="22" t="s">
        <v>331</v>
      </c>
      <c r="W150" s="105" t="s">
        <v>485</v>
      </c>
      <c r="X150" s="15" t="s">
        <v>1281</v>
      </c>
      <c r="Y150" s="286" t="s">
        <v>1585</v>
      </c>
      <c r="Z150" s="284"/>
      <c r="AA150" s="284"/>
      <c r="AB150" s="284"/>
    </row>
    <row r="151" spans="1:28" ht="409.5" x14ac:dyDescent="0.2">
      <c r="A151" s="54"/>
      <c r="B151" s="21">
        <v>144</v>
      </c>
      <c r="C151" s="19">
        <v>42765</v>
      </c>
      <c r="D151" s="15" t="s">
        <v>334</v>
      </c>
      <c r="E151" s="15" t="s">
        <v>481</v>
      </c>
      <c r="F151" s="15">
        <v>2</v>
      </c>
      <c r="G151" s="15" t="s">
        <v>484</v>
      </c>
      <c r="H151" s="15">
        <v>16</v>
      </c>
      <c r="I151" s="15"/>
      <c r="J151" s="15"/>
      <c r="K151" s="15"/>
      <c r="L151" s="15" t="s">
        <v>0</v>
      </c>
      <c r="M151" s="57" t="s">
        <v>377</v>
      </c>
      <c r="N151" s="57" t="s">
        <v>214</v>
      </c>
      <c r="O151" s="15" t="s">
        <v>354</v>
      </c>
      <c r="P151" s="15"/>
      <c r="Q151" s="15"/>
      <c r="R151" s="15"/>
      <c r="S151" s="15"/>
      <c r="T151" s="15" t="s">
        <v>1486</v>
      </c>
      <c r="U151" s="15" t="s">
        <v>1487</v>
      </c>
      <c r="V151" s="22" t="s">
        <v>331</v>
      </c>
      <c r="W151" s="105" t="s">
        <v>485</v>
      </c>
      <c r="X151" s="15" t="s">
        <v>1281</v>
      </c>
      <c r="Y151" s="282" t="s">
        <v>1167</v>
      </c>
      <c r="Z151" s="284"/>
      <c r="AA151" s="284"/>
      <c r="AB151" s="284"/>
    </row>
    <row r="152" spans="1:28" ht="156.75" customHeight="1" x14ac:dyDescent="0.2">
      <c r="A152" s="54"/>
      <c r="B152" s="21">
        <v>145</v>
      </c>
      <c r="C152" s="19">
        <v>42765</v>
      </c>
      <c r="D152" s="15" t="s">
        <v>334</v>
      </c>
      <c r="E152" s="15" t="s">
        <v>481</v>
      </c>
      <c r="F152" s="15">
        <v>3</v>
      </c>
      <c r="G152" s="15" t="s">
        <v>337</v>
      </c>
      <c r="H152" s="15">
        <v>27</v>
      </c>
      <c r="I152" s="15"/>
      <c r="J152" s="15"/>
      <c r="K152" s="15"/>
      <c r="L152" s="15" t="s">
        <v>0</v>
      </c>
      <c r="M152" s="55" t="s">
        <v>396</v>
      </c>
      <c r="N152" s="57" t="s">
        <v>209</v>
      </c>
      <c r="O152" s="15" t="s">
        <v>352</v>
      </c>
      <c r="P152" s="15"/>
      <c r="Q152" s="15"/>
      <c r="R152" s="15"/>
      <c r="S152" s="15"/>
      <c r="T152" s="15" t="s">
        <v>428</v>
      </c>
      <c r="U152" s="15" t="s">
        <v>482</v>
      </c>
      <c r="V152" s="22" t="s">
        <v>331</v>
      </c>
      <c r="W152" s="105" t="s">
        <v>1116</v>
      </c>
      <c r="X152" s="15" t="s">
        <v>1282</v>
      </c>
      <c r="Y152" s="282" t="s">
        <v>428</v>
      </c>
      <c r="Z152" s="284"/>
      <c r="AA152" s="284"/>
      <c r="AB152" s="284"/>
    </row>
    <row r="153" spans="1:28" ht="409.5" x14ac:dyDescent="0.2">
      <c r="A153" s="54"/>
      <c r="B153" s="21">
        <v>146</v>
      </c>
      <c r="C153" s="19">
        <v>42765</v>
      </c>
      <c r="D153" s="15" t="s">
        <v>334</v>
      </c>
      <c r="E153" s="15" t="s">
        <v>481</v>
      </c>
      <c r="F153" s="15">
        <v>3</v>
      </c>
      <c r="G153" s="15" t="s">
        <v>337</v>
      </c>
      <c r="H153" s="15">
        <v>27</v>
      </c>
      <c r="I153" s="15"/>
      <c r="J153" s="15"/>
      <c r="K153" s="15"/>
      <c r="L153" s="15" t="s">
        <v>0</v>
      </c>
      <c r="M153" s="57" t="s">
        <v>397</v>
      </c>
      <c r="N153" s="57" t="s">
        <v>139</v>
      </c>
      <c r="O153" s="15" t="s">
        <v>359</v>
      </c>
      <c r="P153" s="15"/>
      <c r="Q153" s="15"/>
      <c r="R153" s="15"/>
      <c r="S153" s="15"/>
      <c r="T153" s="15" t="s">
        <v>840</v>
      </c>
      <c r="U153" s="15" t="s">
        <v>834</v>
      </c>
      <c r="V153" s="22" t="s">
        <v>331</v>
      </c>
      <c r="W153" s="105" t="s">
        <v>485</v>
      </c>
      <c r="X153" s="15" t="s">
        <v>1282</v>
      </c>
      <c r="Y153" s="282" t="s">
        <v>1283</v>
      </c>
      <c r="Z153" s="284"/>
      <c r="AA153" s="284"/>
      <c r="AB153" s="284"/>
    </row>
    <row r="154" spans="1:28" ht="409.5" x14ac:dyDescent="0.2">
      <c r="A154" s="54"/>
      <c r="B154" s="21">
        <v>147</v>
      </c>
      <c r="C154" s="19">
        <v>42765</v>
      </c>
      <c r="D154" s="15" t="s">
        <v>334</v>
      </c>
      <c r="E154" s="15" t="s">
        <v>481</v>
      </c>
      <c r="F154" s="15">
        <v>3</v>
      </c>
      <c r="G154" s="15" t="s">
        <v>337</v>
      </c>
      <c r="H154" s="15">
        <v>27</v>
      </c>
      <c r="I154" s="15"/>
      <c r="J154" s="15"/>
      <c r="K154" s="15"/>
      <c r="L154" s="15" t="s">
        <v>0</v>
      </c>
      <c r="M154" s="57" t="s">
        <v>397</v>
      </c>
      <c r="N154" s="57" t="s">
        <v>461</v>
      </c>
      <c r="O154" s="15" t="s">
        <v>348</v>
      </c>
      <c r="P154" s="15"/>
      <c r="Q154" s="15"/>
      <c r="R154" s="15"/>
      <c r="S154" s="15"/>
      <c r="T154" s="15" t="s">
        <v>841</v>
      </c>
      <c r="U154" s="15" t="s">
        <v>1586</v>
      </c>
      <c r="V154" s="22" t="s">
        <v>331</v>
      </c>
      <c r="W154" s="105" t="s">
        <v>485</v>
      </c>
      <c r="X154" s="15" t="s">
        <v>1282</v>
      </c>
      <c r="Y154" s="282" t="s">
        <v>1283</v>
      </c>
      <c r="Z154" s="284"/>
      <c r="AA154" s="284"/>
      <c r="AB154" s="284"/>
    </row>
    <row r="155" spans="1:28" ht="409.5" x14ac:dyDescent="0.2">
      <c r="A155" s="54"/>
      <c r="B155" s="21">
        <v>148</v>
      </c>
      <c r="C155" s="19">
        <v>42765</v>
      </c>
      <c r="D155" s="15" t="s">
        <v>334</v>
      </c>
      <c r="E155" s="15" t="s">
        <v>481</v>
      </c>
      <c r="F155" s="15">
        <v>3</v>
      </c>
      <c r="G155" s="15" t="s">
        <v>337</v>
      </c>
      <c r="H155" s="15">
        <v>27</v>
      </c>
      <c r="I155" s="15"/>
      <c r="J155" s="15"/>
      <c r="K155" s="15"/>
      <c r="L155" s="15" t="s">
        <v>0</v>
      </c>
      <c r="M155" s="57" t="s">
        <v>397</v>
      </c>
      <c r="N155" s="57" t="s">
        <v>462</v>
      </c>
      <c r="O155" s="15" t="s">
        <v>349</v>
      </c>
      <c r="P155" s="15"/>
      <c r="Q155" s="15"/>
      <c r="R155" s="15"/>
      <c r="S155" s="15"/>
      <c r="T155" s="15" t="s">
        <v>841</v>
      </c>
      <c r="U155" s="15" t="s">
        <v>835</v>
      </c>
      <c r="V155" s="22" t="s">
        <v>331</v>
      </c>
      <c r="W155" s="105" t="s">
        <v>485</v>
      </c>
      <c r="X155" s="15" t="s">
        <v>1282</v>
      </c>
      <c r="Y155" s="282" t="s">
        <v>1283</v>
      </c>
      <c r="Z155" s="284"/>
      <c r="AA155" s="284"/>
      <c r="AB155" s="284"/>
    </row>
    <row r="156" spans="1:28" ht="409.5" x14ac:dyDescent="0.2">
      <c r="A156" s="54"/>
      <c r="B156" s="21">
        <v>149</v>
      </c>
      <c r="C156" s="19">
        <v>42765</v>
      </c>
      <c r="D156" s="15" t="s">
        <v>334</v>
      </c>
      <c r="E156" s="15" t="s">
        <v>481</v>
      </c>
      <c r="F156" s="15">
        <v>3</v>
      </c>
      <c r="G156" s="15" t="s">
        <v>337</v>
      </c>
      <c r="H156" s="15">
        <v>27</v>
      </c>
      <c r="I156" s="15"/>
      <c r="J156" s="15"/>
      <c r="K156" s="15"/>
      <c r="L156" s="15" t="s">
        <v>0</v>
      </c>
      <c r="M156" s="57" t="s">
        <v>397</v>
      </c>
      <c r="N156" s="57" t="s">
        <v>460</v>
      </c>
      <c r="O156" s="15" t="s">
        <v>350</v>
      </c>
      <c r="P156" s="15"/>
      <c r="Q156" s="15"/>
      <c r="R156" s="15"/>
      <c r="S156" s="15"/>
      <c r="T156" s="15" t="s">
        <v>1587</v>
      </c>
      <c r="U156" s="15" t="s">
        <v>835</v>
      </c>
      <c r="V156" s="22" t="s">
        <v>331</v>
      </c>
      <c r="W156" s="105" t="s">
        <v>485</v>
      </c>
      <c r="X156" s="15" t="s">
        <v>1282</v>
      </c>
      <c r="Y156" s="282" t="s">
        <v>1283</v>
      </c>
      <c r="Z156" s="284"/>
      <c r="AA156" s="284"/>
      <c r="AB156" s="284"/>
    </row>
    <row r="157" spans="1:28" ht="247.5" x14ac:dyDescent="0.2">
      <c r="A157" s="54"/>
      <c r="B157" s="21">
        <v>150</v>
      </c>
      <c r="C157" s="19">
        <v>42765</v>
      </c>
      <c r="D157" s="15" t="s">
        <v>334</v>
      </c>
      <c r="E157" s="15" t="s">
        <v>481</v>
      </c>
      <c r="F157" s="15">
        <v>4</v>
      </c>
      <c r="G157" s="15" t="s">
        <v>336</v>
      </c>
      <c r="H157" s="15">
        <v>27</v>
      </c>
      <c r="I157" s="15"/>
      <c r="J157" s="15"/>
      <c r="K157" s="15"/>
      <c r="L157" s="15" t="s">
        <v>0</v>
      </c>
      <c r="M157" s="55" t="s">
        <v>396</v>
      </c>
      <c r="N157" s="57" t="s">
        <v>209</v>
      </c>
      <c r="O157" s="15" t="s">
        <v>352</v>
      </c>
      <c r="P157" s="15"/>
      <c r="Q157" s="15"/>
      <c r="R157" s="15"/>
      <c r="S157" s="15"/>
      <c r="T157" s="15" t="s">
        <v>428</v>
      </c>
      <c r="U157" s="15" t="s">
        <v>482</v>
      </c>
      <c r="V157" s="22" t="s">
        <v>331</v>
      </c>
      <c r="W157" s="105" t="s">
        <v>1116</v>
      </c>
      <c r="X157" s="15" t="s">
        <v>1284</v>
      </c>
      <c r="Y157" s="282" t="s">
        <v>428</v>
      </c>
      <c r="Z157" s="284"/>
      <c r="AA157" s="284"/>
      <c r="AB157" s="284"/>
    </row>
    <row r="158" spans="1:28" ht="247.5" x14ac:dyDescent="0.2">
      <c r="A158" s="54"/>
      <c r="B158" s="21">
        <v>151</v>
      </c>
      <c r="C158" s="19">
        <v>42765</v>
      </c>
      <c r="D158" s="15" t="s">
        <v>334</v>
      </c>
      <c r="E158" s="15" t="s">
        <v>481</v>
      </c>
      <c r="F158" s="15">
        <v>4</v>
      </c>
      <c r="G158" s="15" t="s">
        <v>336</v>
      </c>
      <c r="H158" s="15">
        <v>27</v>
      </c>
      <c r="I158" s="15"/>
      <c r="J158" s="15"/>
      <c r="K158" s="15"/>
      <c r="L158" s="15" t="s">
        <v>0</v>
      </c>
      <c r="M158" s="57" t="s">
        <v>395</v>
      </c>
      <c r="N158" s="57" t="s">
        <v>272</v>
      </c>
      <c r="O158" s="15" t="s">
        <v>358</v>
      </c>
      <c r="P158" s="15"/>
      <c r="Q158" s="15"/>
      <c r="R158" s="15"/>
      <c r="S158" s="15"/>
      <c r="T158" s="15" t="s">
        <v>1143</v>
      </c>
      <c r="U158" s="96" t="s">
        <v>1153</v>
      </c>
      <c r="V158" s="22" t="s">
        <v>331</v>
      </c>
      <c r="W158" s="105" t="s">
        <v>1116</v>
      </c>
      <c r="X158" s="15" t="s">
        <v>1284</v>
      </c>
      <c r="Y158" s="288" t="s">
        <v>2307</v>
      </c>
      <c r="Z158" s="284"/>
      <c r="AA158" s="284"/>
      <c r="AB158" s="284"/>
    </row>
    <row r="159" spans="1:28" ht="247.5" x14ac:dyDescent="0.2">
      <c r="A159" s="54"/>
      <c r="B159" s="21">
        <v>152</v>
      </c>
      <c r="C159" s="19">
        <v>42765</v>
      </c>
      <c r="D159" s="15" t="s">
        <v>334</v>
      </c>
      <c r="E159" s="15" t="s">
        <v>481</v>
      </c>
      <c r="F159" s="15">
        <v>4</v>
      </c>
      <c r="G159" s="15" t="s">
        <v>336</v>
      </c>
      <c r="H159" s="15">
        <v>27</v>
      </c>
      <c r="I159" s="15"/>
      <c r="J159" s="15"/>
      <c r="K159" s="15"/>
      <c r="L159" s="15" t="s">
        <v>0</v>
      </c>
      <c r="M159" s="57" t="s">
        <v>397</v>
      </c>
      <c r="N159" s="57" t="s">
        <v>139</v>
      </c>
      <c r="O159" s="15" t="s">
        <v>359</v>
      </c>
      <c r="P159" s="15"/>
      <c r="Q159" s="15"/>
      <c r="R159" s="15"/>
      <c r="S159" s="15"/>
      <c r="T159" s="15" t="s">
        <v>1472</v>
      </c>
      <c r="U159" s="15" t="s">
        <v>832</v>
      </c>
      <c r="V159" s="22" t="s">
        <v>331</v>
      </c>
      <c r="W159" s="105" t="s">
        <v>1116</v>
      </c>
      <c r="X159" s="15" t="s">
        <v>1284</v>
      </c>
      <c r="Y159" s="288" t="s">
        <v>2307</v>
      </c>
      <c r="Z159" s="284"/>
      <c r="AA159" s="284"/>
      <c r="AB159" s="284"/>
    </row>
    <row r="160" spans="1:28" ht="247.5" x14ac:dyDescent="0.2">
      <c r="A160" s="54"/>
      <c r="B160" s="21">
        <v>153</v>
      </c>
      <c r="C160" s="19">
        <v>42765</v>
      </c>
      <c r="D160" s="15" t="s">
        <v>334</v>
      </c>
      <c r="E160" s="15" t="s">
        <v>481</v>
      </c>
      <c r="F160" s="15">
        <v>5</v>
      </c>
      <c r="G160" s="15" t="s">
        <v>338</v>
      </c>
      <c r="H160" s="15">
        <v>27</v>
      </c>
      <c r="I160" s="15"/>
      <c r="J160" s="15"/>
      <c r="K160" s="15"/>
      <c r="L160" s="15" t="s">
        <v>0</v>
      </c>
      <c r="M160" s="55" t="s">
        <v>396</v>
      </c>
      <c r="N160" s="57" t="s">
        <v>209</v>
      </c>
      <c r="O160" s="15" t="s">
        <v>352</v>
      </c>
      <c r="P160" s="15"/>
      <c r="Q160" s="15"/>
      <c r="R160" s="15"/>
      <c r="S160" s="15"/>
      <c r="T160" s="15" t="s">
        <v>428</v>
      </c>
      <c r="U160" s="15" t="s">
        <v>482</v>
      </c>
      <c r="V160" s="22" t="s">
        <v>331</v>
      </c>
      <c r="W160" s="105" t="s">
        <v>1116</v>
      </c>
      <c r="X160" s="15" t="s">
        <v>1285</v>
      </c>
      <c r="Y160" s="282" t="s">
        <v>428</v>
      </c>
      <c r="Z160" s="284"/>
      <c r="AA160" s="284"/>
      <c r="AB160" s="284"/>
    </row>
    <row r="161" spans="1:28" ht="282" customHeight="1" x14ac:dyDescent="0.2">
      <c r="A161" s="54"/>
      <c r="B161" s="21">
        <v>154</v>
      </c>
      <c r="C161" s="19">
        <v>42765</v>
      </c>
      <c r="D161" s="15" t="s">
        <v>334</v>
      </c>
      <c r="E161" s="15" t="s">
        <v>481</v>
      </c>
      <c r="F161" s="15">
        <v>5</v>
      </c>
      <c r="G161" s="15" t="s">
        <v>338</v>
      </c>
      <c r="H161" s="15">
        <v>27</v>
      </c>
      <c r="I161" s="15"/>
      <c r="J161" s="15"/>
      <c r="K161" s="15"/>
      <c r="L161" s="15" t="s">
        <v>0</v>
      </c>
      <c r="M161" s="57" t="s">
        <v>395</v>
      </c>
      <c r="N161" s="57" t="s">
        <v>272</v>
      </c>
      <c r="O161" s="15" t="s">
        <v>358</v>
      </c>
      <c r="P161" s="15"/>
      <c r="Q161" s="15"/>
      <c r="R161" s="15"/>
      <c r="S161" s="15"/>
      <c r="T161" s="15" t="s">
        <v>1144</v>
      </c>
      <c r="U161" s="96" t="s">
        <v>1278</v>
      </c>
      <c r="V161" s="22" t="s">
        <v>331</v>
      </c>
      <c r="W161" s="113" t="s">
        <v>1116</v>
      </c>
      <c r="X161" s="15" t="s">
        <v>1285</v>
      </c>
      <c r="Y161" s="288" t="s">
        <v>2363</v>
      </c>
      <c r="Z161" s="284"/>
      <c r="AA161" s="284"/>
      <c r="AB161" s="284"/>
    </row>
    <row r="162" spans="1:28" ht="247.5" x14ac:dyDescent="0.2">
      <c r="A162" s="54"/>
      <c r="B162" s="21">
        <v>155</v>
      </c>
      <c r="C162" s="19">
        <v>42765</v>
      </c>
      <c r="D162" s="15" t="s">
        <v>334</v>
      </c>
      <c r="E162" s="15" t="s">
        <v>481</v>
      </c>
      <c r="F162" s="15">
        <v>6</v>
      </c>
      <c r="G162" s="15" t="s">
        <v>339</v>
      </c>
      <c r="H162" s="15">
        <v>31</v>
      </c>
      <c r="I162" s="15"/>
      <c r="J162" s="15"/>
      <c r="K162" s="15"/>
      <c r="L162" s="15" t="s">
        <v>0</v>
      </c>
      <c r="M162" s="55" t="s">
        <v>396</v>
      </c>
      <c r="N162" s="57" t="s">
        <v>209</v>
      </c>
      <c r="O162" s="15" t="s">
        <v>352</v>
      </c>
      <c r="P162" s="15"/>
      <c r="Q162" s="15"/>
      <c r="R162" s="15"/>
      <c r="S162" s="15"/>
      <c r="T162" s="15" t="s">
        <v>428</v>
      </c>
      <c r="U162" s="15" t="s">
        <v>482</v>
      </c>
      <c r="V162" s="22" t="s">
        <v>331</v>
      </c>
      <c r="W162" s="105" t="s">
        <v>1116</v>
      </c>
      <c r="X162" s="15" t="s">
        <v>1286</v>
      </c>
      <c r="Y162" s="282" t="s">
        <v>428</v>
      </c>
      <c r="Z162" s="284"/>
      <c r="AA162" s="284"/>
      <c r="AB162" s="284"/>
    </row>
    <row r="163" spans="1:28" ht="188.25" customHeight="1" x14ac:dyDescent="0.2">
      <c r="A163" s="54"/>
      <c r="B163" s="21">
        <v>156</v>
      </c>
      <c r="C163" s="19">
        <v>42765</v>
      </c>
      <c r="D163" s="15" t="s">
        <v>334</v>
      </c>
      <c r="E163" s="15" t="s">
        <v>481</v>
      </c>
      <c r="F163" s="15">
        <v>6</v>
      </c>
      <c r="G163" s="15" t="s">
        <v>339</v>
      </c>
      <c r="H163" s="15">
        <v>31</v>
      </c>
      <c r="I163" s="15"/>
      <c r="J163" s="15"/>
      <c r="K163" s="15"/>
      <c r="L163" s="15" t="s">
        <v>0</v>
      </c>
      <c r="M163" s="55" t="s">
        <v>376</v>
      </c>
      <c r="N163" s="57" t="s">
        <v>273</v>
      </c>
      <c r="O163" s="15" t="s">
        <v>353</v>
      </c>
      <c r="P163" s="15"/>
      <c r="Q163" s="15"/>
      <c r="R163" s="15"/>
      <c r="S163" s="15"/>
      <c r="T163" s="15" t="s">
        <v>1588</v>
      </c>
      <c r="U163" s="18" t="s">
        <v>1589</v>
      </c>
      <c r="V163" s="22" t="s">
        <v>331</v>
      </c>
      <c r="W163" s="105" t="s">
        <v>485</v>
      </c>
      <c r="X163" s="15" t="s">
        <v>1286</v>
      </c>
      <c r="Y163" s="286" t="s">
        <v>1589</v>
      </c>
      <c r="Z163" s="284"/>
      <c r="AA163" s="284"/>
      <c r="AB163" s="284"/>
    </row>
    <row r="164" spans="1:28" ht="348.75" x14ac:dyDescent="0.2">
      <c r="A164" s="54"/>
      <c r="B164" s="21">
        <v>157</v>
      </c>
      <c r="C164" s="19">
        <v>42765</v>
      </c>
      <c r="D164" s="15" t="s">
        <v>334</v>
      </c>
      <c r="E164" s="15" t="s">
        <v>481</v>
      </c>
      <c r="F164" s="15">
        <v>6</v>
      </c>
      <c r="G164" s="15" t="s">
        <v>339</v>
      </c>
      <c r="H164" s="15">
        <v>31</v>
      </c>
      <c r="I164" s="15"/>
      <c r="J164" s="15"/>
      <c r="K164" s="15"/>
      <c r="L164" s="15" t="s">
        <v>0</v>
      </c>
      <c r="M164" s="57" t="s">
        <v>397</v>
      </c>
      <c r="N164" s="57" t="s">
        <v>139</v>
      </c>
      <c r="O164" s="15" t="s">
        <v>359</v>
      </c>
      <c r="P164" s="15"/>
      <c r="Q164" s="15"/>
      <c r="R164" s="15"/>
      <c r="S164" s="15"/>
      <c r="T164" s="15" t="s">
        <v>842</v>
      </c>
      <c r="U164" s="15" t="s">
        <v>833</v>
      </c>
      <c r="V164" s="22" t="s">
        <v>331</v>
      </c>
      <c r="W164" s="105" t="s">
        <v>485</v>
      </c>
      <c r="X164" s="15" t="s">
        <v>1286</v>
      </c>
      <c r="Y164" s="282" t="s">
        <v>833</v>
      </c>
      <c r="Z164" s="284"/>
      <c r="AA164" s="284"/>
      <c r="AB164" s="284"/>
    </row>
    <row r="165" spans="1:28" ht="324" customHeight="1" x14ac:dyDescent="0.2">
      <c r="A165" s="54"/>
      <c r="B165" s="21">
        <v>158</v>
      </c>
      <c r="C165" s="19">
        <v>42765</v>
      </c>
      <c r="D165" s="15" t="s">
        <v>334</v>
      </c>
      <c r="E165" s="15" t="s">
        <v>481</v>
      </c>
      <c r="F165" s="15">
        <v>6</v>
      </c>
      <c r="G165" s="15" t="s">
        <v>339</v>
      </c>
      <c r="H165" s="15">
        <v>31</v>
      </c>
      <c r="I165" s="15"/>
      <c r="J165" s="15"/>
      <c r="K165" s="15"/>
      <c r="L165" s="15" t="s">
        <v>0</v>
      </c>
      <c r="M165" s="57" t="s">
        <v>397</v>
      </c>
      <c r="N165" s="57" t="s">
        <v>461</v>
      </c>
      <c r="O165" s="15" t="s">
        <v>348</v>
      </c>
      <c r="P165" s="15"/>
      <c r="Q165" s="15"/>
      <c r="R165" s="15"/>
      <c r="S165" s="15"/>
      <c r="T165" s="15" t="s">
        <v>842</v>
      </c>
      <c r="U165" s="15" t="s">
        <v>1590</v>
      </c>
      <c r="V165" s="22" t="s">
        <v>331</v>
      </c>
      <c r="W165" s="105" t="s">
        <v>485</v>
      </c>
      <c r="X165" s="15" t="s">
        <v>1286</v>
      </c>
      <c r="Y165" s="282" t="s">
        <v>1590</v>
      </c>
      <c r="Z165" s="284"/>
      <c r="AA165" s="284"/>
      <c r="AB165" s="284"/>
    </row>
    <row r="166" spans="1:28" ht="166.5" customHeight="1" x14ac:dyDescent="0.2">
      <c r="A166" s="54"/>
      <c r="B166" s="21">
        <v>159</v>
      </c>
      <c r="C166" s="19">
        <v>42765</v>
      </c>
      <c r="D166" s="15" t="s">
        <v>334</v>
      </c>
      <c r="E166" s="15" t="s">
        <v>481</v>
      </c>
      <c r="F166" s="15">
        <v>7</v>
      </c>
      <c r="G166" s="15" t="s">
        <v>340</v>
      </c>
      <c r="H166" s="15">
        <v>31</v>
      </c>
      <c r="I166" s="15"/>
      <c r="J166" s="15"/>
      <c r="K166" s="15" t="s">
        <v>0</v>
      </c>
      <c r="L166" s="15"/>
      <c r="M166" s="57" t="s">
        <v>397</v>
      </c>
      <c r="N166" s="57" t="s">
        <v>139</v>
      </c>
      <c r="O166" s="15" t="s">
        <v>359</v>
      </c>
      <c r="P166" s="15"/>
      <c r="Q166" s="15"/>
      <c r="R166" s="15"/>
      <c r="S166" s="15"/>
      <c r="T166" s="15" t="s">
        <v>843</v>
      </c>
      <c r="U166" s="15" t="s">
        <v>1080</v>
      </c>
      <c r="V166" s="22" t="s">
        <v>331</v>
      </c>
      <c r="W166" s="105" t="s">
        <v>1116</v>
      </c>
      <c r="X166" s="15" t="s">
        <v>1287</v>
      </c>
      <c r="Y166" s="282" t="s">
        <v>1591</v>
      </c>
      <c r="Z166" s="284"/>
      <c r="AA166" s="284"/>
      <c r="AB166" s="284"/>
    </row>
    <row r="167" spans="1:28" ht="409.5" x14ac:dyDescent="0.2">
      <c r="A167" s="54"/>
      <c r="B167" s="21">
        <v>160</v>
      </c>
      <c r="C167" s="19">
        <v>42765</v>
      </c>
      <c r="D167" s="15" t="s">
        <v>334</v>
      </c>
      <c r="E167" s="15" t="s">
        <v>481</v>
      </c>
      <c r="F167" s="15">
        <v>7</v>
      </c>
      <c r="G167" s="15" t="s">
        <v>340</v>
      </c>
      <c r="H167" s="15">
        <v>31</v>
      </c>
      <c r="I167" s="15"/>
      <c r="J167" s="15"/>
      <c r="K167" s="15" t="s">
        <v>0</v>
      </c>
      <c r="L167" s="15"/>
      <c r="M167" s="57" t="s">
        <v>397</v>
      </c>
      <c r="N167" s="57" t="s">
        <v>461</v>
      </c>
      <c r="O167" s="15" t="s">
        <v>348</v>
      </c>
      <c r="P167" s="15"/>
      <c r="Q167" s="15"/>
      <c r="R167" s="15"/>
      <c r="S167" s="15"/>
      <c r="T167" s="15" t="s">
        <v>843</v>
      </c>
      <c r="U167" s="15" t="s">
        <v>1592</v>
      </c>
      <c r="V167" s="22" t="s">
        <v>331</v>
      </c>
      <c r="W167" s="105" t="s">
        <v>1116</v>
      </c>
      <c r="X167" s="15" t="s">
        <v>1287</v>
      </c>
      <c r="Y167" s="282" t="s">
        <v>1593</v>
      </c>
      <c r="Z167" s="284"/>
      <c r="AA167" s="284"/>
      <c r="AB167" s="284"/>
    </row>
    <row r="168" spans="1:28" ht="247.5" x14ac:dyDescent="0.2">
      <c r="A168" s="54"/>
      <c r="B168" s="21">
        <v>161</v>
      </c>
      <c r="C168" s="19">
        <v>42765</v>
      </c>
      <c r="D168" s="15" t="s">
        <v>334</v>
      </c>
      <c r="E168" s="15" t="s">
        <v>481</v>
      </c>
      <c r="F168" s="15">
        <v>8</v>
      </c>
      <c r="G168" s="15" t="s">
        <v>341</v>
      </c>
      <c r="H168" s="15">
        <v>42</v>
      </c>
      <c r="I168" s="15"/>
      <c r="J168" s="15"/>
      <c r="K168" s="15" t="s">
        <v>0</v>
      </c>
      <c r="L168" s="15"/>
      <c r="M168" s="55" t="s">
        <v>396</v>
      </c>
      <c r="N168" s="57" t="s">
        <v>209</v>
      </c>
      <c r="O168" s="15" t="s">
        <v>352</v>
      </c>
      <c r="P168" s="15"/>
      <c r="Q168" s="15"/>
      <c r="R168" s="15"/>
      <c r="S168" s="15"/>
      <c r="T168" s="15" t="s">
        <v>428</v>
      </c>
      <c r="U168" s="15" t="s">
        <v>482</v>
      </c>
      <c r="V168" s="22" t="s">
        <v>331</v>
      </c>
      <c r="W168" s="105" t="s">
        <v>1116</v>
      </c>
      <c r="X168" s="15" t="s">
        <v>1288</v>
      </c>
      <c r="Y168" s="282" t="s">
        <v>428</v>
      </c>
      <c r="Z168" s="284"/>
      <c r="AA168" s="284"/>
      <c r="AB168" s="284"/>
    </row>
    <row r="169" spans="1:28" ht="247.5" x14ac:dyDescent="0.2">
      <c r="A169" s="54"/>
      <c r="B169" s="21">
        <v>162</v>
      </c>
      <c r="C169" s="19">
        <v>42765</v>
      </c>
      <c r="D169" s="15" t="s">
        <v>334</v>
      </c>
      <c r="E169" s="15" t="s">
        <v>481</v>
      </c>
      <c r="F169" s="15">
        <v>8</v>
      </c>
      <c r="G169" s="15" t="s">
        <v>341</v>
      </c>
      <c r="H169" s="15">
        <v>42</v>
      </c>
      <c r="I169" s="15"/>
      <c r="J169" s="15"/>
      <c r="K169" s="15" t="s">
        <v>0</v>
      </c>
      <c r="L169" s="15"/>
      <c r="M169" s="55" t="s">
        <v>376</v>
      </c>
      <c r="N169" s="57" t="s">
        <v>273</v>
      </c>
      <c r="O169" s="15" t="s">
        <v>353</v>
      </c>
      <c r="P169" s="15"/>
      <c r="Q169" s="15"/>
      <c r="R169" s="15"/>
      <c r="S169" s="15"/>
      <c r="T169" s="15" t="s">
        <v>882</v>
      </c>
      <c r="U169" s="18" t="s">
        <v>1018</v>
      </c>
      <c r="V169" s="22" t="s">
        <v>331</v>
      </c>
      <c r="W169" s="105" t="s">
        <v>1116</v>
      </c>
      <c r="X169" s="15" t="s">
        <v>1288</v>
      </c>
      <c r="Y169" s="282" t="s">
        <v>1079</v>
      </c>
      <c r="Z169" s="284"/>
      <c r="AA169" s="284"/>
      <c r="AB169" s="284"/>
    </row>
    <row r="170" spans="1:28" ht="247.5" x14ac:dyDescent="0.2">
      <c r="A170" s="54"/>
      <c r="B170" s="21">
        <v>163</v>
      </c>
      <c r="C170" s="19">
        <v>42765</v>
      </c>
      <c r="D170" s="15" t="s">
        <v>334</v>
      </c>
      <c r="E170" s="15" t="s">
        <v>481</v>
      </c>
      <c r="F170" s="15">
        <v>8</v>
      </c>
      <c r="G170" s="15" t="s">
        <v>341</v>
      </c>
      <c r="H170" s="15">
        <v>42</v>
      </c>
      <c r="I170" s="15"/>
      <c r="J170" s="15"/>
      <c r="K170" s="15" t="s">
        <v>0</v>
      </c>
      <c r="L170" s="15"/>
      <c r="M170" s="57" t="s">
        <v>397</v>
      </c>
      <c r="N170" s="57" t="s">
        <v>139</v>
      </c>
      <c r="O170" s="15" t="s">
        <v>359</v>
      </c>
      <c r="P170" s="15"/>
      <c r="Q170" s="15"/>
      <c r="R170" s="15"/>
      <c r="S170" s="15"/>
      <c r="T170" s="15" t="s">
        <v>844</v>
      </c>
      <c r="U170" s="15" t="s">
        <v>1079</v>
      </c>
      <c r="V170" s="22" t="s">
        <v>331</v>
      </c>
      <c r="W170" s="105" t="s">
        <v>1116</v>
      </c>
      <c r="X170" s="15" t="s">
        <v>1288</v>
      </c>
      <c r="Y170" s="282" t="s">
        <v>1079</v>
      </c>
      <c r="Z170" s="284"/>
      <c r="AA170" s="284"/>
      <c r="AB170" s="284"/>
    </row>
    <row r="171" spans="1:28" ht="247.5" x14ac:dyDescent="0.2">
      <c r="A171" s="54"/>
      <c r="B171" s="21">
        <v>164</v>
      </c>
      <c r="C171" s="19">
        <v>42765</v>
      </c>
      <c r="D171" s="15" t="s">
        <v>334</v>
      </c>
      <c r="E171" s="15" t="s">
        <v>481</v>
      </c>
      <c r="F171" s="15">
        <v>9</v>
      </c>
      <c r="G171" s="15" t="s">
        <v>342</v>
      </c>
      <c r="H171" s="15">
        <v>43</v>
      </c>
      <c r="I171" s="15"/>
      <c r="J171" s="15"/>
      <c r="K171" s="15" t="s">
        <v>0</v>
      </c>
      <c r="L171" s="15"/>
      <c r="M171" s="55" t="s">
        <v>396</v>
      </c>
      <c r="N171" s="57" t="s">
        <v>209</v>
      </c>
      <c r="O171" s="15" t="s">
        <v>352</v>
      </c>
      <c r="P171" s="15"/>
      <c r="Q171" s="15"/>
      <c r="R171" s="15"/>
      <c r="S171" s="15"/>
      <c r="T171" s="15" t="s">
        <v>468</v>
      </c>
      <c r="U171" s="15" t="s">
        <v>482</v>
      </c>
      <c r="V171" s="22" t="s">
        <v>331</v>
      </c>
      <c r="W171" s="105" t="s">
        <v>1116</v>
      </c>
      <c r="X171" s="15" t="s">
        <v>1289</v>
      </c>
      <c r="Y171" s="282" t="s">
        <v>468</v>
      </c>
      <c r="Z171" s="284"/>
      <c r="AA171" s="284"/>
      <c r="AB171" s="284"/>
    </row>
    <row r="172" spans="1:28" ht="275.25" customHeight="1" x14ac:dyDescent="0.2">
      <c r="A172" s="54"/>
      <c r="B172" s="21">
        <v>165</v>
      </c>
      <c r="C172" s="19">
        <v>42765</v>
      </c>
      <c r="D172" s="15" t="s">
        <v>334</v>
      </c>
      <c r="E172" s="15" t="s">
        <v>481</v>
      </c>
      <c r="F172" s="15">
        <v>9</v>
      </c>
      <c r="G172" s="15" t="s">
        <v>342</v>
      </c>
      <c r="H172" s="15">
        <v>43</v>
      </c>
      <c r="I172" s="15"/>
      <c r="J172" s="15"/>
      <c r="K172" s="15" t="s">
        <v>0</v>
      </c>
      <c r="L172" s="15"/>
      <c r="M172" s="55" t="s">
        <v>376</v>
      </c>
      <c r="N172" s="57" t="s">
        <v>273</v>
      </c>
      <c r="O172" s="15" t="s">
        <v>353</v>
      </c>
      <c r="P172" s="15"/>
      <c r="Q172" s="15"/>
      <c r="R172" s="15"/>
      <c r="S172" s="15"/>
      <c r="T172" s="15" t="s">
        <v>1484</v>
      </c>
      <c r="U172" s="18" t="s">
        <v>1485</v>
      </c>
      <c r="V172" s="22" t="s">
        <v>331</v>
      </c>
      <c r="W172" s="105" t="s">
        <v>485</v>
      </c>
      <c r="X172" s="15" t="s">
        <v>1289</v>
      </c>
      <c r="Y172" s="286" t="s">
        <v>1018</v>
      </c>
      <c r="Z172" s="284"/>
      <c r="AA172" s="284"/>
      <c r="AB172" s="284"/>
    </row>
    <row r="173" spans="1:28" ht="311.25" customHeight="1" x14ac:dyDescent="0.2">
      <c r="A173" s="54"/>
      <c r="B173" s="21">
        <v>166</v>
      </c>
      <c r="C173" s="19">
        <v>42765</v>
      </c>
      <c r="D173" s="15" t="s">
        <v>334</v>
      </c>
      <c r="E173" s="15" t="s">
        <v>481</v>
      </c>
      <c r="F173" s="15">
        <v>9</v>
      </c>
      <c r="G173" s="15" t="s">
        <v>342</v>
      </c>
      <c r="H173" s="15">
        <v>43</v>
      </c>
      <c r="I173" s="15"/>
      <c r="J173" s="15"/>
      <c r="K173" s="15" t="s">
        <v>0</v>
      </c>
      <c r="L173" s="15"/>
      <c r="M173" s="57" t="s">
        <v>381</v>
      </c>
      <c r="N173" s="57" t="s">
        <v>459</v>
      </c>
      <c r="O173" s="15" t="s">
        <v>356</v>
      </c>
      <c r="P173" s="15"/>
      <c r="Q173" s="15"/>
      <c r="R173" s="15"/>
      <c r="S173" s="15"/>
      <c r="T173" s="15" t="s">
        <v>1482</v>
      </c>
      <c r="U173" s="15" t="s">
        <v>1483</v>
      </c>
      <c r="V173" s="22" t="s">
        <v>331</v>
      </c>
      <c r="W173" s="105" t="s">
        <v>1116</v>
      </c>
      <c r="X173" s="15" t="s">
        <v>1289</v>
      </c>
      <c r="Y173" s="282" t="s">
        <v>2364</v>
      </c>
      <c r="Z173" s="284"/>
      <c r="AA173" s="284"/>
      <c r="AB173" s="284"/>
    </row>
    <row r="174" spans="1:28" ht="247.5" x14ac:dyDescent="0.2">
      <c r="A174" s="54"/>
      <c r="B174" s="21">
        <v>167</v>
      </c>
      <c r="C174" s="19">
        <v>42765</v>
      </c>
      <c r="D174" s="15" t="s">
        <v>334</v>
      </c>
      <c r="E174" s="15" t="s">
        <v>481</v>
      </c>
      <c r="F174" s="15">
        <v>10</v>
      </c>
      <c r="G174" s="15" t="s">
        <v>343</v>
      </c>
      <c r="H174" s="15">
        <v>46</v>
      </c>
      <c r="I174" s="15"/>
      <c r="J174" s="15"/>
      <c r="K174" s="15"/>
      <c r="L174" s="15" t="s">
        <v>0</v>
      </c>
      <c r="M174" s="55" t="s">
        <v>396</v>
      </c>
      <c r="N174" s="57" t="s">
        <v>209</v>
      </c>
      <c r="O174" s="15" t="s">
        <v>352</v>
      </c>
      <c r="P174" s="15"/>
      <c r="Q174" s="15"/>
      <c r="R174" s="15"/>
      <c r="S174" s="15"/>
      <c r="T174" s="15" t="s">
        <v>428</v>
      </c>
      <c r="U174" s="15" t="s">
        <v>482</v>
      </c>
      <c r="V174" s="22" t="s">
        <v>331</v>
      </c>
      <c r="W174" s="105" t="s">
        <v>1116</v>
      </c>
      <c r="X174" s="15" t="s">
        <v>1290</v>
      </c>
      <c r="Y174" s="282" t="s">
        <v>428</v>
      </c>
      <c r="Z174" s="284"/>
      <c r="AA174" s="284"/>
      <c r="AB174" s="284"/>
    </row>
    <row r="175" spans="1:28" ht="163.5" customHeight="1" x14ac:dyDescent="0.2">
      <c r="A175" s="54"/>
      <c r="B175" s="21">
        <v>168</v>
      </c>
      <c r="C175" s="19">
        <v>42765</v>
      </c>
      <c r="D175" s="15" t="s">
        <v>334</v>
      </c>
      <c r="E175" s="15" t="s">
        <v>481</v>
      </c>
      <c r="F175" s="15">
        <v>10</v>
      </c>
      <c r="G175" s="15" t="s">
        <v>343</v>
      </c>
      <c r="H175" s="15">
        <v>46</v>
      </c>
      <c r="I175" s="15"/>
      <c r="J175" s="15"/>
      <c r="K175" s="15"/>
      <c r="L175" s="15" t="s">
        <v>0</v>
      </c>
      <c r="M175" s="55" t="s">
        <v>376</v>
      </c>
      <c r="N175" s="57" t="s">
        <v>273</v>
      </c>
      <c r="O175" s="15" t="s">
        <v>353</v>
      </c>
      <c r="P175" s="15"/>
      <c r="Q175" s="15"/>
      <c r="R175" s="15"/>
      <c r="S175" s="15"/>
      <c r="T175" s="15" t="s">
        <v>1594</v>
      </c>
      <c r="U175" s="18" t="s">
        <v>1595</v>
      </c>
      <c r="V175" s="22" t="s">
        <v>331</v>
      </c>
      <c r="W175" s="105" t="s">
        <v>485</v>
      </c>
      <c r="X175" s="15" t="s">
        <v>1290</v>
      </c>
      <c r="Y175" s="286" t="s">
        <v>1595</v>
      </c>
      <c r="Z175" s="284"/>
      <c r="AA175" s="284"/>
      <c r="AB175" s="284"/>
    </row>
    <row r="176" spans="1:28" ht="409.5" x14ac:dyDescent="0.2">
      <c r="A176" s="54"/>
      <c r="B176" s="21">
        <v>169</v>
      </c>
      <c r="C176" s="19">
        <v>42765</v>
      </c>
      <c r="D176" s="15" t="s">
        <v>334</v>
      </c>
      <c r="E176" s="15" t="s">
        <v>481</v>
      </c>
      <c r="F176" s="15">
        <v>10</v>
      </c>
      <c r="G176" s="15" t="s">
        <v>343</v>
      </c>
      <c r="H176" s="15">
        <v>46</v>
      </c>
      <c r="I176" s="15"/>
      <c r="J176" s="15"/>
      <c r="K176" s="15"/>
      <c r="L176" s="15" t="s">
        <v>0</v>
      </c>
      <c r="M176" s="57" t="s">
        <v>384</v>
      </c>
      <c r="N176" s="57" t="s">
        <v>279</v>
      </c>
      <c r="O176" s="15" t="s">
        <v>357</v>
      </c>
      <c r="P176" s="15"/>
      <c r="Q176" s="15"/>
      <c r="R176" s="15"/>
      <c r="S176" s="15"/>
      <c r="T176" s="92" t="s">
        <v>1596</v>
      </c>
      <c r="U176" s="92" t="s">
        <v>1597</v>
      </c>
      <c r="V176" s="22" t="s">
        <v>331</v>
      </c>
      <c r="W176" s="105" t="s">
        <v>485</v>
      </c>
      <c r="X176" s="15" t="s">
        <v>1290</v>
      </c>
      <c r="Y176" s="290" t="s">
        <v>1597</v>
      </c>
      <c r="Z176" s="284"/>
      <c r="AA176" s="284"/>
      <c r="AB176" s="284"/>
    </row>
    <row r="177" spans="1:28" ht="197.25" customHeight="1" x14ac:dyDescent="0.2">
      <c r="A177" s="54"/>
      <c r="B177" s="21">
        <v>170</v>
      </c>
      <c r="C177" s="19">
        <v>42765</v>
      </c>
      <c r="D177" s="15" t="s">
        <v>334</v>
      </c>
      <c r="E177" s="15" t="s">
        <v>481</v>
      </c>
      <c r="F177" s="15">
        <v>10</v>
      </c>
      <c r="G177" s="15" t="s">
        <v>343</v>
      </c>
      <c r="H177" s="15">
        <v>46</v>
      </c>
      <c r="I177" s="15"/>
      <c r="J177" s="15"/>
      <c r="K177" s="15"/>
      <c r="L177" s="15" t="s">
        <v>0</v>
      </c>
      <c r="M177" s="57" t="s">
        <v>382</v>
      </c>
      <c r="N177" s="58" t="s">
        <v>215</v>
      </c>
      <c r="O177" s="15" t="s">
        <v>357</v>
      </c>
      <c r="P177" s="15"/>
      <c r="Q177" s="15"/>
      <c r="R177" s="15"/>
      <c r="S177" s="15" t="s">
        <v>374</v>
      </c>
      <c r="T177" s="15" t="s">
        <v>1126</v>
      </c>
      <c r="U177" s="15" t="s">
        <v>1127</v>
      </c>
      <c r="V177" s="22" t="s">
        <v>331</v>
      </c>
      <c r="W177" s="105" t="s">
        <v>1116</v>
      </c>
      <c r="X177" s="15" t="s">
        <v>1290</v>
      </c>
      <c r="Y177" s="282" t="s">
        <v>2308</v>
      </c>
      <c r="Z177" s="284"/>
      <c r="AA177" s="284"/>
      <c r="AB177" s="284"/>
    </row>
    <row r="178" spans="1:28" ht="192" customHeight="1" x14ac:dyDescent="0.2">
      <c r="A178" s="54"/>
      <c r="B178" s="21">
        <v>171</v>
      </c>
      <c r="C178" s="19">
        <v>42765</v>
      </c>
      <c r="D178" s="15" t="s">
        <v>334</v>
      </c>
      <c r="E178" s="15" t="s">
        <v>481</v>
      </c>
      <c r="F178" s="15">
        <v>11</v>
      </c>
      <c r="G178" s="15" t="s">
        <v>344</v>
      </c>
      <c r="H178" s="15">
        <v>47</v>
      </c>
      <c r="I178" s="15"/>
      <c r="J178" s="15"/>
      <c r="K178" s="15" t="s">
        <v>0</v>
      </c>
      <c r="L178" s="15"/>
      <c r="M178" s="55" t="s">
        <v>376</v>
      </c>
      <c r="N178" s="57" t="s">
        <v>273</v>
      </c>
      <c r="O178" s="15" t="s">
        <v>353</v>
      </c>
      <c r="P178" s="15"/>
      <c r="Q178" s="15"/>
      <c r="R178" s="15"/>
      <c r="S178" s="15"/>
      <c r="T178" s="15" t="s">
        <v>1598</v>
      </c>
      <c r="U178" s="18" t="s">
        <v>1599</v>
      </c>
      <c r="V178" s="22" t="s">
        <v>331</v>
      </c>
      <c r="W178" s="105" t="s">
        <v>485</v>
      </c>
      <c r="X178" s="15" t="s">
        <v>1291</v>
      </c>
      <c r="Y178" s="286" t="s">
        <v>1599</v>
      </c>
      <c r="Z178" s="284"/>
      <c r="AA178" s="284"/>
      <c r="AB178" s="284"/>
    </row>
    <row r="179" spans="1:28" ht="148.5" customHeight="1" x14ac:dyDescent="0.2">
      <c r="A179" s="54"/>
      <c r="B179" s="21">
        <v>172</v>
      </c>
      <c r="C179" s="19">
        <v>42765</v>
      </c>
      <c r="D179" s="15" t="s">
        <v>334</v>
      </c>
      <c r="E179" s="15" t="s">
        <v>481</v>
      </c>
      <c r="F179" s="15">
        <v>11</v>
      </c>
      <c r="G179" s="15" t="s">
        <v>344</v>
      </c>
      <c r="H179" s="15">
        <v>47</v>
      </c>
      <c r="I179" s="15"/>
      <c r="J179" s="15"/>
      <c r="K179" s="15" t="s">
        <v>0</v>
      </c>
      <c r="L179" s="15"/>
      <c r="M179" s="57" t="s">
        <v>397</v>
      </c>
      <c r="N179" s="57" t="s">
        <v>139</v>
      </c>
      <c r="O179" s="15" t="s">
        <v>359</v>
      </c>
      <c r="P179" s="15"/>
      <c r="Q179" s="15"/>
      <c r="R179" s="15"/>
      <c r="S179" s="15"/>
      <c r="T179" s="15" t="s">
        <v>1123</v>
      </c>
      <c r="U179" s="15" t="s">
        <v>1473</v>
      </c>
      <c r="V179" s="22" t="s">
        <v>331</v>
      </c>
      <c r="W179" s="105" t="s">
        <v>485</v>
      </c>
      <c r="X179" s="15" t="s">
        <v>1291</v>
      </c>
      <c r="Y179" s="282" t="s">
        <v>1473</v>
      </c>
      <c r="Z179" s="284"/>
      <c r="AA179" s="284"/>
      <c r="AB179" s="284"/>
    </row>
    <row r="180" spans="1:28" ht="136.5" customHeight="1" x14ac:dyDescent="0.2">
      <c r="A180" s="54"/>
      <c r="B180" s="21">
        <v>173</v>
      </c>
      <c r="C180" s="19">
        <v>42765</v>
      </c>
      <c r="D180" s="15" t="s">
        <v>334</v>
      </c>
      <c r="E180" s="15" t="s">
        <v>481</v>
      </c>
      <c r="F180" s="15">
        <v>11</v>
      </c>
      <c r="G180" s="15" t="s">
        <v>344</v>
      </c>
      <c r="H180" s="15">
        <v>47</v>
      </c>
      <c r="I180" s="15"/>
      <c r="J180" s="15"/>
      <c r="K180" s="15" t="s">
        <v>0</v>
      </c>
      <c r="L180" s="15"/>
      <c r="M180" s="57" t="s">
        <v>397</v>
      </c>
      <c r="N180" s="57" t="s">
        <v>461</v>
      </c>
      <c r="O180" s="15" t="s">
        <v>348</v>
      </c>
      <c r="P180" s="15"/>
      <c r="Q180" s="15"/>
      <c r="R180" s="15"/>
      <c r="S180" s="15"/>
      <c r="T180" s="15" t="s">
        <v>1123</v>
      </c>
      <c r="U180" s="15" t="s">
        <v>1600</v>
      </c>
      <c r="V180" s="22" t="s">
        <v>331</v>
      </c>
      <c r="W180" s="105" t="s">
        <v>485</v>
      </c>
      <c r="X180" s="15" t="s">
        <v>1291</v>
      </c>
      <c r="Y180" s="282" t="s">
        <v>1600</v>
      </c>
      <c r="Z180" s="284"/>
      <c r="AA180" s="284"/>
      <c r="AB180" s="284"/>
    </row>
    <row r="181" spans="1:28" ht="409.5" x14ac:dyDescent="0.2">
      <c r="A181" s="54"/>
      <c r="B181" s="21">
        <v>174</v>
      </c>
      <c r="C181" s="19">
        <v>42765</v>
      </c>
      <c r="D181" s="15" t="s">
        <v>334</v>
      </c>
      <c r="E181" s="15" t="s">
        <v>481</v>
      </c>
      <c r="F181" s="15">
        <v>11</v>
      </c>
      <c r="G181" s="15" t="s">
        <v>344</v>
      </c>
      <c r="H181" s="15">
        <v>47</v>
      </c>
      <c r="I181" s="15"/>
      <c r="J181" s="15"/>
      <c r="K181" s="15" t="s">
        <v>0</v>
      </c>
      <c r="L181" s="15"/>
      <c r="M181" s="57" t="s">
        <v>397</v>
      </c>
      <c r="N181" s="57" t="s">
        <v>462</v>
      </c>
      <c r="O181" s="15" t="s">
        <v>349</v>
      </c>
      <c r="P181" s="15"/>
      <c r="Q181" s="15"/>
      <c r="R181" s="15"/>
      <c r="S181" s="15"/>
      <c r="T181" s="15" t="s">
        <v>1123</v>
      </c>
      <c r="U181" s="15" t="s">
        <v>1474</v>
      </c>
      <c r="V181" s="22" t="s">
        <v>331</v>
      </c>
      <c r="W181" s="105" t="s">
        <v>485</v>
      </c>
      <c r="X181" s="15" t="s">
        <v>1291</v>
      </c>
      <c r="Y181" s="282" t="s">
        <v>1474</v>
      </c>
      <c r="Z181" s="284"/>
      <c r="AA181" s="284"/>
      <c r="AB181" s="284"/>
    </row>
    <row r="182" spans="1:28" ht="409.5" x14ac:dyDescent="0.2">
      <c r="A182" s="54"/>
      <c r="B182" s="21">
        <v>175</v>
      </c>
      <c r="C182" s="19">
        <v>42765</v>
      </c>
      <c r="D182" s="15" t="s">
        <v>334</v>
      </c>
      <c r="E182" s="15" t="s">
        <v>481</v>
      </c>
      <c r="F182" s="15">
        <v>11</v>
      </c>
      <c r="G182" s="15" t="s">
        <v>344</v>
      </c>
      <c r="H182" s="15">
        <v>47</v>
      </c>
      <c r="I182" s="15"/>
      <c r="J182" s="15"/>
      <c r="K182" s="15" t="s">
        <v>0</v>
      </c>
      <c r="L182" s="15"/>
      <c r="M182" s="57" t="s">
        <v>397</v>
      </c>
      <c r="N182" s="57" t="s">
        <v>460</v>
      </c>
      <c r="O182" s="15" t="s">
        <v>350</v>
      </c>
      <c r="P182" s="15"/>
      <c r="Q182" s="15"/>
      <c r="R182" s="15"/>
      <c r="S182" s="15"/>
      <c r="T182" s="15" t="s">
        <v>1123</v>
      </c>
      <c r="U182" s="15" t="s">
        <v>1474</v>
      </c>
      <c r="V182" s="22" t="s">
        <v>331</v>
      </c>
      <c r="W182" s="105" t="s">
        <v>485</v>
      </c>
      <c r="X182" s="15" t="s">
        <v>1291</v>
      </c>
      <c r="Y182" s="282" t="s">
        <v>1474</v>
      </c>
      <c r="Z182" s="284"/>
      <c r="AA182" s="284"/>
      <c r="AB182" s="284"/>
    </row>
    <row r="183" spans="1:28" ht="247.5" x14ac:dyDescent="0.2">
      <c r="A183" s="54"/>
      <c r="B183" s="21">
        <v>176</v>
      </c>
      <c r="C183" s="19">
        <v>42765</v>
      </c>
      <c r="D183" s="15" t="s">
        <v>334</v>
      </c>
      <c r="E183" s="15" t="s">
        <v>481</v>
      </c>
      <c r="F183" s="15">
        <v>12</v>
      </c>
      <c r="G183" s="15" t="s">
        <v>345</v>
      </c>
      <c r="H183" s="15">
        <v>54</v>
      </c>
      <c r="I183" s="15"/>
      <c r="J183" s="15"/>
      <c r="K183" s="15" t="s">
        <v>0</v>
      </c>
      <c r="L183" s="15"/>
      <c r="M183" s="55" t="s">
        <v>396</v>
      </c>
      <c r="N183" s="57" t="s">
        <v>209</v>
      </c>
      <c r="O183" s="15" t="s">
        <v>352</v>
      </c>
      <c r="P183" s="15"/>
      <c r="Q183" s="15"/>
      <c r="R183" s="15"/>
      <c r="S183" s="15"/>
      <c r="T183" s="15" t="s">
        <v>428</v>
      </c>
      <c r="U183" s="15" t="s">
        <v>482</v>
      </c>
      <c r="V183" s="22" t="s">
        <v>331</v>
      </c>
      <c r="W183" s="105" t="s">
        <v>1116</v>
      </c>
      <c r="X183" s="15" t="s">
        <v>1292</v>
      </c>
      <c r="Y183" s="282" t="s">
        <v>428</v>
      </c>
      <c r="Z183" s="284"/>
      <c r="AA183" s="284"/>
      <c r="AB183" s="284"/>
    </row>
    <row r="184" spans="1:28" ht="409.5" x14ac:dyDescent="0.2">
      <c r="A184" s="54"/>
      <c r="B184" s="21">
        <v>177</v>
      </c>
      <c r="C184" s="19">
        <v>42765</v>
      </c>
      <c r="D184" s="15" t="s">
        <v>334</v>
      </c>
      <c r="E184" s="15" t="s">
        <v>481</v>
      </c>
      <c r="F184" s="15">
        <v>12</v>
      </c>
      <c r="G184" s="15" t="s">
        <v>345</v>
      </c>
      <c r="H184" s="15">
        <v>54</v>
      </c>
      <c r="I184" s="15"/>
      <c r="J184" s="15"/>
      <c r="K184" s="15" t="s">
        <v>0</v>
      </c>
      <c r="L184" s="15"/>
      <c r="M184" s="57" t="s">
        <v>381</v>
      </c>
      <c r="N184" s="57" t="s">
        <v>459</v>
      </c>
      <c r="O184" s="15" t="s">
        <v>356</v>
      </c>
      <c r="P184" s="15"/>
      <c r="Q184" s="15"/>
      <c r="R184" s="15"/>
      <c r="S184" s="15"/>
      <c r="T184" s="15" t="s">
        <v>1195</v>
      </c>
      <c r="U184" s="15" t="s">
        <v>1194</v>
      </c>
      <c r="V184" s="22" t="s">
        <v>331</v>
      </c>
      <c r="W184" s="105" t="s">
        <v>1116</v>
      </c>
      <c r="X184" s="15" t="s">
        <v>1292</v>
      </c>
      <c r="Y184" s="282" t="s">
        <v>2365</v>
      </c>
      <c r="Z184" s="284"/>
      <c r="AA184" s="284"/>
      <c r="AB184" s="284"/>
    </row>
    <row r="185" spans="1:28" ht="409.5" x14ac:dyDescent="0.2">
      <c r="A185" s="54"/>
      <c r="B185" s="21">
        <v>178</v>
      </c>
      <c r="C185" s="19">
        <v>42765</v>
      </c>
      <c r="D185" s="15" t="s">
        <v>334</v>
      </c>
      <c r="E185" s="15" t="s">
        <v>481</v>
      </c>
      <c r="F185" s="15">
        <v>12</v>
      </c>
      <c r="G185" s="15" t="s">
        <v>345</v>
      </c>
      <c r="H185" s="15">
        <v>54</v>
      </c>
      <c r="I185" s="15"/>
      <c r="J185" s="15"/>
      <c r="K185" s="15" t="s">
        <v>0</v>
      </c>
      <c r="L185" s="15"/>
      <c r="M185" s="57" t="s">
        <v>397</v>
      </c>
      <c r="N185" s="57" t="s">
        <v>139</v>
      </c>
      <c r="O185" s="15" t="s">
        <v>359</v>
      </c>
      <c r="P185" s="15"/>
      <c r="Q185" s="15"/>
      <c r="R185" s="15"/>
      <c r="S185" s="15"/>
      <c r="T185" s="15" t="s">
        <v>845</v>
      </c>
      <c r="U185" s="15" t="s">
        <v>1078</v>
      </c>
      <c r="V185" s="22" t="s">
        <v>331</v>
      </c>
      <c r="W185" s="105" t="s">
        <v>1116</v>
      </c>
      <c r="X185" s="15" t="s">
        <v>1292</v>
      </c>
      <c r="Y185" s="282" t="s">
        <v>2309</v>
      </c>
      <c r="Z185" s="284"/>
      <c r="AA185" s="284"/>
      <c r="AB185" s="284"/>
    </row>
    <row r="186" spans="1:28" ht="315" x14ac:dyDescent="0.2">
      <c r="A186" s="54"/>
      <c r="B186" s="21">
        <v>179</v>
      </c>
      <c r="C186" s="19">
        <v>42765</v>
      </c>
      <c r="D186" s="15" t="s">
        <v>334</v>
      </c>
      <c r="E186" s="15" t="s">
        <v>481</v>
      </c>
      <c r="F186" s="15">
        <v>13</v>
      </c>
      <c r="G186" s="15" t="s">
        <v>346</v>
      </c>
      <c r="H186" s="15">
        <v>54</v>
      </c>
      <c r="I186" s="15"/>
      <c r="J186" s="15"/>
      <c r="K186" s="15" t="s">
        <v>0</v>
      </c>
      <c r="L186" s="15"/>
      <c r="M186" s="55" t="s">
        <v>376</v>
      </c>
      <c r="N186" s="57" t="s">
        <v>273</v>
      </c>
      <c r="O186" s="15" t="s">
        <v>353</v>
      </c>
      <c r="P186" s="15"/>
      <c r="Q186" s="15"/>
      <c r="R186" s="15"/>
      <c r="S186" s="15"/>
      <c r="T186" s="15" t="s">
        <v>883</v>
      </c>
      <c r="U186" s="15" t="s">
        <v>1019</v>
      </c>
      <c r="V186" s="22" t="s">
        <v>331</v>
      </c>
      <c r="W186" s="105" t="s">
        <v>1116</v>
      </c>
      <c r="X186" s="15" t="s">
        <v>1293</v>
      </c>
      <c r="Y186" s="282" t="s">
        <v>1294</v>
      </c>
      <c r="Z186" s="284"/>
      <c r="AA186" s="284"/>
      <c r="AB186" s="284"/>
    </row>
    <row r="187" spans="1:28" ht="247.5" x14ac:dyDescent="0.2">
      <c r="A187" s="54"/>
      <c r="B187" s="21">
        <v>180</v>
      </c>
      <c r="C187" s="19">
        <v>42765</v>
      </c>
      <c r="D187" s="15" t="s">
        <v>334</v>
      </c>
      <c r="E187" s="15" t="s">
        <v>481</v>
      </c>
      <c r="F187" s="15">
        <v>13</v>
      </c>
      <c r="G187" s="15" t="s">
        <v>346</v>
      </c>
      <c r="H187" s="15">
        <v>54</v>
      </c>
      <c r="I187" s="15"/>
      <c r="J187" s="15"/>
      <c r="K187" s="15" t="s">
        <v>0</v>
      </c>
      <c r="L187" s="15"/>
      <c r="M187" s="57" t="s">
        <v>397</v>
      </c>
      <c r="N187" s="57" t="s">
        <v>139</v>
      </c>
      <c r="O187" s="15" t="s">
        <v>359</v>
      </c>
      <c r="P187" s="15"/>
      <c r="Q187" s="15"/>
      <c r="R187" s="15"/>
      <c r="S187" s="15"/>
      <c r="T187" s="15" t="s">
        <v>846</v>
      </c>
      <c r="U187" s="15" t="s">
        <v>1077</v>
      </c>
      <c r="V187" s="22" t="s">
        <v>331</v>
      </c>
      <c r="W187" s="105" t="s">
        <v>1116</v>
      </c>
      <c r="X187" s="15" t="s">
        <v>1293</v>
      </c>
      <c r="Y187" s="282" t="s">
        <v>1077</v>
      </c>
      <c r="Z187" s="284"/>
      <c r="AA187" s="284"/>
      <c r="AB187" s="284"/>
    </row>
    <row r="188" spans="1:28" ht="128.25" customHeight="1" x14ac:dyDescent="0.2">
      <c r="A188" s="54"/>
      <c r="B188" s="21">
        <v>181</v>
      </c>
      <c r="C188" s="19">
        <v>42765</v>
      </c>
      <c r="D188" s="15" t="s">
        <v>334</v>
      </c>
      <c r="E188" s="15" t="s">
        <v>481</v>
      </c>
      <c r="F188" s="15">
        <v>13</v>
      </c>
      <c r="G188" s="15" t="s">
        <v>346</v>
      </c>
      <c r="H188" s="15">
        <v>54</v>
      </c>
      <c r="I188" s="15"/>
      <c r="J188" s="15"/>
      <c r="K188" s="15" t="s">
        <v>0</v>
      </c>
      <c r="L188" s="15"/>
      <c r="M188" s="57" t="s">
        <v>397</v>
      </c>
      <c r="N188" s="57" t="s">
        <v>461</v>
      </c>
      <c r="O188" s="15" t="s">
        <v>348</v>
      </c>
      <c r="P188" s="15"/>
      <c r="Q188" s="15"/>
      <c r="R188" s="15"/>
      <c r="S188" s="15"/>
      <c r="T188" s="15" t="s">
        <v>847</v>
      </c>
      <c r="U188" s="15" t="s">
        <v>1601</v>
      </c>
      <c r="V188" s="22" t="s">
        <v>331</v>
      </c>
      <c r="W188" s="105" t="s">
        <v>1116</v>
      </c>
      <c r="X188" s="15" t="s">
        <v>1293</v>
      </c>
      <c r="Y188" s="282" t="s">
        <v>1601</v>
      </c>
      <c r="Z188" s="284"/>
      <c r="AA188" s="284"/>
      <c r="AB188" s="284"/>
    </row>
    <row r="189" spans="1:28" ht="128.25" customHeight="1" x14ac:dyDescent="0.2">
      <c r="A189" s="54"/>
      <c r="B189" s="21">
        <v>182</v>
      </c>
      <c r="C189" s="19">
        <v>42765</v>
      </c>
      <c r="D189" s="15" t="s">
        <v>334</v>
      </c>
      <c r="E189" s="15" t="s">
        <v>481</v>
      </c>
      <c r="F189" s="15">
        <v>13</v>
      </c>
      <c r="G189" s="15" t="s">
        <v>346</v>
      </c>
      <c r="H189" s="15">
        <v>54</v>
      </c>
      <c r="I189" s="15"/>
      <c r="J189" s="15"/>
      <c r="K189" s="15" t="s">
        <v>0</v>
      </c>
      <c r="L189" s="15"/>
      <c r="M189" s="57" t="s">
        <v>397</v>
      </c>
      <c r="N189" s="57" t="s">
        <v>460</v>
      </c>
      <c r="O189" s="15" t="s">
        <v>350</v>
      </c>
      <c r="P189" s="15"/>
      <c r="Q189" s="15"/>
      <c r="R189" s="15"/>
      <c r="S189" s="15"/>
      <c r="T189" s="15" t="s">
        <v>848</v>
      </c>
      <c r="U189" s="15" t="s">
        <v>1074</v>
      </c>
      <c r="V189" s="22" t="s">
        <v>331</v>
      </c>
      <c r="W189" s="105" t="s">
        <v>1116</v>
      </c>
      <c r="X189" s="15" t="s">
        <v>1293</v>
      </c>
      <c r="Y189" s="282" t="s">
        <v>1074</v>
      </c>
      <c r="Z189" s="284"/>
      <c r="AA189" s="284"/>
      <c r="AB189" s="284"/>
    </row>
    <row r="190" spans="1:28" ht="122.25" customHeight="1" x14ac:dyDescent="0.2">
      <c r="A190" s="54"/>
      <c r="B190" s="21">
        <v>183</v>
      </c>
      <c r="C190" s="19">
        <v>42765</v>
      </c>
      <c r="D190" s="15" t="s">
        <v>334</v>
      </c>
      <c r="E190" s="15" t="s">
        <v>481</v>
      </c>
      <c r="F190" s="15">
        <v>14</v>
      </c>
      <c r="G190" s="15" t="s">
        <v>347</v>
      </c>
      <c r="H190" s="15">
        <v>59</v>
      </c>
      <c r="I190" s="15"/>
      <c r="J190" s="15"/>
      <c r="K190" s="15" t="s">
        <v>0</v>
      </c>
      <c r="L190" s="15"/>
      <c r="M190" s="55" t="s">
        <v>396</v>
      </c>
      <c r="N190" s="57" t="s">
        <v>209</v>
      </c>
      <c r="O190" s="15" t="s">
        <v>352</v>
      </c>
      <c r="P190" s="15"/>
      <c r="Q190" s="15"/>
      <c r="R190" s="15"/>
      <c r="S190" s="15"/>
      <c r="T190" s="15" t="s">
        <v>516</v>
      </c>
      <c r="U190" s="15" t="s">
        <v>429</v>
      </c>
      <c r="V190" s="22" t="s">
        <v>331</v>
      </c>
      <c r="W190" s="105" t="s">
        <v>1116</v>
      </c>
      <c r="X190" s="15" t="s">
        <v>1295</v>
      </c>
      <c r="Y190" s="282" t="s">
        <v>516</v>
      </c>
      <c r="Z190" s="284"/>
      <c r="AA190" s="284"/>
      <c r="AB190" s="284"/>
    </row>
    <row r="191" spans="1:28" ht="409.5" x14ac:dyDescent="0.2">
      <c r="A191" s="54"/>
      <c r="B191" s="21">
        <v>184</v>
      </c>
      <c r="C191" s="19">
        <v>42765</v>
      </c>
      <c r="D191" s="15" t="s">
        <v>334</v>
      </c>
      <c r="E191" s="15" t="s">
        <v>481</v>
      </c>
      <c r="F191" s="15">
        <v>14</v>
      </c>
      <c r="G191" s="15" t="s">
        <v>347</v>
      </c>
      <c r="H191" s="15">
        <v>59</v>
      </c>
      <c r="I191" s="15"/>
      <c r="J191" s="15"/>
      <c r="K191" s="15" t="s">
        <v>0</v>
      </c>
      <c r="L191" s="15"/>
      <c r="M191" s="57" t="s">
        <v>395</v>
      </c>
      <c r="N191" s="57" t="s">
        <v>272</v>
      </c>
      <c r="O191" s="15" t="s">
        <v>358</v>
      </c>
      <c r="P191" s="15"/>
      <c r="Q191" s="15"/>
      <c r="R191" s="15"/>
      <c r="S191" s="15"/>
      <c r="T191" s="15" t="s">
        <v>1145</v>
      </c>
      <c r="U191" s="96" t="s">
        <v>1279</v>
      </c>
      <c r="V191" s="22" t="s">
        <v>331</v>
      </c>
      <c r="W191" s="105" t="s">
        <v>1116</v>
      </c>
      <c r="X191" s="15" t="s">
        <v>1295</v>
      </c>
      <c r="Y191" s="288" t="s">
        <v>2366</v>
      </c>
      <c r="Z191" s="284"/>
      <c r="AA191" s="284"/>
      <c r="AB191" s="284"/>
    </row>
    <row r="192" spans="1:28" ht="225" x14ac:dyDescent="0.2">
      <c r="A192" s="54"/>
      <c r="B192" s="21">
        <v>185</v>
      </c>
      <c r="C192" s="19">
        <v>42173</v>
      </c>
      <c r="D192" s="15" t="s">
        <v>31</v>
      </c>
      <c r="E192" s="15" t="s">
        <v>32</v>
      </c>
      <c r="F192" s="15">
        <v>1</v>
      </c>
      <c r="G192" s="15" t="s">
        <v>33</v>
      </c>
      <c r="H192" s="15">
        <v>8</v>
      </c>
      <c r="I192" s="15"/>
      <c r="J192" s="15"/>
      <c r="K192" s="15" t="s">
        <v>0</v>
      </c>
      <c r="L192" s="15"/>
      <c r="M192" s="57" t="s">
        <v>397</v>
      </c>
      <c r="N192" s="57" t="s">
        <v>139</v>
      </c>
      <c r="O192" s="15" t="s">
        <v>191</v>
      </c>
      <c r="P192" s="15"/>
      <c r="Q192" s="15"/>
      <c r="R192" s="15"/>
      <c r="S192" s="15"/>
      <c r="T192" s="15" t="s">
        <v>1602</v>
      </c>
      <c r="U192" s="15" t="s">
        <v>825</v>
      </c>
      <c r="V192" s="22" t="s">
        <v>4</v>
      </c>
      <c r="W192" s="105" t="s">
        <v>1116</v>
      </c>
      <c r="X192" s="15" t="s">
        <v>1407</v>
      </c>
      <c r="Y192" s="282" t="s">
        <v>825</v>
      </c>
      <c r="Z192" s="284"/>
      <c r="AA192" s="284"/>
      <c r="AB192" s="284"/>
    </row>
    <row r="193" spans="1:28" ht="259.5" customHeight="1" x14ac:dyDescent="0.2">
      <c r="A193" s="54"/>
      <c r="B193" s="21">
        <v>186</v>
      </c>
      <c r="C193" s="19">
        <v>42173</v>
      </c>
      <c r="D193" s="15" t="s">
        <v>31</v>
      </c>
      <c r="E193" s="15" t="s">
        <v>32</v>
      </c>
      <c r="F193" s="15">
        <v>2</v>
      </c>
      <c r="G193" s="15" t="s">
        <v>34</v>
      </c>
      <c r="H193" s="15">
        <v>10</v>
      </c>
      <c r="I193" s="15"/>
      <c r="J193" s="15"/>
      <c r="K193" s="15" t="s">
        <v>0</v>
      </c>
      <c r="L193" s="15"/>
      <c r="M193" s="57" t="s">
        <v>390</v>
      </c>
      <c r="N193" s="57" t="s">
        <v>178</v>
      </c>
      <c r="O193" s="15" t="s">
        <v>192</v>
      </c>
      <c r="P193" s="15"/>
      <c r="Q193" s="15"/>
      <c r="R193" s="15"/>
      <c r="S193" s="15"/>
      <c r="T193" s="15" t="s">
        <v>487</v>
      </c>
      <c r="U193" s="15" t="s">
        <v>788</v>
      </c>
      <c r="V193" s="22" t="s">
        <v>4</v>
      </c>
      <c r="W193" s="105" t="s">
        <v>1116</v>
      </c>
      <c r="X193" s="15" t="s">
        <v>1408</v>
      </c>
      <c r="Y193" s="282" t="s">
        <v>788</v>
      </c>
      <c r="Z193" s="284"/>
      <c r="AA193" s="284"/>
      <c r="AB193" s="284"/>
    </row>
    <row r="194" spans="1:28" ht="247.5" x14ac:dyDescent="0.2">
      <c r="A194" s="54"/>
      <c r="B194" s="21">
        <v>187</v>
      </c>
      <c r="C194" s="19">
        <v>42173</v>
      </c>
      <c r="D194" s="15" t="s">
        <v>31</v>
      </c>
      <c r="E194" s="15" t="s">
        <v>32</v>
      </c>
      <c r="F194" s="15">
        <v>3</v>
      </c>
      <c r="G194" s="15" t="s">
        <v>35</v>
      </c>
      <c r="H194" s="15">
        <v>10</v>
      </c>
      <c r="I194" s="15"/>
      <c r="J194" s="15"/>
      <c r="K194" s="15" t="s">
        <v>0</v>
      </c>
      <c r="L194" s="15"/>
      <c r="M194" s="57" t="s">
        <v>390</v>
      </c>
      <c r="N194" s="57" t="s">
        <v>178</v>
      </c>
      <c r="O194" s="15" t="s">
        <v>193</v>
      </c>
      <c r="P194" s="15"/>
      <c r="Q194" s="15"/>
      <c r="R194" s="15"/>
      <c r="S194" s="15"/>
      <c r="T194" s="18" t="s">
        <v>962</v>
      </c>
      <c r="U194" s="15" t="s">
        <v>789</v>
      </c>
      <c r="V194" s="22" t="s">
        <v>4</v>
      </c>
      <c r="W194" s="105" t="s">
        <v>1116</v>
      </c>
      <c r="X194" s="15" t="s">
        <v>1409</v>
      </c>
      <c r="Y194" s="282" t="s">
        <v>789</v>
      </c>
      <c r="Z194" s="284"/>
      <c r="AA194" s="284"/>
      <c r="AB194" s="284"/>
    </row>
    <row r="195" spans="1:28" ht="326.25" x14ac:dyDescent="0.2">
      <c r="A195" s="54"/>
      <c r="B195" s="21">
        <v>188</v>
      </c>
      <c r="C195" s="19">
        <v>42173</v>
      </c>
      <c r="D195" s="15" t="s">
        <v>31</v>
      </c>
      <c r="E195" s="15" t="s">
        <v>32</v>
      </c>
      <c r="F195" s="15">
        <v>4</v>
      </c>
      <c r="G195" s="15" t="s">
        <v>36</v>
      </c>
      <c r="H195" s="15">
        <v>11</v>
      </c>
      <c r="I195" s="15"/>
      <c r="J195" s="15"/>
      <c r="K195" s="15" t="s">
        <v>0</v>
      </c>
      <c r="L195" s="15"/>
      <c r="M195" s="57" t="s">
        <v>390</v>
      </c>
      <c r="N195" s="57" t="s">
        <v>178</v>
      </c>
      <c r="O195" s="15" t="s">
        <v>192</v>
      </c>
      <c r="P195" s="15"/>
      <c r="Q195" s="15"/>
      <c r="R195" s="15"/>
      <c r="S195" s="15"/>
      <c r="T195" s="15" t="s">
        <v>963</v>
      </c>
      <c r="U195" s="15" t="s">
        <v>790</v>
      </c>
      <c r="V195" s="22" t="s">
        <v>4</v>
      </c>
      <c r="W195" s="105" t="s">
        <v>1116</v>
      </c>
      <c r="X195" s="15" t="s">
        <v>1410</v>
      </c>
      <c r="Y195" s="282" t="s">
        <v>790</v>
      </c>
      <c r="Z195" s="284"/>
      <c r="AA195" s="284"/>
      <c r="AB195" s="284"/>
    </row>
    <row r="196" spans="1:28" ht="247.5" x14ac:dyDescent="0.2">
      <c r="A196" s="54"/>
      <c r="B196" s="21">
        <v>189</v>
      </c>
      <c r="C196" s="19">
        <v>42173</v>
      </c>
      <c r="D196" s="15" t="s">
        <v>31</v>
      </c>
      <c r="E196" s="15" t="s">
        <v>32</v>
      </c>
      <c r="F196" s="15">
        <v>5</v>
      </c>
      <c r="G196" s="15" t="s">
        <v>37</v>
      </c>
      <c r="H196" s="15">
        <v>18</v>
      </c>
      <c r="I196" s="15"/>
      <c r="J196" s="15"/>
      <c r="K196" s="15" t="s">
        <v>0</v>
      </c>
      <c r="L196" s="15"/>
      <c r="M196" s="57" t="s">
        <v>390</v>
      </c>
      <c r="N196" s="57" t="s">
        <v>178</v>
      </c>
      <c r="O196" s="15" t="s">
        <v>194</v>
      </c>
      <c r="P196" s="15"/>
      <c r="Q196" s="15"/>
      <c r="R196" s="15"/>
      <c r="S196" s="15"/>
      <c r="T196" s="18" t="s">
        <v>964</v>
      </c>
      <c r="U196" s="15" t="s">
        <v>791</v>
      </c>
      <c r="V196" s="22" t="s">
        <v>4</v>
      </c>
      <c r="W196" s="105" t="s">
        <v>1116</v>
      </c>
      <c r="X196" s="15" t="s">
        <v>1411</v>
      </c>
      <c r="Y196" s="282" t="s">
        <v>791</v>
      </c>
      <c r="Z196" s="284"/>
      <c r="AA196" s="284"/>
      <c r="AB196" s="284"/>
    </row>
    <row r="197" spans="1:28" ht="247.5" x14ac:dyDescent="0.2">
      <c r="A197" s="54"/>
      <c r="B197" s="21">
        <v>190</v>
      </c>
      <c r="C197" s="19">
        <v>42173</v>
      </c>
      <c r="D197" s="15" t="s">
        <v>31</v>
      </c>
      <c r="E197" s="15" t="s">
        <v>32</v>
      </c>
      <c r="F197" s="15">
        <v>6</v>
      </c>
      <c r="G197" s="15" t="s">
        <v>38</v>
      </c>
      <c r="H197" s="15">
        <v>18</v>
      </c>
      <c r="I197" s="15"/>
      <c r="J197" s="15"/>
      <c r="K197" s="15" t="s">
        <v>0</v>
      </c>
      <c r="L197" s="15"/>
      <c r="M197" s="57" t="s">
        <v>390</v>
      </c>
      <c r="N197" s="57" t="s">
        <v>178</v>
      </c>
      <c r="O197" s="15" t="s">
        <v>195</v>
      </c>
      <c r="P197" s="15"/>
      <c r="Q197" s="15"/>
      <c r="R197" s="15"/>
      <c r="S197" s="15"/>
      <c r="T197" s="18" t="s">
        <v>964</v>
      </c>
      <c r="U197" s="15" t="s">
        <v>792</v>
      </c>
      <c r="V197" s="22" t="s">
        <v>4</v>
      </c>
      <c r="W197" s="105" t="s">
        <v>1116</v>
      </c>
      <c r="X197" s="15" t="s">
        <v>1412</v>
      </c>
      <c r="Y197" s="282" t="s">
        <v>792</v>
      </c>
      <c r="Z197" s="284"/>
      <c r="AA197" s="284"/>
      <c r="AB197" s="284"/>
    </row>
    <row r="198" spans="1:28" ht="180" x14ac:dyDescent="0.2">
      <c r="A198" s="54"/>
      <c r="B198" s="21">
        <v>191</v>
      </c>
      <c r="C198" s="19">
        <v>42184</v>
      </c>
      <c r="D198" s="15" t="s">
        <v>113</v>
      </c>
      <c r="E198" s="15" t="s">
        <v>114</v>
      </c>
      <c r="F198" s="15">
        <v>3</v>
      </c>
      <c r="G198" s="15" t="s">
        <v>367</v>
      </c>
      <c r="H198" s="15">
        <v>39</v>
      </c>
      <c r="I198" s="15"/>
      <c r="J198" s="15"/>
      <c r="K198" s="19" t="s">
        <v>0</v>
      </c>
      <c r="L198" s="19"/>
      <c r="M198" s="55" t="s">
        <v>396</v>
      </c>
      <c r="N198" s="57" t="s">
        <v>209</v>
      </c>
      <c r="O198" s="19" t="s">
        <v>204</v>
      </c>
      <c r="P198" s="19"/>
      <c r="Q198" s="19"/>
      <c r="R198" s="19"/>
      <c r="S198" s="19"/>
      <c r="T198" s="15" t="s">
        <v>430</v>
      </c>
      <c r="U198" s="19" t="s">
        <v>509</v>
      </c>
      <c r="V198" s="22" t="s">
        <v>71</v>
      </c>
      <c r="W198" s="105" t="s">
        <v>1116</v>
      </c>
      <c r="X198" s="15" t="s">
        <v>1457</v>
      </c>
      <c r="Y198" s="282" t="s">
        <v>430</v>
      </c>
      <c r="Z198" s="284"/>
      <c r="AA198" s="284"/>
      <c r="AB198" s="284"/>
    </row>
    <row r="199" spans="1:28" ht="409.5" x14ac:dyDescent="0.2">
      <c r="A199" s="54"/>
      <c r="B199" s="21">
        <v>192</v>
      </c>
      <c r="C199" s="19">
        <v>42184</v>
      </c>
      <c r="D199" s="15" t="s">
        <v>113</v>
      </c>
      <c r="E199" s="15" t="s">
        <v>114</v>
      </c>
      <c r="F199" s="15">
        <v>3</v>
      </c>
      <c r="G199" s="15" t="s">
        <v>367</v>
      </c>
      <c r="H199" s="15">
        <v>39</v>
      </c>
      <c r="I199" s="15"/>
      <c r="J199" s="15"/>
      <c r="K199" s="19" t="s">
        <v>0</v>
      </c>
      <c r="L199" s="19"/>
      <c r="M199" s="55" t="s">
        <v>376</v>
      </c>
      <c r="N199" s="57" t="s">
        <v>273</v>
      </c>
      <c r="O199" s="19" t="s">
        <v>204</v>
      </c>
      <c r="P199" s="19"/>
      <c r="Q199" s="19"/>
      <c r="R199" s="19"/>
      <c r="S199" s="19"/>
      <c r="T199" s="15" t="s">
        <v>854</v>
      </c>
      <c r="U199" s="18" t="s">
        <v>1006</v>
      </c>
      <c r="V199" s="22" t="s">
        <v>71</v>
      </c>
      <c r="W199" s="105" t="s">
        <v>1116</v>
      </c>
      <c r="X199" s="15" t="s">
        <v>1457</v>
      </c>
      <c r="Y199" s="286" t="s">
        <v>2310</v>
      </c>
      <c r="Z199" s="284"/>
      <c r="AA199" s="284"/>
      <c r="AB199" s="284"/>
    </row>
    <row r="200" spans="1:28" ht="326.25" x14ac:dyDescent="0.2">
      <c r="A200" s="54"/>
      <c r="B200" s="21">
        <v>193</v>
      </c>
      <c r="C200" s="19">
        <v>42184</v>
      </c>
      <c r="D200" s="15" t="s">
        <v>113</v>
      </c>
      <c r="E200" s="15" t="s">
        <v>114</v>
      </c>
      <c r="F200" s="15">
        <v>3</v>
      </c>
      <c r="G200" s="15" t="s">
        <v>367</v>
      </c>
      <c r="H200" s="15">
        <v>39</v>
      </c>
      <c r="I200" s="15"/>
      <c r="J200" s="15"/>
      <c r="K200" s="19" t="s">
        <v>0</v>
      </c>
      <c r="L200" s="19"/>
      <c r="M200" s="57" t="s">
        <v>390</v>
      </c>
      <c r="N200" s="57" t="s">
        <v>178</v>
      </c>
      <c r="O200" s="19" t="s">
        <v>204</v>
      </c>
      <c r="P200" s="19"/>
      <c r="Q200" s="19"/>
      <c r="R200" s="19"/>
      <c r="S200" s="19"/>
      <c r="T200" s="15" t="s">
        <v>512</v>
      </c>
      <c r="U200" s="15" t="s">
        <v>954</v>
      </c>
      <c r="V200" s="22" t="s">
        <v>71</v>
      </c>
      <c r="W200" s="105" t="s">
        <v>1116</v>
      </c>
      <c r="X200" s="15" t="s">
        <v>1457</v>
      </c>
      <c r="Y200" s="282" t="s">
        <v>2311</v>
      </c>
      <c r="Z200" s="284"/>
      <c r="AA200" s="284"/>
      <c r="AB200" s="284"/>
    </row>
    <row r="201" spans="1:28" ht="180" x14ac:dyDescent="0.2">
      <c r="A201" s="54"/>
      <c r="B201" s="21">
        <v>194</v>
      </c>
      <c r="C201" s="19">
        <v>42184</v>
      </c>
      <c r="D201" s="15" t="s">
        <v>113</v>
      </c>
      <c r="E201" s="15" t="s">
        <v>114</v>
      </c>
      <c r="F201" s="15">
        <v>8</v>
      </c>
      <c r="G201" s="15" t="s">
        <v>368</v>
      </c>
      <c r="H201" s="15">
        <v>57</v>
      </c>
      <c r="I201" s="15"/>
      <c r="J201" s="15"/>
      <c r="K201" s="19"/>
      <c r="L201" s="19" t="s">
        <v>0</v>
      </c>
      <c r="M201" s="55" t="s">
        <v>396</v>
      </c>
      <c r="N201" s="57" t="s">
        <v>209</v>
      </c>
      <c r="O201" s="19" t="s">
        <v>205</v>
      </c>
      <c r="P201" s="19"/>
      <c r="Q201" s="19"/>
      <c r="R201" s="19"/>
      <c r="S201" s="19"/>
      <c r="T201" s="15" t="s">
        <v>430</v>
      </c>
      <c r="U201" s="19" t="s">
        <v>510</v>
      </c>
      <c r="V201" s="22" t="s">
        <v>71</v>
      </c>
      <c r="W201" s="105" t="s">
        <v>1116</v>
      </c>
      <c r="X201" s="15" t="s">
        <v>1458</v>
      </c>
      <c r="Y201" s="282" t="s">
        <v>430</v>
      </c>
      <c r="Z201" s="284"/>
      <c r="AA201" s="284"/>
      <c r="AB201" s="284"/>
    </row>
    <row r="202" spans="1:28" ht="409.5" x14ac:dyDescent="0.2">
      <c r="A202" s="54"/>
      <c r="B202" s="21">
        <v>195</v>
      </c>
      <c r="C202" s="19">
        <v>42184</v>
      </c>
      <c r="D202" s="15" t="s">
        <v>113</v>
      </c>
      <c r="E202" s="15" t="s">
        <v>114</v>
      </c>
      <c r="F202" s="15">
        <v>8</v>
      </c>
      <c r="G202" s="15" t="s">
        <v>368</v>
      </c>
      <c r="H202" s="15">
        <v>57</v>
      </c>
      <c r="I202" s="15"/>
      <c r="J202" s="15"/>
      <c r="K202" s="19"/>
      <c r="L202" s="19" t="s">
        <v>0</v>
      </c>
      <c r="M202" s="55" t="s">
        <v>376</v>
      </c>
      <c r="N202" s="57" t="s">
        <v>273</v>
      </c>
      <c r="O202" s="19" t="s">
        <v>205</v>
      </c>
      <c r="P202" s="19"/>
      <c r="Q202" s="19"/>
      <c r="R202" s="19"/>
      <c r="S202" s="19"/>
      <c r="T202" s="15" t="s">
        <v>855</v>
      </c>
      <c r="U202" s="18" t="s">
        <v>1007</v>
      </c>
      <c r="V202" s="22" t="s">
        <v>71</v>
      </c>
      <c r="W202" s="105" t="s">
        <v>485</v>
      </c>
      <c r="X202" s="15" t="s">
        <v>1458</v>
      </c>
      <c r="Y202" s="286" t="s">
        <v>2312</v>
      </c>
      <c r="Z202" s="284"/>
      <c r="AA202" s="284"/>
      <c r="AB202" s="284"/>
    </row>
    <row r="203" spans="1:28" ht="326.25" x14ac:dyDescent="0.2">
      <c r="A203" s="54"/>
      <c r="B203" s="21">
        <v>196</v>
      </c>
      <c r="C203" s="19">
        <v>42184</v>
      </c>
      <c r="D203" s="15" t="s">
        <v>113</v>
      </c>
      <c r="E203" s="15" t="s">
        <v>114</v>
      </c>
      <c r="F203" s="15">
        <v>8</v>
      </c>
      <c r="G203" s="15" t="s">
        <v>368</v>
      </c>
      <c r="H203" s="15">
        <v>57</v>
      </c>
      <c r="I203" s="15"/>
      <c r="J203" s="15"/>
      <c r="K203" s="19"/>
      <c r="L203" s="19" t="s">
        <v>0</v>
      </c>
      <c r="M203" s="57" t="s">
        <v>390</v>
      </c>
      <c r="N203" s="57" t="s">
        <v>178</v>
      </c>
      <c r="O203" s="19" t="s">
        <v>205</v>
      </c>
      <c r="P203" s="19"/>
      <c r="Q203" s="19"/>
      <c r="R203" s="19"/>
      <c r="S203" s="19"/>
      <c r="T203" s="15" t="s">
        <v>513</v>
      </c>
      <c r="U203" s="15" t="s">
        <v>953</v>
      </c>
      <c r="V203" s="22" t="s">
        <v>71</v>
      </c>
      <c r="W203" s="105" t="s">
        <v>485</v>
      </c>
      <c r="X203" s="15" t="s">
        <v>1458</v>
      </c>
      <c r="Y203" s="282" t="s">
        <v>2313</v>
      </c>
      <c r="Z203" s="284"/>
      <c r="AA203" s="284"/>
      <c r="AB203" s="284"/>
    </row>
    <row r="204" spans="1:28" ht="135" x14ac:dyDescent="0.2">
      <c r="A204" s="54"/>
      <c r="B204" s="21">
        <v>197</v>
      </c>
      <c r="C204" s="19">
        <v>42278</v>
      </c>
      <c r="D204" s="15" t="s">
        <v>39</v>
      </c>
      <c r="E204" s="15" t="s">
        <v>40</v>
      </c>
      <c r="F204" s="15">
        <v>1</v>
      </c>
      <c r="G204" s="15" t="s">
        <v>41</v>
      </c>
      <c r="H204" s="15">
        <v>12</v>
      </c>
      <c r="I204" s="15"/>
      <c r="J204" s="15"/>
      <c r="K204" s="15" t="s">
        <v>0</v>
      </c>
      <c r="L204" s="15"/>
      <c r="M204" s="55" t="s">
        <v>396</v>
      </c>
      <c r="N204" s="57" t="s">
        <v>209</v>
      </c>
      <c r="O204" s="15" t="s">
        <v>174</v>
      </c>
      <c r="P204" s="15"/>
      <c r="Q204" s="15"/>
      <c r="R204" s="15"/>
      <c r="S204" s="15"/>
      <c r="T204" s="15" t="s">
        <v>435</v>
      </c>
      <c r="U204" s="15"/>
      <c r="V204" s="22" t="s">
        <v>4</v>
      </c>
      <c r="W204" s="105" t="s">
        <v>1116</v>
      </c>
      <c r="X204" s="15" t="s">
        <v>1363</v>
      </c>
      <c r="Y204" s="282" t="s">
        <v>435</v>
      </c>
      <c r="Z204" s="284"/>
      <c r="AA204" s="284"/>
      <c r="AB204" s="284"/>
    </row>
    <row r="205" spans="1:28" ht="409.5" x14ac:dyDescent="0.2">
      <c r="A205" s="63"/>
      <c r="B205" s="21">
        <v>198</v>
      </c>
      <c r="C205" s="19">
        <v>42278</v>
      </c>
      <c r="D205" s="15" t="s">
        <v>39</v>
      </c>
      <c r="E205" s="15" t="s">
        <v>40</v>
      </c>
      <c r="F205" s="15">
        <v>1</v>
      </c>
      <c r="G205" s="15" t="s">
        <v>41</v>
      </c>
      <c r="H205" s="15">
        <v>12</v>
      </c>
      <c r="I205" s="15"/>
      <c r="J205" s="15"/>
      <c r="K205" s="15" t="s">
        <v>0</v>
      </c>
      <c r="L205" s="15"/>
      <c r="M205" s="57" t="s">
        <v>378</v>
      </c>
      <c r="N205" s="57" t="s">
        <v>206</v>
      </c>
      <c r="O205" s="15" t="s">
        <v>174</v>
      </c>
      <c r="P205" s="15"/>
      <c r="Q205" s="15"/>
      <c r="R205" s="15"/>
      <c r="S205" s="15"/>
      <c r="T205" s="15" t="s">
        <v>751</v>
      </c>
      <c r="U205" s="15" t="s">
        <v>1263</v>
      </c>
      <c r="V205" s="22" t="s">
        <v>4</v>
      </c>
      <c r="W205" s="105" t="s">
        <v>1116</v>
      </c>
      <c r="X205" s="15" t="s">
        <v>1363</v>
      </c>
      <c r="Y205" s="282" t="s">
        <v>2367</v>
      </c>
      <c r="Z205" s="284"/>
      <c r="AA205" s="284"/>
      <c r="AB205" s="284"/>
    </row>
    <row r="206" spans="1:28" ht="409.5" x14ac:dyDescent="0.2">
      <c r="A206" s="54"/>
      <c r="B206" s="21">
        <v>199</v>
      </c>
      <c r="C206" s="19">
        <v>42278</v>
      </c>
      <c r="D206" s="15" t="s">
        <v>39</v>
      </c>
      <c r="E206" s="15" t="s">
        <v>40</v>
      </c>
      <c r="F206" s="15">
        <v>1</v>
      </c>
      <c r="G206" s="15" t="s">
        <v>41</v>
      </c>
      <c r="H206" s="15">
        <v>12</v>
      </c>
      <c r="I206" s="15"/>
      <c r="J206" s="15"/>
      <c r="K206" s="15" t="s">
        <v>0</v>
      </c>
      <c r="L206" s="15"/>
      <c r="M206" s="57" t="s">
        <v>383</v>
      </c>
      <c r="N206" s="58" t="s">
        <v>223</v>
      </c>
      <c r="O206" s="15" t="s">
        <v>174</v>
      </c>
      <c r="P206" s="15"/>
      <c r="Q206" s="15"/>
      <c r="R206" s="15"/>
      <c r="S206" s="15"/>
      <c r="T206" s="15" t="s">
        <v>575</v>
      </c>
      <c r="U206" s="15" t="s">
        <v>578</v>
      </c>
      <c r="V206" s="22" t="s">
        <v>4</v>
      </c>
      <c r="W206" s="105" t="s">
        <v>1116</v>
      </c>
      <c r="X206" s="15" t="s">
        <v>1363</v>
      </c>
      <c r="Y206" s="282" t="s">
        <v>1374</v>
      </c>
      <c r="Z206" s="284"/>
      <c r="AA206" s="284"/>
      <c r="AB206" s="284"/>
    </row>
    <row r="207" spans="1:28" ht="303.75" x14ac:dyDescent="0.2">
      <c r="A207" s="54"/>
      <c r="B207" s="21">
        <v>200</v>
      </c>
      <c r="C207" s="19">
        <v>42278</v>
      </c>
      <c r="D207" s="15" t="s">
        <v>39</v>
      </c>
      <c r="E207" s="15" t="s">
        <v>40</v>
      </c>
      <c r="F207" s="15">
        <v>1</v>
      </c>
      <c r="G207" s="15" t="s">
        <v>41</v>
      </c>
      <c r="H207" s="15">
        <v>12</v>
      </c>
      <c r="I207" s="15"/>
      <c r="J207" s="15"/>
      <c r="K207" s="15" t="s">
        <v>0</v>
      </c>
      <c r="L207" s="15"/>
      <c r="M207" s="57" t="s">
        <v>382</v>
      </c>
      <c r="N207" s="58" t="s">
        <v>215</v>
      </c>
      <c r="O207" s="15" t="s">
        <v>174</v>
      </c>
      <c r="P207" s="15"/>
      <c r="Q207" s="15"/>
      <c r="R207" s="15"/>
      <c r="S207" s="15"/>
      <c r="T207" s="15" t="s">
        <v>1090</v>
      </c>
      <c r="U207" s="15" t="s">
        <v>1089</v>
      </c>
      <c r="V207" s="22" t="s">
        <v>4</v>
      </c>
      <c r="W207" s="105" t="s">
        <v>1116</v>
      </c>
      <c r="X207" s="15" t="s">
        <v>1363</v>
      </c>
      <c r="Y207" s="282" t="s">
        <v>1089</v>
      </c>
      <c r="Z207" s="284"/>
      <c r="AA207" s="284"/>
      <c r="AB207" s="284"/>
    </row>
    <row r="208" spans="1:28" ht="145.5" customHeight="1" x14ac:dyDescent="0.2">
      <c r="A208" s="54"/>
      <c r="B208" s="21">
        <v>201</v>
      </c>
      <c r="C208" s="19">
        <v>42278</v>
      </c>
      <c r="D208" s="15" t="s">
        <v>39</v>
      </c>
      <c r="E208" s="15" t="s">
        <v>40</v>
      </c>
      <c r="F208" s="15">
        <v>1</v>
      </c>
      <c r="G208" s="15" t="s">
        <v>41</v>
      </c>
      <c r="H208" s="15">
        <v>12</v>
      </c>
      <c r="I208" s="15"/>
      <c r="J208" s="15"/>
      <c r="K208" s="15" t="s">
        <v>0</v>
      </c>
      <c r="L208" s="15"/>
      <c r="M208" s="55" t="s">
        <v>376</v>
      </c>
      <c r="N208" s="57" t="s">
        <v>273</v>
      </c>
      <c r="O208" s="15" t="s">
        <v>174</v>
      </c>
      <c r="P208" s="15"/>
      <c r="Q208" s="15"/>
      <c r="R208" s="15"/>
      <c r="S208" s="15"/>
      <c r="T208" s="15" t="s">
        <v>858</v>
      </c>
      <c r="U208" s="18" t="s">
        <v>907</v>
      </c>
      <c r="V208" s="22" t="s">
        <v>4</v>
      </c>
      <c r="W208" s="105" t="s">
        <v>1116</v>
      </c>
      <c r="X208" s="15" t="s">
        <v>1363</v>
      </c>
      <c r="Y208" s="286" t="s">
        <v>1375</v>
      </c>
      <c r="Z208" s="284"/>
      <c r="AA208" s="284"/>
      <c r="AB208" s="284"/>
    </row>
    <row r="209" spans="1:28" ht="191.25" x14ac:dyDescent="0.2">
      <c r="A209" s="54"/>
      <c r="B209" s="21">
        <v>202</v>
      </c>
      <c r="C209" s="19">
        <v>42278</v>
      </c>
      <c r="D209" s="15" t="s">
        <v>39</v>
      </c>
      <c r="E209" s="15" t="s">
        <v>40</v>
      </c>
      <c r="F209" s="15">
        <v>1</v>
      </c>
      <c r="G209" s="15" t="s">
        <v>41</v>
      </c>
      <c r="H209" s="15">
        <v>12</v>
      </c>
      <c r="I209" s="15"/>
      <c r="J209" s="15"/>
      <c r="K209" s="15" t="s">
        <v>0</v>
      </c>
      <c r="L209" s="15"/>
      <c r="M209" s="57" t="s">
        <v>381</v>
      </c>
      <c r="N209" s="57" t="s">
        <v>459</v>
      </c>
      <c r="O209" s="15" t="s">
        <v>174</v>
      </c>
      <c r="P209" s="15"/>
      <c r="Q209" s="15"/>
      <c r="R209" s="15"/>
      <c r="S209" s="15"/>
      <c r="T209" s="15" t="s">
        <v>730</v>
      </c>
      <c r="U209" s="15" t="s">
        <v>733</v>
      </c>
      <c r="V209" s="22" t="s">
        <v>4</v>
      </c>
      <c r="W209" s="105" t="s">
        <v>1116</v>
      </c>
      <c r="X209" s="15" t="s">
        <v>1363</v>
      </c>
      <c r="Y209" s="282" t="s">
        <v>1364</v>
      </c>
      <c r="Z209" s="284"/>
      <c r="AA209" s="284"/>
      <c r="AB209" s="284"/>
    </row>
    <row r="210" spans="1:28" ht="326.25" x14ac:dyDescent="0.2">
      <c r="A210" s="54"/>
      <c r="B210" s="21">
        <v>203</v>
      </c>
      <c r="C210" s="19">
        <v>42278</v>
      </c>
      <c r="D210" s="15" t="s">
        <v>39</v>
      </c>
      <c r="E210" s="15" t="s">
        <v>40</v>
      </c>
      <c r="F210" s="15">
        <v>1</v>
      </c>
      <c r="G210" s="15" t="s">
        <v>41</v>
      </c>
      <c r="H210" s="15">
        <v>12</v>
      </c>
      <c r="I210" s="15"/>
      <c r="J210" s="15"/>
      <c r="K210" s="15" t="s">
        <v>0</v>
      </c>
      <c r="L210" s="15"/>
      <c r="M210" s="57" t="s">
        <v>377</v>
      </c>
      <c r="N210" s="57" t="s">
        <v>214</v>
      </c>
      <c r="O210" s="15" t="s">
        <v>174</v>
      </c>
      <c r="P210" s="15"/>
      <c r="Q210" s="15"/>
      <c r="R210" s="15"/>
      <c r="S210" s="15"/>
      <c r="T210" s="15" t="s">
        <v>524</v>
      </c>
      <c r="U210" s="15" t="s">
        <v>528</v>
      </c>
      <c r="V210" s="22" t="s">
        <v>4</v>
      </c>
      <c r="W210" s="105" t="s">
        <v>1116</v>
      </c>
      <c r="X210" s="15" t="s">
        <v>1363</v>
      </c>
      <c r="Y210" s="282" t="s">
        <v>528</v>
      </c>
      <c r="Z210" s="284"/>
      <c r="AA210" s="284"/>
      <c r="AB210" s="284"/>
    </row>
    <row r="211" spans="1:28" ht="191.25" x14ac:dyDescent="0.2">
      <c r="A211" s="54"/>
      <c r="B211" s="21">
        <v>204</v>
      </c>
      <c r="C211" s="19">
        <v>42278</v>
      </c>
      <c r="D211" s="15" t="s">
        <v>39</v>
      </c>
      <c r="E211" s="15" t="s">
        <v>40</v>
      </c>
      <c r="F211" s="15">
        <v>1</v>
      </c>
      <c r="G211" s="15" t="s">
        <v>41</v>
      </c>
      <c r="H211" s="15">
        <v>12</v>
      </c>
      <c r="I211" s="15"/>
      <c r="J211" s="15"/>
      <c r="K211" s="15" t="s">
        <v>0</v>
      </c>
      <c r="L211" s="15"/>
      <c r="M211" s="57" t="s">
        <v>394</v>
      </c>
      <c r="N211" s="57" t="s">
        <v>138</v>
      </c>
      <c r="O211" s="15" t="s">
        <v>174</v>
      </c>
      <c r="P211" s="15"/>
      <c r="Q211" s="15"/>
      <c r="R211" s="15"/>
      <c r="S211" s="15"/>
      <c r="T211" s="94" t="s">
        <v>692</v>
      </c>
      <c r="U211" s="15" t="s">
        <v>684</v>
      </c>
      <c r="V211" s="22" t="s">
        <v>4</v>
      </c>
      <c r="W211" s="105" t="s">
        <v>1116</v>
      </c>
      <c r="X211" s="15" t="s">
        <v>1363</v>
      </c>
      <c r="Y211" s="282" t="s">
        <v>684</v>
      </c>
      <c r="Z211" s="284"/>
      <c r="AA211" s="284"/>
      <c r="AB211" s="284"/>
    </row>
    <row r="212" spans="1:28" ht="225" x14ac:dyDescent="0.2">
      <c r="A212" s="54"/>
      <c r="B212" s="21">
        <v>205</v>
      </c>
      <c r="C212" s="19">
        <v>42278</v>
      </c>
      <c r="D212" s="15" t="s">
        <v>39</v>
      </c>
      <c r="E212" s="15" t="s">
        <v>40</v>
      </c>
      <c r="F212" s="15">
        <v>1</v>
      </c>
      <c r="G212" s="15" t="s">
        <v>41</v>
      </c>
      <c r="H212" s="15">
        <v>12</v>
      </c>
      <c r="I212" s="15"/>
      <c r="J212" s="15"/>
      <c r="K212" s="15" t="s">
        <v>0</v>
      </c>
      <c r="L212" s="15"/>
      <c r="M212" s="57" t="s">
        <v>397</v>
      </c>
      <c r="N212" s="57" t="s">
        <v>139</v>
      </c>
      <c r="O212" s="15" t="s">
        <v>174</v>
      </c>
      <c r="P212" s="15"/>
      <c r="Q212" s="15"/>
      <c r="R212" s="15"/>
      <c r="S212" s="15"/>
      <c r="T212" s="15" t="s">
        <v>810</v>
      </c>
      <c r="U212" s="15" t="s">
        <v>827</v>
      </c>
      <c r="V212" s="22" t="s">
        <v>4</v>
      </c>
      <c r="W212" s="105" t="s">
        <v>1116</v>
      </c>
      <c r="X212" s="15" t="s">
        <v>1363</v>
      </c>
      <c r="Y212" s="282" t="s">
        <v>827</v>
      </c>
      <c r="Z212" s="284"/>
      <c r="AA212" s="284"/>
      <c r="AB212" s="284"/>
    </row>
    <row r="213" spans="1:28" ht="281.25" x14ac:dyDescent="0.2">
      <c r="A213" s="54"/>
      <c r="B213" s="21">
        <v>206</v>
      </c>
      <c r="C213" s="19">
        <v>42278</v>
      </c>
      <c r="D213" s="15" t="s">
        <v>39</v>
      </c>
      <c r="E213" s="15" t="s">
        <v>40</v>
      </c>
      <c r="F213" s="15">
        <v>1</v>
      </c>
      <c r="G213" s="15" t="s">
        <v>41</v>
      </c>
      <c r="H213" s="15">
        <v>12</v>
      </c>
      <c r="I213" s="15"/>
      <c r="J213" s="15"/>
      <c r="K213" s="15" t="s">
        <v>0</v>
      </c>
      <c r="L213" s="15"/>
      <c r="M213" s="57" t="s">
        <v>390</v>
      </c>
      <c r="N213" s="57" t="s">
        <v>178</v>
      </c>
      <c r="O213" s="15" t="s">
        <v>174</v>
      </c>
      <c r="P213" s="15"/>
      <c r="Q213" s="15"/>
      <c r="R213" s="15"/>
      <c r="S213" s="15"/>
      <c r="T213" s="15" t="s">
        <v>488</v>
      </c>
      <c r="U213" s="15" t="s">
        <v>795</v>
      </c>
      <c r="V213" s="22" t="s">
        <v>4</v>
      </c>
      <c r="W213" s="105" t="s">
        <v>1116</v>
      </c>
      <c r="X213" s="15" t="s">
        <v>1363</v>
      </c>
      <c r="Y213" s="282" t="s">
        <v>795</v>
      </c>
      <c r="Z213" s="284"/>
      <c r="AA213" s="284"/>
      <c r="AB213" s="284"/>
    </row>
    <row r="214" spans="1:28" ht="135" x14ac:dyDescent="0.2">
      <c r="A214" s="54"/>
      <c r="B214" s="21">
        <v>207</v>
      </c>
      <c r="C214" s="19">
        <v>42278</v>
      </c>
      <c r="D214" s="15" t="s">
        <v>39</v>
      </c>
      <c r="E214" s="15" t="s">
        <v>40</v>
      </c>
      <c r="F214" s="15">
        <v>1</v>
      </c>
      <c r="G214" s="15" t="s">
        <v>41</v>
      </c>
      <c r="H214" s="15">
        <v>12</v>
      </c>
      <c r="I214" s="15"/>
      <c r="J214" s="15"/>
      <c r="K214" s="15" t="s">
        <v>0</v>
      </c>
      <c r="L214" s="15"/>
      <c r="M214" s="57" t="s">
        <v>410</v>
      </c>
      <c r="N214" s="57" t="s">
        <v>208</v>
      </c>
      <c r="O214" s="15" t="s">
        <v>174</v>
      </c>
      <c r="P214" s="15"/>
      <c r="Q214" s="15"/>
      <c r="R214" s="15"/>
      <c r="S214" s="15"/>
      <c r="T214" s="15" t="s">
        <v>1603</v>
      </c>
      <c r="U214" s="15" t="s">
        <v>995</v>
      </c>
      <c r="V214" s="22" t="s">
        <v>4</v>
      </c>
      <c r="W214" s="105" t="s">
        <v>1116</v>
      </c>
      <c r="X214" s="15" t="s">
        <v>1363</v>
      </c>
      <c r="Y214" s="282" t="s">
        <v>995</v>
      </c>
      <c r="Z214" s="284"/>
      <c r="AA214" s="284"/>
      <c r="AB214" s="284"/>
    </row>
    <row r="215" spans="1:28" ht="409.5" x14ac:dyDescent="0.2">
      <c r="A215" s="54"/>
      <c r="B215" s="21">
        <v>208</v>
      </c>
      <c r="C215" s="19">
        <v>42278</v>
      </c>
      <c r="D215" s="15" t="s">
        <v>39</v>
      </c>
      <c r="E215" s="15" t="s">
        <v>40</v>
      </c>
      <c r="F215" s="15">
        <v>1</v>
      </c>
      <c r="G215" s="15" t="s">
        <v>41</v>
      </c>
      <c r="H215" s="15">
        <v>12</v>
      </c>
      <c r="I215" s="15"/>
      <c r="J215" s="15"/>
      <c r="K215" s="15" t="s">
        <v>0</v>
      </c>
      <c r="L215" s="15"/>
      <c r="M215" s="57" t="s">
        <v>409</v>
      </c>
      <c r="N215" s="57" t="s">
        <v>207</v>
      </c>
      <c r="O215" s="15" t="s">
        <v>174</v>
      </c>
      <c r="P215" s="15"/>
      <c r="Q215" s="15"/>
      <c r="R215" s="15"/>
      <c r="S215" s="15"/>
      <c r="T215" s="15" t="s">
        <v>992</v>
      </c>
      <c r="U215" s="15" t="s">
        <v>991</v>
      </c>
      <c r="V215" s="22" t="s">
        <v>4</v>
      </c>
      <c r="W215" s="105" t="s">
        <v>1116</v>
      </c>
      <c r="X215" s="15" t="s">
        <v>1363</v>
      </c>
      <c r="Y215" s="282" t="s">
        <v>1365</v>
      </c>
      <c r="Z215" s="284"/>
      <c r="AA215" s="284"/>
      <c r="AB215" s="284"/>
    </row>
    <row r="216" spans="1:28" ht="303.75" x14ac:dyDescent="0.2">
      <c r="A216" s="54"/>
      <c r="B216" s="21">
        <v>209</v>
      </c>
      <c r="C216" s="19">
        <v>42278</v>
      </c>
      <c r="D216" s="15" t="s">
        <v>39</v>
      </c>
      <c r="E216" s="15" t="s">
        <v>40</v>
      </c>
      <c r="F216" s="15">
        <v>1</v>
      </c>
      <c r="G216" s="15" t="s">
        <v>41</v>
      </c>
      <c r="H216" s="15">
        <v>12</v>
      </c>
      <c r="I216" s="15"/>
      <c r="J216" s="15"/>
      <c r="K216" s="15" t="s">
        <v>0</v>
      </c>
      <c r="L216" s="15"/>
      <c r="M216" s="57" t="s">
        <v>393</v>
      </c>
      <c r="N216" s="57" t="s">
        <v>268</v>
      </c>
      <c r="O216" s="15" t="s">
        <v>174</v>
      </c>
      <c r="P216" s="15"/>
      <c r="Q216" s="15"/>
      <c r="R216" s="15"/>
      <c r="S216" s="15" t="s">
        <v>374</v>
      </c>
      <c r="T216" s="15" t="s">
        <v>984</v>
      </c>
      <c r="U216" s="15" t="s">
        <v>627</v>
      </c>
      <c r="V216" s="22" t="s">
        <v>4</v>
      </c>
      <c r="W216" s="105" t="s">
        <v>1116</v>
      </c>
      <c r="X216" s="15" t="s">
        <v>1363</v>
      </c>
      <c r="Y216" s="282" t="s">
        <v>2368</v>
      </c>
      <c r="Z216" s="284"/>
      <c r="AA216" s="284"/>
      <c r="AB216" s="284"/>
    </row>
    <row r="217" spans="1:28" ht="409.5" x14ac:dyDescent="0.2">
      <c r="A217" s="54"/>
      <c r="B217" s="21">
        <v>210</v>
      </c>
      <c r="C217" s="19">
        <v>42278</v>
      </c>
      <c r="D217" s="15" t="s">
        <v>39</v>
      </c>
      <c r="E217" s="15" t="s">
        <v>40</v>
      </c>
      <c r="F217" s="15">
        <v>1</v>
      </c>
      <c r="G217" s="15" t="s">
        <v>41</v>
      </c>
      <c r="H217" s="15">
        <v>12</v>
      </c>
      <c r="I217" s="15"/>
      <c r="J217" s="15"/>
      <c r="K217" s="15" t="s">
        <v>0</v>
      </c>
      <c r="L217" s="15"/>
      <c r="M217" s="57" t="s">
        <v>392</v>
      </c>
      <c r="N217" s="57" t="s">
        <v>267</v>
      </c>
      <c r="O217" s="15" t="s">
        <v>174</v>
      </c>
      <c r="P217" s="15"/>
      <c r="Q217" s="15"/>
      <c r="R217" s="15"/>
      <c r="S217" s="15"/>
      <c r="T217" s="15" t="s">
        <v>948</v>
      </c>
      <c r="U217" s="15" t="s">
        <v>947</v>
      </c>
      <c r="V217" s="22" t="s">
        <v>4</v>
      </c>
      <c r="W217" s="105" t="s">
        <v>1116</v>
      </c>
      <c r="X217" s="15" t="s">
        <v>1363</v>
      </c>
      <c r="Y217" s="282" t="s">
        <v>1366</v>
      </c>
      <c r="Z217" s="284"/>
      <c r="AA217" s="284"/>
      <c r="AB217" s="284"/>
    </row>
    <row r="218" spans="1:28" ht="255.75" customHeight="1" x14ac:dyDescent="0.2">
      <c r="A218" s="54"/>
      <c r="B218" s="21">
        <v>211</v>
      </c>
      <c r="C218" s="19">
        <v>42278</v>
      </c>
      <c r="D218" s="15" t="s">
        <v>39</v>
      </c>
      <c r="E218" s="15" t="s">
        <v>40</v>
      </c>
      <c r="F218" s="15">
        <v>1</v>
      </c>
      <c r="G218" s="15" t="s">
        <v>41</v>
      </c>
      <c r="H218" s="15">
        <v>12</v>
      </c>
      <c r="I218" s="15"/>
      <c r="J218" s="15"/>
      <c r="K218" s="15" t="s">
        <v>0</v>
      </c>
      <c r="L218" s="15"/>
      <c r="M218" s="57" t="s">
        <v>395</v>
      </c>
      <c r="N218" s="57" t="s">
        <v>272</v>
      </c>
      <c r="O218" s="15" t="s">
        <v>174</v>
      </c>
      <c r="P218" s="15"/>
      <c r="Q218" s="15"/>
      <c r="R218" s="15"/>
      <c r="S218" s="15"/>
      <c r="T218" s="15" t="s">
        <v>1130</v>
      </c>
      <c r="U218" s="96" t="s">
        <v>1264</v>
      </c>
      <c r="V218" s="22" t="s">
        <v>4</v>
      </c>
      <c r="W218" s="113" t="s">
        <v>1116</v>
      </c>
      <c r="X218" s="15" t="s">
        <v>1363</v>
      </c>
      <c r="Y218" s="367" t="s">
        <v>1367</v>
      </c>
      <c r="Z218" s="284"/>
      <c r="AA218" s="284"/>
      <c r="AB218" s="284"/>
    </row>
    <row r="219" spans="1:28" ht="409.5" x14ac:dyDescent="0.2">
      <c r="A219" s="54"/>
      <c r="B219" s="21">
        <v>212</v>
      </c>
      <c r="C219" s="19">
        <v>42278</v>
      </c>
      <c r="D219" s="15" t="s">
        <v>39</v>
      </c>
      <c r="E219" s="15" t="s">
        <v>40</v>
      </c>
      <c r="F219" s="15">
        <v>1</v>
      </c>
      <c r="G219" s="15" t="s">
        <v>41</v>
      </c>
      <c r="H219" s="15">
        <v>12</v>
      </c>
      <c r="I219" s="15"/>
      <c r="J219" s="15"/>
      <c r="K219" s="15" t="s">
        <v>0</v>
      </c>
      <c r="L219" s="15"/>
      <c r="M219" s="57" t="s">
        <v>384</v>
      </c>
      <c r="N219" s="57" t="s">
        <v>279</v>
      </c>
      <c r="O219" s="15" t="s">
        <v>174</v>
      </c>
      <c r="P219" s="15"/>
      <c r="Q219" s="15"/>
      <c r="R219" s="15"/>
      <c r="S219" s="15"/>
      <c r="T219" s="92" t="s">
        <v>1604</v>
      </c>
      <c r="U219" s="92" t="s">
        <v>1605</v>
      </c>
      <c r="V219" s="22" t="s">
        <v>4</v>
      </c>
      <c r="W219" s="105" t="s">
        <v>1116</v>
      </c>
      <c r="X219" s="15" t="s">
        <v>1363</v>
      </c>
      <c r="Y219" s="290" t="s">
        <v>1606</v>
      </c>
      <c r="Z219" s="284"/>
      <c r="AA219" s="284"/>
      <c r="AB219" s="284"/>
    </row>
    <row r="220" spans="1:28" ht="409.5" x14ac:dyDescent="0.2">
      <c r="A220" s="54"/>
      <c r="B220" s="21">
        <v>213</v>
      </c>
      <c r="C220" s="19">
        <v>42278</v>
      </c>
      <c r="D220" s="15" t="s">
        <v>39</v>
      </c>
      <c r="E220" s="15" t="s">
        <v>40</v>
      </c>
      <c r="F220" s="15">
        <v>1</v>
      </c>
      <c r="G220" s="15" t="s">
        <v>41</v>
      </c>
      <c r="H220" s="15">
        <v>12</v>
      </c>
      <c r="I220" s="15"/>
      <c r="J220" s="15"/>
      <c r="K220" s="15" t="s">
        <v>0</v>
      </c>
      <c r="L220" s="15"/>
      <c r="M220" s="57" t="s">
        <v>407</v>
      </c>
      <c r="N220" s="57" t="s">
        <v>282</v>
      </c>
      <c r="O220" s="15" t="s">
        <v>174</v>
      </c>
      <c r="P220" s="15"/>
      <c r="Q220" s="15"/>
      <c r="R220" s="15"/>
      <c r="S220" s="15"/>
      <c r="T220" s="15" t="s">
        <v>1607</v>
      </c>
      <c r="U220" s="15" t="s">
        <v>1608</v>
      </c>
      <c r="V220" s="22" t="s">
        <v>4</v>
      </c>
      <c r="W220" s="105" t="s">
        <v>1116</v>
      </c>
      <c r="X220" s="15" t="s">
        <v>1363</v>
      </c>
      <c r="Y220" s="282" t="s">
        <v>1609</v>
      </c>
      <c r="Z220" s="284"/>
      <c r="AA220" s="284"/>
      <c r="AB220" s="284"/>
    </row>
    <row r="221" spans="1:28" ht="409.5" x14ac:dyDescent="0.2">
      <c r="A221" s="54"/>
      <c r="B221" s="21">
        <v>214</v>
      </c>
      <c r="C221" s="19">
        <v>42278</v>
      </c>
      <c r="D221" s="15" t="s">
        <v>39</v>
      </c>
      <c r="E221" s="15" t="s">
        <v>40</v>
      </c>
      <c r="F221" s="15">
        <v>1</v>
      </c>
      <c r="G221" s="15" t="s">
        <v>41</v>
      </c>
      <c r="H221" s="15">
        <v>12</v>
      </c>
      <c r="I221" s="15"/>
      <c r="J221" s="15"/>
      <c r="K221" s="15" t="s">
        <v>0</v>
      </c>
      <c r="L221" s="15"/>
      <c r="M221" s="57" t="s">
        <v>406</v>
      </c>
      <c r="N221" s="57" t="s">
        <v>280</v>
      </c>
      <c r="O221" s="15" t="s">
        <v>174</v>
      </c>
      <c r="P221" s="15"/>
      <c r="Q221" s="15"/>
      <c r="R221" s="15"/>
      <c r="S221" s="15" t="s">
        <v>374</v>
      </c>
      <c r="T221" s="96" t="s">
        <v>556</v>
      </c>
      <c r="U221" s="96" t="s">
        <v>561</v>
      </c>
      <c r="V221" s="22" t="s">
        <v>4</v>
      </c>
      <c r="W221" s="105" t="s">
        <v>1116</v>
      </c>
      <c r="X221" s="15" t="s">
        <v>1363</v>
      </c>
      <c r="Y221" s="288" t="s">
        <v>1368</v>
      </c>
      <c r="Z221" s="284"/>
      <c r="AA221" s="284"/>
      <c r="AB221" s="284"/>
    </row>
    <row r="222" spans="1:28" ht="348.75" x14ac:dyDescent="0.2">
      <c r="A222" s="54"/>
      <c r="B222" s="21">
        <v>215</v>
      </c>
      <c r="C222" s="19">
        <v>42278</v>
      </c>
      <c r="D222" s="15" t="s">
        <v>39</v>
      </c>
      <c r="E222" s="15" t="s">
        <v>40</v>
      </c>
      <c r="F222" s="15">
        <v>1</v>
      </c>
      <c r="G222" s="15" t="s">
        <v>41</v>
      </c>
      <c r="H222" s="15">
        <v>12</v>
      </c>
      <c r="I222" s="15"/>
      <c r="J222" s="15"/>
      <c r="K222" s="15" t="s">
        <v>0</v>
      </c>
      <c r="L222" s="15"/>
      <c r="M222" s="57" t="s">
        <v>411</v>
      </c>
      <c r="N222" s="57" t="s">
        <v>281</v>
      </c>
      <c r="O222" s="15" t="s">
        <v>174</v>
      </c>
      <c r="P222" s="15"/>
      <c r="Q222" s="15"/>
      <c r="R222" s="15"/>
      <c r="S222" s="15"/>
      <c r="T222" s="15" t="s">
        <v>1058</v>
      </c>
      <c r="U222" s="15" t="s">
        <v>1065</v>
      </c>
      <c r="V222" s="22" t="s">
        <v>4</v>
      </c>
      <c r="W222" s="105" t="s">
        <v>1116</v>
      </c>
      <c r="X222" s="15" t="s">
        <v>1363</v>
      </c>
      <c r="Y222" s="282" t="s">
        <v>1065</v>
      </c>
      <c r="Z222" s="284"/>
      <c r="AA222" s="284"/>
      <c r="AB222" s="284"/>
    </row>
    <row r="223" spans="1:28" ht="409.5" x14ac:dyDescent="0.2">
      <c r="A223" s="54"/>
      <c r="B223" s="21">
        <v>216</v>
      </c>
      <c r="C223" s="19">
        <v>42278</v>
      </c>
      <c r="D223" s="15" t="s">
        <v>39</v>
      </c>
      <c r="E223" s="15" t="s">
        <v>40</v>
      </c>
      <c r="F223" s="15">
        <v>1</v>
      </c>
      <c r="G223" s="15" t="s">
        <v>41</v>
      </c>
      <c r="H223" s="15">
        <v>12</v>
      </c>
      <c r="I223" s="15"/>
      <c r="J223" s="15"/>
      <c r="K223" s="15" t="s">
        <v>0</v>
      </c>
      <c r="L223" s="15"/>
      <c r="M223" s="57" t="s">
        <v>404</v>
      </c>
      <c r="N223" s="57" t="s">
        <v>271</v>
      </c>
      <c r="O223" s="15" t="s">
        <v>174</v>
      </c>
      <c r="P223" s="15"/>
      <c r="Q223" s="15"/>
      <c r="R223" s="15"/>
      <c r="S223" s="15"/>
      <c r="T223" s="15" t="s">
        <v>1610</v>
      </c>
      <c r="U223" s="15" t="s">
        <v>1611</v>
      </c>
      <c r="V223" s="22" t="s">
        <v>4</v>
      </c>
      <c r="W223" s="105" t="s">
        <v>1116</v>
      </c>
      <c r="X223" s="15" t="s">
        <v>1363</v>
      </c>
      <c r="Y223" s="282" t="s">
        <v>1612</v>
      </c>
      <c r="Z223" s="284"/>
      <c r="AA223" s="284"/>
      <c r="AB223" s="284"/>
    </row>
    <row r="224" spans="1:28" ht="225" x14ac:dyDescent="0.2">
      <c r="A224" s="54"/>
      <c r="B224" s="21">
        <v>217</v>
      </c>
      <c r="C224" s="19">
        <v>42278</v>
      </c>
      <c r="D224" s="15" t="s">
        <v>39</v>
      </c>
      <c r="E224" s="15" t="s">
        <v>40</v>
      </c>
      <c r="F224" s="15">
        <v>1</v>
      </c>
      <c r="G224" s="15" t="s">
        <v>41</v>
      </c>
      <c r="H224" s="15">
        <v>12</v>
      </c>
      <c r="I224" s="15"/>
      <c r="J224" s="15"/>
      <c r="K224" s="15" t="s">
        <v>0</v>
      </c>
      <c r="L224" s="15"/>
      <c r="M224" s="57" t="s">
        <v>405</v>
      </c>
      <c r="N224" s="57" t="s">
        <v>269</v>
      </c>
      <c r="O224" s="15" t="s">
        <v>174</v>
      </c>
      <c r="P224" s="15"/>
      <c r="Q224" s="15"/>
      <c r="R224" s="15"/>
      <c r="S224" s="15"/>
      <c r="T224" s="97" t="s">
        <v>582</v>
      </c>
      <c r="U224" s="97" t="s">
        <v>587</v>
      </c>
      <c r="V224" s="22" t="s">
        <v>4</v>
      </c>
      <c r="W224" s="105" t="s">
        <v>1116</v>
      </c>
      <c r="X224" s="15" t="s">
        <v>1363</v>
      </c>
      <c r="Y224" s="365" t="s">
        <v>1369</v>
      </c>
      <c r="Z224" s="284"/>
      <c r="AA224" s="284"/>
      <c r="AB224" s="284"/>
    </row>
    <row r="225" spans="1:28" ht="213.75" x14ac:dyDescent="0.2">
      <c r="A225" s="54"/>
      <c r="B225" s="21">
        <v>218</v>
      </c>
      <c r="C225" s="19">
        <v>42278</v>
      </c>
      <c r="D225" s="15" t="s">
        <v>39</v>
      </c>
      <c r="E225" s="15" t="s">
        <v>40</v>
      </c>
      <c r="F225" s="15">
        <v>1</v>
      </c>
      <c r="G225" s="15" t="s">
        <v>41</v>
      </c>
      <c r="H225" s="15">
        <v>12</v>
      </c>
      <c r="I225" s="15"/>
      <c r="J225" s="15"/>
      <c r="K225" s="15" t="s">
        <v>0</v>
      </c>
      <c r="L225" s="15"/>
      <c r="M225" s="57" t="s">
        <v>401</v>
      </c>
      <c r="N225" s="57" t="s">
        <v>275</v>
      </c>
      <c r="O225" s="15" t="s">
        <v>174</v>
      </c>
      <c r="P225" s="15"/>
      <c r="Q225" s="15"/>
      <c r="R225" s="15"/>
      <c r="S225" s="15"/>
      <c r="T225" s="15" t="s">
        <v>762</v>
      </c>
      <c r="U225" s="15" t="s">
        <v>763</v>
      </c>
      <c r="V225" s="22" t="s">
        <v>331</v>
      </c>
      <c r="W225" s="105" t="s">
        <v>1116</v>
      </c>
      <c r="X225" s="15" t="s">
        <v>1363</v>
      </c>
      <c r="Y225" s="282" t="s">
        <v>1370</v>
      </c>
      <c r="Z225" s="284"/>
      <c r="AA225" s="284"/>
      <c r="AB225" s="284"/>
    </row>
    <row r="226" spans="1:28" ht="267" customHeight="1" x14ac:dyDescent="0.2">
      <c r="A226" s="54"/>
      <c r="B226" s="21">
        <v>219</v>
      </c>
      <c r="C226" s="19">
        <v>42278</v>
      </c>
      <c r="D226" s="15" t="s">
        <v>39</v>
      </c>
      <c r="E226" s="15" t="s">
        <v>40</v>
      </c>
      <c r="F226" s="15">
        <v>1</v>
      </c>
      <c r="G226" s="15" t="s">
        <v>41</v>
      </c>
      <c r="H226" s="15">
        <v>12</v>
      </c>
      <c r="I226" s="15"/>
      <c r="J226" s="15"/>
      <c r="K226" s="15" t="s">
        <v>0</v>
      </c>
      <c r="L226" s="15"/>
      <c r="M226" s="57" t="s">
        <v>379</v>
      </c>
      <c r="N226" s="57" t="s">
        <v>457</v>
      </c>
      <c r="O226" s="15" t="s">
        <v>174</v>
      </c>
      <c r="P226" s="15"/>
      <c r="Q226" s="15"/>
      <c r="R226" s="15"/>
      <c r="S226" s="15"/>
      <c r="T226" s="15" t="s">
        <v>1613</v>
      </c>
      <c r="U226" s="15" t="s">
        <v>1614</v>
      </c>
      <c r="V226" s="22" t="s">
        <v>4</v>
      </c>
      <c r="W226" s="105" t="s">
        <v>1116</v>
      </c>
      <c r="X226" s="15" t="s">
        <v>1363</v>
      </c>
      <c r="Y226" s="282" t="s">
        <v>1371</v>
      </c>
      <c r="Z226" s="284"/>
      <c r="AA226" s="284"/>
      <c r="AB226" s="284"/>
    </row>
    <row r="227" spans="1:28" ht="198" customHeight="1" x14ac:dyDescent="0.2">
      <c r="A227" s="54"/>
      <c r="B227" s="21">
        <v>220</v>
      </c>
      <c r="C227" s="19">
        <v>42278</v>
      </c>
      <c r="D227" s="15" t="s">
        <v>39</v>
      </c>
      <c r="E227" s="15" t="s">
        <v>40</v>
      </c>
      <c r="F227" s="15">
        <v>1</v>
      </c>
      <c r="G227" s="15" t="s">
        <v>41</v>
      </c>
      <c r="H227" s="15">
        <v>12</v>
      </c>
      <c r="I227" s="15"/>
      <c r="J227" s="15"/>
      <c r="K227" s="15" t="s">
        <v>0</v>
      </c>
      <c r="L227" s="15"/>
      <c r="M227" s="57" t="s">
        <v>380</v>
      </c>
      <c r="N227" s="57" t="s">
        <v>458</v>
      </c>
      <c r="O227" s="15" t="s">
        <v>174</v>
      </c>
      <c r="P227" s="15"/>
      <c r="Q227" s="15"/>
      <c r="R227" s="15"/>
      <c r="S227" s="15"/>
      <c r="T227" s="98" t="s">
        <v>726</v>
      </c>
      <c r="U227" s="98" t="s">
        <v>723</v>
      </c>
      <c r="V227" s="22" t="s">
        <v>4</v>
      </c>
      <c r="W227" s="105" t="s">
        <v>1116</v>
      </c>
      <c r="X227" s="15" t="s">
        <v>1363</v>
      </c>
      <c r="Y227" s="289" t="s">
        <v>723</v>
      </c>
      <c r="Z227" s="284"/>
      <c r="AA227" s="284"/>
      <c r="AB227" s="284"/>
    </row>
    <row r="228" spans="1:28" ht="246.75" customHeight="1" x14ac:dyDescent="0.2">
      <c r="A228" s="54"/>
      <c r="B228" s="21">
        <v>221</v>
      </c>
      <c r="C228" s="19">
        <v>42278</v>
      </c>
      <c r="D228" s="15" t="s">
        <v>39</v>
      </c>
      <c r="E228" s="15" t="s">
        <v>40</v>
      </c>
      <c r="F228" s="15">
        <v>1</v>
      </c>
      <c r="G228" s="15" t="s">
        <v>41</v>
      </c>
      <c r="H228" s="15">
        <v>12</v>
      </c>
      <c r="I228" s="15"/>
      <c r="J228" s="15"/>
      <c r="K228" s="15" t="s">
        <v>0</v>
      </c>
      <c r="L228" s="15"/>
      <c r="M228" s="57" t="s">
        <v>399</v>
      </c>
      <c r="N228" s="57" t="s">
        <v>270</v>
      </c>
      <c r="O228" s="15" t="s">
        <v>174</v>
      </c>
      <c r="P228" s="15"/>
      <c r="Q228" s="15"/>
      <c r="R228" s="15"/>
      <c r="S228" s="15"/>
      <c r="T228" s="15" t="s">
        <v>890</v>
      </c>
      <c r="U228" s="15" t="s">
        <v>892</v>
      </c>
      <c r="V228" s="22" t="s">
        <v>4</v>
      </c>
      <c r="W228" s="105" t="s">
        <v>1116</v>
      </c>
      <c r="X228" s="15" t="s">
        <v>1363</v>
      </c>
      <c r="Y228" s="282" t="s">
        <v>892</v>
      </c>
      <c r="Z228" s="284"/>
      <c r="AA228" s="284"/>
      <c r="AB228" s="284"/>
    </row>
    <row r="229" spans="1:28" ht="211.5" customHeight="1" x14ac:dyDescent="0.2">
      <c r="A229" s="54"/>
      <c r="B229" s="21">
        <v>222</v>
      </c>
      <c r="C229" s="19">
        <v>42278</v>
      </c>
      <c r="D229" s="15" t="s">
        <v>39</v>
      </c>
      <c r="E229" s="15" t="s">
        <v>40</v>
      </c>
      <c r="F229" s="15">
        <v>1</v>
      </c>
      <c r="G229" s="15" t="s">
        <v>41</v>
      </c>
      <c r="H229" s="15">
        <v>12</v>
      </c>
      <c r="I229" s="15"/>
      <c r="J229" s="15"/>
      <c r="K229" s="15" t="s">
        <v>0</v>
      </c>
      <c r="L229" s="15"/>
      <c r="M229" s="57" t="s">
        <v>400</v>
      </c>
      <c r="N229" s="57" t="s">
        <v>276</v>
      </c>
      <c r="O229" s="15" t="s">
        <v>174</v>
      </c>
      <c r="P229" s="15"/>
      <c r="Q229" s="15"/>
      <c r="R229" s="15"/>
      <c r="S229" s="15"/>
      <c r="T229" s="15" t="s">
        <v>925</v>
      </c>
      <c r="U229" s="15" t="s">
        <v>926</v>
      </c>
      <c r="V229" s="22" t="s">
        <v>4</v>
      </c>
      <c r="W229" s="105" t="s">
        <v>1116</v>
      </c>
      <c r="X229" s="15" t="s">
        <v>1363</v>
      </c>
      <c r="Y229" s="282" t="s">
        <v>926</v>
      </c>
      <c r="Z229" s="284"/>
      <c r="AA229" s="284"/>
      <c r="AB229" s="284"/>
    </row>
    <row r="230" spans="1:28" ht="179.25" customHeight="1" x14ac:dyDescent="0.2">
      <c r="A230" s="54"/>
      <c r="B230" s="21">
        <v>223</v>
      </c>
      <c r="C230" s="19">
        <v>42278</v>
      </c>
      <c r="D230" s="15" t="s">
        <v>39</v>
      </c>
      <c r="E230" s="15" t="s">
        <v>40</v>
      </c>
      <c r="F230" s="15">
        <v>1</v>
      </c>
      <c r="G230" s="15" t="s">
        <v>41</v>
      </c>
      <c r="H230" s="15">
        <v>12</v>
      </c>
      <c r="I230" s="15"/>
      <c r="J230" s="15"/>
      <c r="K230" s="15" t="s">
        <v>0</v>
      </c>
      <c r="L230" s="15"/>
      <c r="M230" s="57" t="s">
        <v>398</v>
      </c>
      <c r="N230" s="57" t="s">
        <v>278</v>
      </c>
      <c r="O230" s="15" t="s">
        <v>174</v>
      </c>
      <c r="P230" s="15"/>
      <c r="Q230" s="15"/>
      <c r="R230" s="15"/>
      <c r="S230" s="15"/>
      <c r="T230" s="99" t="s">
        <v>1615</v>
      </c>
      <c r="U230" s="99" t="s">
        <v>1616</v>
      </c>
      <c r="V230" s="22" t="s">
        <v>4</v>
      </c>
      <c r="W230" s="105" t="s">
        <v>1116</v>
      </c>
      <c r="X230" s="15" t="s">
        <v>1363</v>
      </c>
      <c r="Y230" s="267" t="s">
        <v>1616</v>
      </c>
      <c r="Z230" s="284"/>
      <c r="AA230" s="284"/>
      <c r="AB230" s="284"/>
    </row>
    <row r="231" spans="1:28" ht="248.25" customHeight="1" x14ac:dyDescent="0.2">
      <c r="A231" s="54"/>
      <c r="B231" s="21">
        <v>224</v>
      </c>
      <c r="C231" s="19">
        <v>42278</v>
      </c>
      <c r="D231" s="15" t="s">
        <v>39</v>
      </c>
      <c r="E231" s="15" t="s">
        <v>40</v>
      </c>
      <c r="F231" s="15">
        <v>1</v>
      </c>
      <c r="G231" s="15" t="s">
        <v>41</v>
      </c>
      <c r="H231" s="15">
        <v>12</v>
      </c>
      <c r="I231" s="15"/>
      <c r="J231" s="15"/>
      <c r="K231" s="15" t="s">
        <v>0</v>
      </c>
      <c r="L231" s="15"/>
      <c r="M231" s="57" t="s">
        <v>403</v>
      </c>
      <c r="N231" s="57" t="s">
        <v>277</v>
      </c>
      <c r="O231" s="15" t="s">
        <v>174</v>
      </c>
      <c r="P231" s="15"/>
      <c r="Q231" s="15"/>
      <c r="R231" s="15"/>
      <c r="S231" s="15"/>
      <c r="T231" s="15" t="s">
        <v>662</v>
      </c>
      <c r="U231" s="15" t="s">
        <v>668</v>
      </c>
      <c r="V231" s="22" t="s">
        <v>4</v>
      </c>
      <c r="W231" s="105" t="s">
        <v>1116</v>
      </c>
      <c r="X231" s="15" t="s">
        <v>1363</v>
      </c>
      <c r="Y231" s="282" t="s">
        <v>1372</v>
      </c>
      <c r="Z231" s="284"/>
      <c r="AA231" s="284"/>
      <c r="AB231" s="284"/>
    </row>
    <row r="232" spans="1:28" ht="182.25" customHeight="1" x14ac:dyDescent="0.2">
      <c r="A232" s="54"/>
      <c r="B232" s="21">
        <v>225</v>
      </c>
      <c r="C232" s="19">
        <v>42278</v>
      </c>
      <c r="D232" s="15" t="s">
        <v>39</v>
      </c>
      <c r="E232" s="15" t="s">
        <v>40</v>
      </c>
      <c r="F232" s="15">
        <v>1</v>
      </c>
      <c r="G232" s="15" t="s">
        <v>41</v>
      </c>
      <c r="H232" s="15">
        <v>12</v>
      </c>
      <c r="I232" s="15"/>
      <c r="J232" s="15"/>
      <c r="K232" s="15" t="s">
        <v>0</v>
      </c>
      <c r="L232" s="15"/>
      <c r="M232" s="57" t="s">
        <v>402</v>
      </c>
      <c r="N232" s="57" t="s">
        <v>210</v>
      </c>
      <c r="O232" s="15" t="s">
        <v>174</v>
      </c>
      <c r="P232" s="15"/>
      <c r="Q232" s="15"/>
      <c r="R232" s="15"/>
      <c r="S232" s="15"/>
      <c r="T232" s="15" t="s">
        <v>736</v>
      </c>
      <c r="U232" s="15" t="s">
        <v>740</v>
      </c>
      <c r="V232" s="22" t="s">
        <v>4</v>
      </c>
      <c r="W232" s="105" t="s">
        <v>1116</v>
      </c>
      <c r="X232" s="15" t="s">
        <v>1363</v>
      </c>
      <c r="Y232" s="282" t="s">
        <v>740</v>
      </c>
      <c r="Z232" s="284"/>
      <c r="AA232" s="284"/>
      <c r="AB232" s="284"/>
    </row>
    <row r="233" spans="1:28" ht="213.75" x14ac:dyDescent="0.2">
      <c r="A233" s="54"/>
      <c r="B233" s="21">
        <v>226</v>
      </c>
      <c r="C233" s="19">
        <v>42278</v>
      </c>
      <c r="D233" s="15" t="s">
        <v>39</v>
      </c>
      <c r="E233" s="15" t="s">
        <v>40</v>
      </c>
      <c r="F233" s="15">
        <v>1</v>
      </c>
      <c r="G233" s="15" t="s">
        <v>41</v>
      </c>
      <c r="H233" s="15">
        <v>12</v>
      </c>
      <c r="I233" s="15"/>
      <c r="J233" s="15"/>
      <c r="K233" s="15" t="s">
        <v>0</v>
      </c>
      <c r="L233" s="15"/>
      <c r="M233" s="57" t="s">
        <v>408</v>
      </c>
      <c r="N233" s="57" t="s">
        <v>227</v>
      </c>
      <c r="O233" s="15" t="s">
        <v>174</v>
      </c>
      <c r="P233" s="15"/>
      <c r="Q233" s="15"/>
      <c r="R233" s="15"/>
      <c r="S233" s="15"/>
      <c r="T233" s="22" t="s">
        <v>713</v>
      </c>
      <c r="U233" s="22" t="s">
        <v>714</v>
      </c>
      <c r="V233" s="22" t="s">
        <v>4</v>
      </c>
      <c r="W233" s="105" t="s">
        <v>1116</v>
      </c>
      <c r="X233" s="15" t="s">
        <v>1363</v>
      </c>
      <c r="Y233" s="325" t="s">
        <v>714</v>
      </c>
      <c r="Z233" s="284"/>
      <c r="AA233" s="284"/>
      <c r="AB233" s="284"/>
    </row>
    <row r="234" spans="1:28" ht="202.5" customHeight="1" x14ac:dyDescent="0.2">
      <c r="A234" s="54"/>
      <c r="B234" s="21">
        <v>227</v>
      </c>
      <c r="C234" s="19">
        <v>42278</v>
      </c>
      <c r="D234" s="15" t="s">
        <v>39</v>
      </c>
      <c r="E234" s="15" t="s">
        <v>40</v>
      </c>
      <c r="F234" s="15">
        <v>1</v>
      </c>
      <c r="G234" s="15" t="s">
        <v>41</v>
      </c>
      <c r="H234" s="15">
        <v>12</v>
      </c>
      <c r="I234" s="15"/>
      <c r="J234" s="15"/>
      <c r="K234" s="15" t="s">
        <v>0</v>
      </c>
      <c r="L234" s="15"/>
      <c r="M234" s="57" t="s">
        <v>385</v>
      </c>
      <c r="N234" s="57" t="s">
        <v>455</v>
      </c>
      <c r="O234" s="15" t="s">
        <v>174</v>
      </c>
      <c r="P234" s="15"/>
      <c r="Q234" s="15"/>
      <c r="R234" s="15"/>
      <c r="S234" s="15"/>
      <c r="T234" s="15" t="s">
        <v>647</v>
      </c>
      <c r="U234" s="15" t="s">
        <v>657</v>
      </c>
      <c r="V234" s="22" t="s">
        <v>4</v>
      </c>
      <c r="W234" s="105" t="s">
        <v>1116</v>
      </c>
      <c r="X234" s="15" t="s">
        <v>1363</v>
      </c>
      <c r="Y234" s="282" t="s">
        <v>1373</v>
      </c>
      <c r="Z234" s="284"/>
      <c r="AA234" s="284"/>
      <c r="AB234" s="284"/>
    </row>
    <row r="235" spans="1:28" ht="197.25" customHeight="1" x14ac:dyDescent="0.2">
      <c r="A235" s="54"/>
      <c r="B235" s="21">
        <v>228</v>
      </c>
      <c r="C235" s="19">
        <v>42278</v>
      </c>
      <c r="D235" s="15" t="s">
        <v>39</v>
      </c>
      <c r="E235" s="15" t="s">
        <v>40</v>
      </c>
      <c r="F235" s="15">
        <v>1</v>
      </c>
      <c r="G235" s="15" t="s">
        <v>41</v>
      </c>
      <c r="H235" s="15">
        <v>12</v>
      </c>
      <c r="I235" s="15"/>
      <c r="J235" s="15"/>
      <c r="K235" s="15" t="s">
        <v>0</v>
      </c>
      <c r="L235" s="15"/>
      <c r="M235" s="57" t="s">
        <v>386</v>
      </c>
      <c r="N235" s="57" t="s">
        <v>452</v>
      </c>
      <c r="O235" s="15" t="s">
        <v>174</v>
      </c>
      <c r="P235" s="15"/>
      <c r="Q235" s="15"/>
      <c r="R235" s="15"/>
      <c r="S235" s="15"/>
      <c r="T235" s="22" t="s">
        <v>896</v>
      </c>
      <c r="U235" s="15" t="s">
        <v>903</v>
      </c>
      <c r="V235" s="22" t="s">
        <v>4</v>
      </c>
      <c r="W235" s="105" t="s">
        <v>1116</v>
      </c>
      <c r="X235" s="15" t="s">
        <v>1363</v>
      </c>
      <c r="Y235" s="282" t="s">
        <v>903</v>
      </c>
      <c r="Z235" s="284"/>
      <c r="AA235" s="284"/>
      <c r="AB235" s="284"/>
    </row>
    <row r="236" spans="1:28" ht="162.75" customHeight="1" x14ac:dyDescent="0.2">
      <c r="A236" s="54"/>
      <c r="B236" s="21">
        <v>229</v>
      </c>
      <c r="C236" s="19">
        <v>42278</v>
      </c>
      <c r="D236" s="15" t="s">
        <v>39</v>
      </c>
      <c r="E236" s="15" t="s">
        <v>40</v>
      </c>
      <c r="F236" s="15">
        <v>1</v>
      </c>
      <c r="G236" s="15" t="s">
        <v>41</v>
      </c>
      <c r="H236" s="15">
        <v>12</v>
      </c>
      <c r="I236" s="15"/>
      <c r="J236" s="15"/>
      <c r="K236" s="15" t="s">
        <v>0</v>
      </c>
      <c r="L236" s="15"/>
      <c r="M236" s="57" t="s">
        <v>387</v>
      </c>
      <c r="N236" s="57" t="s">
        <v>456</v>
      </c>
      <c r="O236" s="15" t="s">
        <v>174</v>
      </c>
      <c r="P236" s="15"/>
      <c r="Q236" s="15"/>
      <c r="R236" s="15"/>
      <c r="S236" s="15"/>
      <c r="T236" s="15" t="s">
        <v>630</v>
      </c>
      <c r="U236" s="15" t="s">
        <v>636</v>
      </c>
      <c r="V236" s="22" t="s">
        <v>4</v>
      </c>
      <c r="W236" s="105" t="s">
        <v>1116</v>
      </c>
      <c r="X236" s="15" t="s">
        <v>1363</v>
      </c>
      <c r="Y236" s="282" t="s">
        <v>636</v>
      </c>
      <c r="Z236" s="284"/>
      <c r="AA236" s="284"/>
      <c r="AB236" s="284"/>
    </row>
    <row r="237" spans="1:28" ht="243.75" customHeight="1" x14ac:dyDescent="0.2">
      <c r="A237" s="54"/>
      <c r="B237" s="21">
        <v>230</v>
      </c>
      <c r="C237" s="19">
        <v>42278</v>
      </c>
      <c r="D237" s="15" t="s">
        <v>39</v>
      </c>
      <c r="E237" s="15" t="s">
        <v>40</v>
      </c>
      <c r="F237" s="15">
        <v>1</v>
      </c>
      <c r="G237" s="15" t="s">
        <v>41</v>
      </c>
      <c r="H237" s="15">
        <v>12</v>
      </c>
      <c r="I237" s="15"/>
      <c r="J237" s="15"/>
      <c r="K237" s="15" t="s">
        <v>0</v>
      </c>
      <c r="L237" s="15"/>
      <c r="M237" s="55" t="s">
        <v>388</v>
      </c>
      <c r="N237" s="57" t="s">
        <v>453</v>
      </c>
      <c r="O237" s="15" t="s">
        <v>174</v>
      </c>
      <c r="P237" s="15"/>
      <c r="Q237" s="15"/>
      <c r="R237" s="15"/>
      <c r="S237" s="15"/>
      <c r="T237" s="15" t="s">
        <v>566</v>
      </c>
      <c r="U237" s="15" t="s">
        <v>1033</v>
      </c>
      <c r="V237" s="22" t="s">
        <v>4</v>
      </c>
      <c r="W237" s="105" t="s">
        <v>1116</v>
      </c>
      <c r="X237" s="15" t="s">
        <v>1363</v>
      </c>
      <c r="Y237" s="282" t="s">
        <v>1033</v>
      </c>
      <c r="Z237" s="284"/>
      <c r="AA237" s="284"/>
      <c r="AB237" s="284"/>
    </row>
    <row r="238" spans="1:28" ht="237" customHeight="1" x14ac:dyDescent="0.2">
      <c r="A238" s="54"/>
      <c r="B238" s="21">
        <v>231</v>
      </c>
      <c r="C238" s="19">
        <v>42278</v>
      </c>
      <c r="D238" s="15" t="s">
        <v>39</v>
      </c>
      <c r="E238" s="15" t="s">
        <v>40</v>
      </c>
      <c r="F238" s="15">
        <v>1</v>
      </c>
      <c r="G238" s="15" t="s">
        <v>41</v>
      </c>
      <c r="H238" s="15">
        <v>12</v>
      </c>
      <c r="I238" s="15"/>
      <c r="J238" s="15"/>
      <c r="K238" s="15" t="s">
        <v>0</v>
      </c>
      <c r="L238" s="15"/>
      <c r="M238" s="57" t="s">
        <v>389</v>
      </c>
      <c r="N238" s="57" t="s">
        <v>454</v>
      </c>
      <c r="O238" s="15" t="s">
        <v>174</v>
      </c>
      <c r="P238" s="15"/>
      <c r="Q238" s="15"/>
      <c r="R238" s="15"/>
      <c r="S238" s="15"/>
      <c r="T238" s="15" t="s">
        <v>1617</v>
      </c>
      <c r="U238" s="15" t="s">
        <v>589</v>
      </c>
      <c r="V238" s="22" t="s">
        <v>4</v>
      </c>
      <c r="W238" s="105" t="s">
        <v>1116</v>
      </c>
      <c r="X238" s="15" t="s">
        <v>1363</v>
      </c>
      <c r="Y238" s="282" t="s">
        <v>589</v>
      </c>
      <c r="Z238" s="284"/>
      <c r="AA238" s="284"/>
      <c r="AB238" s="284"/>
    </row>
    <row r="239" spans="1:28" ht="195" customHeight="1" x14ac:dyDescent="0.2">
      <c r="A239" s="54"/>
      <c r="B239" s="21">
        <v>232</v>
      </c>
      <c r="C239" s="19">
        <v>42278</v>
      </c>
      <c r="D239" s="15" t="s">
        <v>39</v>
      </c>
      <c r="E239" s="15" t="s">
        <v>40</v>
      </c>
      <c r="F239" s="15">
        <v>1</v>
      </c>
      <c r="G239" s="15" t="s">
        <v>41</v>
      </c>
      <c r="H239" s="15">
        <v>12</v>
      </c>
      <c r="I239" s="15"/>
      <c r="J239" s="15"/>
      <c r="K239" s="15" t="s">
        <v>0</v>
      </c>
      <c r="L239" s="15"/>
      <c r="M239" s="55" t="s">
        <v>391</v>
      </c>
      <c r="N239" s="57" t="s">
        <v>274</v>
      </c>
      <c r="O239" s="15" t="s">
        <v>174</v>
      </c>
      <c r="P239" s="15"/>
      <c r="Q239" s="15"/>
      <c r="R239" s="15"/>
      <c r="S239" s="15"/>
      <c r="T239" s="15" t="s">
        <v>700</v>
      </c>
      <c r="U239" s="15" t="s">
        <v>708</v>
      </c>
      <c r="V239" s="22" t="s">
        <v>4</v>
      </c>
      <c r="W239" s="105" t="s">
        <v>1116</v>
      </c>
      <c r="X239" s="15" t="s">
        <v>1363</v>
      </c>
      <c r="Y239" s="282" t="s">
        <v>708</v>
      </c>
      <c r="Z239" s="284"/>
      <c r="AA239" s="284"/>
      <c r="AB239" s="284"/>
    </row>
    <row r="240" spans="1:28" ht="257.25" customHeight="1" x14ac:dyDescent="0.2">
      <c r="A240" s="54"/>
      <c r="B240" s="21">
        <v>233</v>
      </c>
      <c r="C240" s="19">
        <v>42278</v>
      </c>
      <c r="D240" s="15" t="s">
        <v>39</v>
      </c>
      <c r="E240" s="15" t="s">
        <v>40</v>
      </c>
      <c r="F240" s="15">
        <v>8</v>
      </c>
      <c r="G240" s="15" t="s">
        <v>42</v>
      </c>
      <c r="H240" s="15">
        <v>31</v>
      </c>
      <c r="I240" s="15"/>
      <c r="J240" s="15"/>
      <c r="K240" s="15" t="s">
        <v>0</v>
      </c>
      <c r="L240" s="15"/>
      <c r="M240" s="55" t="s">
        <v>396</v>
      </c>
      <c r="N240" s="57" t="s">
        <v>209</v>
      </c>
      <c r="O240" s="15" t="s">
        <v>175</v>
      </c>
      <c r="P240" s="15"/>
      <c r="Q240" s="15"/>
      <c r="R240" s="15" t="s">
        <v>374</v>
      </c>
      <c r="S240" s="15"/>
      <c r="T240" s="15" t="s">
        <v>436</v>
      </c>
      <c r="U240" s="15" t="s">
        <v>502</v>
      </c>
      <c r="V240" s="22" t="s">
        <v>4</v>
      </c>
      <c r="W240" s="105" t="s">
        <v>1116</v>
      </c>
      <c r="X240" s="15" t="s">
        <v>1376</v>
      </c>
      <c r="Y240" s="282" t="s">
        <v>436</v>
      </c>
      <c r="Z240" s="284"/>
      <c r="AA240" s="284"/>
      <c r="AB240" s="284"/>
    </row>
    <row r="241" spans="1:28" ht="110.25" customHeight="1" x14ac:dyDescent="0.2">
      <c r="A241" s="54"/>
      <c r="B241" s="21">
        <v>234</v>
      </c>
      <c r="C241" s="19">
        <v>42278</v>
      </c>
      <c r="D241" s="15" t="s">
        <v>39</v>
      </c>
      <c r="E241" s="15" t="s">
        <v>40</v>
      </c>
      <c r="F241" s="15">
        <v>8</v>
      </c>
      <c r="G241" s="15" t="s">
        <v>42</v>
      </c>
      <c r="H241" s="15">
        <v>31</v>
      </c>
      <c r="I241" s="15"/>
      <c r="J241" s="15"/>
      <c r="K241" s="15" t="s">
        <v>0</v>
      </c>
      <c r="L241" s="15"/>
      <c r="M241" s="55" t="s">
        <v>376</v>
      </c>
      <c r="N241" s="57" t="s">
        <v>273</v>
      </c>
      <c r="O241" s="15" t="s">
        <v>175</v>
      </c>
      <c r="P241" s="15"/>
      <c r="Q241" s="15"/>
      <c r="R241" s="15"/>
      <c r="S241" s="15"/>
      <c r="T241" s="15" t="s">
        <v>859</v>
      </c>
      <c r="U241" s="18" t="s">
        <v>908</v>
      </c>
      <c r="V241" s="22" t="s">
        <v>4</v>
      </c>
      <c r="W241" s="105" t="s">
        <v>485</v>
      </c>
      <c r="X241" s="15" t="s">
        <v>1376</v>
      </c>
      <c r="Y241" s="286" t="s">
        <v>908</v>
      </c>
      <c r="Z241" s="284"/>
      <c r="AA241" s="284"/>
      <c r="AB241" s="284"/>
    </row>
    <row r="242" spans="1:28" ht="326.25" x14ac:dyDescent="0.2">
      <c r="A242" s="54"/>
      <c r="B242" s="21">
        <v>235</v>
      </c>
      <c r="C242" s="19">
        <v>42278</v>
      </c>
      <c r="D242" s="15" t="s">
        <v>39</v>
      </c>
      <c r="E242" s="15" t="s">
        <v>40</v>
      </c>
      <c r="F242" s="15">
        <v>8</v>
      </c>
      <c r="G242" s="15" t="s">
        <v>42</v>
      </c>
      <c r="H242" s="15">
        <v>31</v>
      </c>
      <c r="I242" s="15"/>
      <c r="J242" s="15"/>
      <c r="K242" s="15" t="s">
        <v>0</v>
      </c>
      <c r="L242" s="15"/>
      <c r="M242" s="57" t="s">
        <v>378</v>
      </c>
      <c r="N242" s="57" t="s">
        <v>206</v>
      </c>
      <c r="O242" s="15" t="s">
        <v>175</v>
      </c>
      <c r="P242" s="15"/>
      <c r="Q242" s="15"/>
      <c r="R242" s="10"/>
      <c r="S242" s="10" t="s">
        <v>374</v>
      </c>
      <c r="T242" s="15" t="s">
        <v>752</v>
      </c>
      <c r="U242" s="15" t="s">
        <v>749</v>
      </c>
      <c r="V242" s="22" t="s">
        <v>4</v>
      </c>
      <c r="W242" s="105" t="s">
        <v>1116</v>
      </c>
      <c r="X242" s="15" t="s">
        <v>1376</v>
      </c>
      <c r="Y242" s="282" t="s">
        <v>2369</v>
      </c>
      <c r="Z242" s="284"/>
      <c r="AA242" s="284"/>
      <c r="AB242" s="284"/>
    </row>
    <row r="243" spans="1:28" ht="226.5" customHeight="1" x14ac:dyDescent="0.2">
      <c r="A243" s="54"/>
      <c r="B243" s="21">
        <v>236</v>
      </c>
      <c r="C243" s="19">
        <v>42278</v>
      </c>
      <c r="D243" s="15" t="s">
        <v>39</v>
      </c>
      <c r="E243" s="15" t="s">
        <v>40</v>
      </c>
      <c r="F243" s="15">
        <v>9</v>
      </c>
      <c r="G243" s="15" t="s">
        <v>43</v>
      </c>
      <c r="H243" s="15">
        <v>35</v>
      </c>
      <c r="I243" s="15"/>
      <c r="J243" s="15"/>
      <c r="K243" s="15" t="s">
        <v>0</v>
      </c>
      <c r="L243" s="15"/>
      <c r="M243" s="55" t="s">
        <v>396</v>
      </c>
      <c r="N243" s="57" t="s">
        <v>209</v>
      </c>
      <c r="O243" s="15" t="s">
        <v>175</v>
      </c>
      <c r="P243" s="15"/>
      <c r="Q243" s="15"/>
      <c r="R243" s="15" t="s">
        <v>374</v>
      </c>
      <c r="S243" s="15"/>
      <c r="T243" s="15" t="s">
        <v>437</v>
      </c>
      <c r="U243" s="15" t="s">
        <v>503</v>
      </c>
      <c r="V243" s="22" t="s">
        <v>4</v>
      </c>
      <c r="W243" s="105" t="s">
        <v>1116</v>
      </c>
      <c r="X243" s="15" t="s">
        <v>1377</v>
      </c>
      <c r="Y243" s="282" t="s">
        <v>437</v>
      </c>
      <c r="Z243" s="284"/>
      <c r="AA243" s="284"/>
      <c r="AB243" s="284"/>
    </row>
    <row r="244" spans="1:28" ht="147" customHeight="1" x14ac:dyDescent="0.2">
      <c r="A244" s="54"/>
      <c r="B244" s="21">
        <v>237</v>
      </c>
      <c r="C244" s="19">
        <v>42278</v>
      </c>
      <c r="D244" s="15" t="s">
        <v>39</v>
      </c>
      <c r="E244" s="15" t="s">
        <v>40</v>
      </c>
      <c r="F244" s="15">
        <v>9</v>
      </c>
      <c r="G244" s="15" t="s">
        <v>43</v>
      </c>
      <c r="H244" s="15">
        <v>35</v>
      </c>
      <c r="I244" s="15"/>
      <c r="J244" s="15"/>
      <c r="K244" s="15" t="s">
        <v>0</v>
      </c>
      <c r="L244" s="15"/>
      <c r="M244" s="55" t="s">
        <v>376</v>
      </c>
      <c r="N244" s="57" t="s">
        <v>273</v>
      </c>
      <c r="O244" s="15" t="s">
        <v>175</v>
      </c>
      <c r="P244" s="15"/>
      <c r="Q244" s="15"/>
      <c r="R244" s="15"/>
      <c r="S244" s="15"/>
      <c r="T244" s="15" t="s">
        <v>859</v>
      </c>
      <c r="U244" s="18" t="s">
        <v>909</v>
      </c>
      <c r="V244" s="22" t="s">
        <v>4</v>
      </c>
      <c r="W244" s="105" t="s">
        <v>485</v>
      </c>
      <c r="X244" s="15" t="s">
        <v>1377</v>
      </c>
      <c r="Y244" s="286" t="s">
        <v>909</v>
      </c>
      <c r="Z244" s="284"/>
      <c r="AA244" s="284"/>
      <c r="AB244" s="284"/>
    </row>
    <row r="245" spans="1:28" ht="191.25" customHeight="1" x14ac:dyDescent="0.2">
      <c r="A245" s="54"/>
      <c r="B245" s="21">
        <v>238</v>
      </c>
      <c r="C245" s="19">
        <v>42278</v>
      </c>
      <c r="D245" s="15" t="s">
        <v>39</v>
      </c>
      <c r="E245" s="15" t="s">
        <v>40</v>
      </c>
      <c r="F245" s="15">
        <v>9</v>
      </c>
      <c r="G245" s="15" t="s">
        <v>43</v>
      </c>
      <c r="H245" s="15">
        <v>35</v>
      </c>
      <c r="I245" s="15"/>
      <c r="J245" s="15"/>
      <c r="K245" s="15" t="s">
        <v>0</v>
      </c>
      <c r="L245" s="15"/>
      <c r="M245" s="57" t="s">
        <v>378</v>
      </c>
      <c r="N245" s="57" t="s">
        <v>206</v>
      </c>
      <c r="O245" s="15" t="s">
        <v>175</v>
      </c>
      <c r="P245" s="15"/>
      <c r="Q245" s="15"/>
      <c r="R245" s="10"/>
      <c r="S245" s="10" t="s">
        <v>374</v>
      </c>
      <c r="T245" s="15" t="s">
        <v>753</v>
      </c>
      <c r="U245" s="15" t="s">
        <v>1265</v>
      </c>
      <c r="V245" s="22" t="s">
        <v>4</v>
      </c>
      <c r="W245" s="105" t="s">
        <v>1116</v>
      </c>
      <c r="X245" s="15" t="s">
        <v>1377</v>
      </c>
      <c r="Y245" s="282" t="s">
        <v>2370</v>
      </c>
      <c r="Z245" s="284"/>
      <c r="AA245" s="284"/>
      <c r="AB245" s="284"/>
    </row>
    <row r="246" spans="1:28" ht="198.75" customHeight="1" x14ac:dyDescent="0.2">
      <c r="A246" s="54"/>
      <c r="B246" s="21">
        <v>239</v>
      </c>
      <c r="C246" s="19">
        <v>42382</v>
      </c>
      <c r="D246" s="15" t="s">
        <v>47</v>
      </c>
      <c r="E246" s="15" t="s">
        <v>48</v>
      </c>
      <c r="F246" s="15">
        <v>1</v>
      </c>
      <c r="G246" s="15" t="s">
        <v>49</v>
      </c>
      <c r="H246" s="15">
        <v>10</v>
      </c>
      <c r="I246" s="15"/>
      <c r="J246" s="15"/>
      <c r="K246" s="15" t="s">
        <v>0</v>
      </c>
      <c r="L246" s="15"/>
      <c r="M246" s="57" t="s">
        <v>404</v>
      </c>
      <c r="N246" s="57" t="s">
        <v>271</v>
      </c>
      <c r="O246" s="15" t="s">
        <v>180</v>
      </c>
      <c r="P246" s="15"/>
      <c r="Q246" s="15"/>
      <c r="R246" s="15"/>
      <c r="S246" s="15"/>
      <c r="T246" s="15" t="s">
        <v>574</v>
      </c>
      <c r="U246" s="15" t="s">
        <v>1618</v>
      </c>
      <c r="V246" s="22" t="s">
        <v>4</v>
      </c>
      <c r="W246" s="105" t="s">
        <v>1116</v>
      </c>
      <c r="X246" s="15" t="s">
        <v>1379</v>
      </c>
      <c r="Y246" s="282" t="s">
        <v>1619</v>
      </c>
      <c r="Z246" s="284"/>
      <c r="AA246" s="284"/>
      <c r="AB246" s="284"/>
    </row>
    <row r="247" spans="1:28" ht="141.75" customHeight="1" x14ac:dyDescent="0.2">
      <c r="A247" s="54"/>
      <c r="B247" s="21">
        <v>240</v>
      </c>
      <c r="C247" s="19">
        <v>42282</v>
      </c>
      <c r="D247" s="15" t="s">
        <v>363</v>
      </c>
      <c r="E247" s="15" t="s">
        <v>115</v>
      </c>
      <c r="F247" s="15">
        <v>19</v>
      </c>
      <c r="G247" s="15" t="s">
        <v>122</v>
      </c>
      <c r="H247" s="15">
        <v>50</v>
      </c>
      <c r="I247" s="15"/>
      <c r="J247" s="15"/>
      <c r="K247" s="19" t="s">
        <v>0</v>
      </c>
      <c r="L247" s="19"/>
      <c r="M247" s="55" t="s">
        <v>396</v>
      </c>
      <c r="N247" s="57" t="s">
        <v>209</v>
      </c>
      <c r="O247" s="19" t="s">
        <v>201</v>
      </c>
      <c r="P247" s="19"/>
      <c r="Q247" s="19"/>
      <c r="R247" s="19"/>
      <c r="S247" s="19"/>
      <c r="T247" s="19" t="s">
        <v>443</v>
      </c>
      <c r="U247" s="19" t="s">
        <v>506</v>
      </c>
      <c r="V247" s="22" t="s">
        <v>71</v>
      </c>
      <c r="W247" s="105" t="s">
        <v>1116</v>
      </c>
      <c r="X247" s="15" t="s">
        <v>1465</v>
      </c>
      <c r="Y247" s="283" t="s">
        <v>443</v>
      </c>
      <c r="Z247" s="284"/>
      <c r="AA247" s="284"/>
      <c r="AB247" s="284"/>
    </row>
    <row r="248" spans="1:28" ht="282.75" customHeight="1" x14ac:dyDescent="0.2">
      <c r="A248" s="54"/>
      <c r="B248" s="21">
        <v>241</v>
      </c>
      <c r="C248" s="19">
        <v>42282</v>
      </c>
      <c r="D248" s="15" t="s">
        <v>363</v>
      </c>
      <c r="E248" s="15" t="s">
        <v>115</v>
      </c>
      <c r="F248" s="15">
        <v>19</v>
      </c>
      <c r="G248" s="15" t="s">
        <v>122</v>
      </c>
      <c r="H248" s="15">
        <v>50</v>
      </c>
      <c r="I248" s="15"/>
      <c r="J248" s="15"/>
      <c r="K248" s="19" t="s">
        <v>0</v>
      </c>
      <c r="L248" s="19"/>
      <c r="M248" s="57" t="s">
        <v>394</v>
      </c>
      <c r="N248" s="57" t="s">
        <v>138</v>
      </c>
      <c r="O248" s="19" t="s">
        <v>201</v>
      </c>
      <c r="P248" s="19"/>
      <c r="Q248" s="19"/>
      <c r="R248" s="19"/>
      <c r="S248" s="19"/>
      <c r="T248" s="19" t="s">
        <v>1620</v>
      </c>
      <c r="U248" s="19" t="s">
        <v>998</v>
      </c>
      <c r="V248" s="22" t="s">
        <v>71</v>
      </c>
      <c r="W248" s="105" t="s">
        <v>1116</v>
      </c>
      <c r="X248" s="15" t="s">
        <v>1465</v>
      </c>
      <c r="Y248" s="283" t="s">
        <v>998</v>
      </c>
      <c r="Z248" s="284"/>
      <c r="AA248" s="284"/>
      <c r="AB248" s="284"/>
    </row>
    <row r="249" spans="1:28" ht="282.75" customHeight="1" x14ac:dyDescent="0.2">
      <c r="A249" s="54"/>
      <c r="B249" s="21">
        <v>242</v>
      </c>
      <c r="C249" s="19">
        <v>42282</v>
      </c>
      <c r="D249" s="15" t="s">
        <v>363</v>
      </c>
      <c r="E249" s="15" t="s">
        <v>115</v>
      </c>
      <c r="F249" s="15">
        <v>19</v>
      </c>
      <c r="G249" s="15" t="s">
        <v>122</v>
      </c>
      <c r="H249" s="15">
        <v>50</v>
      </c>
      <c r="I249" s="15"/>
      <c r="J249" s="15"/>
      <c r="K249" s="19" t="s">
        <v>0</v>
      </c>
      <c r="L249" s="19"/>
      <c r="M249" s="57" t="s">
        <v>385</v>
      </c>
      <c r="N249" s="57" t="s">
        <v>455</v>
      </c>
      <c r="O249" s="19" t="s">
        <v>201</v>
      </c>
      <c r="P249" s="19"/>
      <c r="Q249" s="19"/>
      <c r="R249" s="19"/>
      <c r="S249" s="19"/>
      <c r="T249" s="19" t="s">
        <v>648</v>
      </c>
      <c r="U249" s="19" t="s">
        <v>1037</v>
      </c>
      <c r="V249" s="22" t="s">
        <v>71</v>
      </c>
      <c r="W249" s="105" t="s">
        <v>1116</v>
      </c>
      <c r="X249" s="15" t="s">
        <v>1465</v>
      </c>
      <c r="Y249" s="283" t="s">
        <v>1037</v>
      </c>
      <c r="Z249" s="284"/>
      <c r="AA249" s="284"/>
      <c r="AB249" s="284"/>
    </row>
    <row r="250" spans="1:28" ht="151.5" customHeight="1" x14ac:dyDescent="0.2">
      <c r="A250" s="54"/>
      <c r="B250" s="21">
        <v>243</v>
      </c>
      <c r="C250" s="19">
        <v>42282</v>
      </c>
      <c r="D250" s="15" t="s">
        <v>363</v>
      </c>
      <c r="E250" s="15" t="s">
        <v>115</v>
      </c>
      <c r="F250" s="15">
        <v>19</v>
      </c>
      <c r="G250" s="15" t="s">
        <v>122</v>
      </c>
      <c r="H250" s="15">
        <v>50</v>
      </c>
      <c r="I250" s="15"/>
      <c r="J250" s="15"/>
      <c r="K250" s="19" t="s">
        <v>0</v>
      </c>
      <c r="L250" s="19"/>
      <c r="M250" s="57" t="s">
        <v>386</v>
      </c>
      <c r="N250" s="57" t="s">
        <v>452</v>
      </c>
      <c r="O250" s="19" t="s">
        <v>201</v>
      </c>
      <c r="P250" s="19"/>
      <c r="Q250" s="19"/>
      <c r="R250" s="19"/>
      <c r="S250" s="19"/>
      <c r="T250" s="100" t="s">
        <v>1621</v>
      </c>
      <c r="U250" s="19" t="s">
        <v>1027</v>
      </c>
      <c r="V250" s="22" t="s">
        <v>71</v>
      </c>
      <c r="W250" s="105" t="s">
        <v>1116</v>
      </c>
      <c r="X250" s="15" t="s">
        <v>1465</v>
      </c>
      <c r="Y250" s="283" t="s">
        <v>1027</v>
      </c>
      <c r="Z250" s="284"/>
      <c r="AA250" s="284"/>
      <c r="AB250" s="284"/>
    </row>
    <row r="251" spans="1:28" ht="183.75" customHeight="1" x14ac:dyDescent="0.2">
      <c r="A251" s="54"/>
      <c r="B251" s="21">
        <v>244</v>
      </c>
      <c r="C251" s="19">
        <v>42282</v>
      </c>
      <c r="D251" s="15" t="s">
        <v>363</v>
      </c>
      <c r="E251" s="15" t="s">
        <v>115</v>
      </c>
      <c r="F251" s="15">
        <v>19</v>
      </c>
      <c r="G251" s="15" t="s">
        <v>122</v>
      </c>
      <c r="H251" s="15">
        <v>50</v>
      </c>
      <c r="I251" s="15"/>
      <c r="J251" s="15"/>
      <c r="K251" s="19" t="s">
        <v>0</v>
      </c>
      <c r="L251" s="19"/>
      <c r="M251" s="57" t="s">
        <v>387</v>
      </c>
      <c r="N251" s="57" t="s">
        <v>456</v>
      </c>
      <c r="O251" s="19" t="s">
        <v>201</v>
      </c>
      <c r="P251" s="19"/>
      <c r="Q251" s="19"/>
      <c r="R251" s="19"/>
      <c r="S251" s="19"/>
      <c r="T251" s="19" t="s">
        <v>631</v>
      </c>
      <c r="U251" s="15" t="s">
        <v>1041</v>
      </c>
      <c r="V251" s="22" t="s">
        <v>71</v>
      </c>
      <c r="W251" s="105" t="s">
        <v>1116</v>
      </c>
      <c r="X251" s="15" t="s">
        <v>1465</v>
      </c>
      <c r="Y251" s="282" t="s">
        <v>1041</v>
      </c>
      <c r="Z251" s="284"/>
      <c r="AA251" s="284"/>
      <c r="AB251" s="284"/>
    </row>
    <row r="252" spans="1:28" ht="183.75" customHeight="1" x14ac:dyDescent="0.2">
      <c r="A252" s="54"/>
      <c r="B252" s="21">
        <v>245</v>
      </c>
      <c r="C252" s="19">
        <v>42282</v>
      </c>
      <c r="D252" s="15" t="s">
        <v>363</v>
      </c>
      <c r="E252" s="15" t="s">
        <v>115</v>
      </c>
      <c r="F252" s="15">
        <v>19</v>
      </c>
      <c r="G252" s="15" t="s">
        <v>122</v>
      </c>
      <c r="H252" s="15">
        <v>50</v>
      </c>
      <c r="I252" s="15"/>
      <c r="J252" s="15"/>
      <c r="K252" s="19" t="s">
        <v>0</v>
      </c>
      <c r="L252" s="19"/>
      <c r="M252" s="55" t="s">
        <v>388</v>
      </c>
      <c r="N252" s="57" t="s">
        <v>453</v>
      </c>
      <c r="O252" s="19" t="s">
        <v>201</v>
      </c>
      <c r="P252" s="19"/>
      <c r="Q252" s="19"/>
      <c r="R252" s="19"/>
      <c r="S252" s="19" t="s">
        <v>0</v>
      </c>
      <c r="T252" s="19" t="s">
        <v>568</v>
      </c>
      <c r="U252" s="19" t="s">
        <v>1031</v>
      </c>
      <c r="V252" s="22" t="s">
        <v>71</v>
      </c>
      <c r="W252" s="105" t="s">
        <v>1116</v>
      </c>
      <c r="X252" s="15" t="s">
        <v>1465</v>
      </c>
      <c r="Y252" s="283" t="s">
        <v>1031</v>
      </c>
      <c r="Z252" s="284"/>
      <c r="AA252" s="284"/>
      <c r="AB252" s="284"/>
    </row>
    <row r="253" spans="1:28" ht="183.75" customHeight="1" x14ac:dyDescent="0.2">
      <c r="A253" s="54"/>
      <c r="B253" s="21">
        <v>246</v>
      </c>
      <c r="C253" s="19">
        <v>42282</v>
      </c>
      <c r="D253" s="15" t="s">
        <v>363</v>
      </c>
      <c r="E253" s="15" t="s">
        <v>115</v>
      </c>
      <c r="F253" s="15">
        <v>19</v>
      </c>
      <c r="G253" s="15" t="s">
        <v>122</v>
      </c>
      <c r="H253" s="15">
        <v>50</v>
      </c>
      <c r="I253" s="15"/>
      <c r="J253" s="15"/>
      <c r="K253" s="19" t="s">
        <v>0</v>
      </c>
      <c r="L253" s="19"/>
      <c r="M253" s="57" t="s">
        <v>389</v>
      </c>
      <c r="N253" s="57" t="s">
        <v>454</v>
      </c>
      <c r="O253" s="19" t="s">
        <v>201</v>
      </c>
      <c r="P253" s="19"/>
      <c r="Q253" s="19"/>
      <c r="R253" s="19"/>
      <c r="S253" s="19"/>
      <c r="T253" s="19" t="s">
        <v>1622</v>
      </c>
      <c r="U253" s="19" t="s">
        <v>1623</v>
      </c>
      <c r="V253" s="22" t="s">
        <v>71</v>
      </c>
      <c r="W253" s="105" t="s">
        <v>1116</v>
      </c>
      <c r="X253" s="15" t="s">
        <v>1465</v>
      </c>
      <c r="Y253" s="283" t="s">
        <v>1623</v>
      </c>
      <c r="Z253" s="284"/>
      <c r="AA253" s="284"/>
      <c r="AB253" s="284"/>
    </row>
    <row r="254" spans="1:28" ht="183.75" customHeight="1" x14ac:dyDescent="0.2">
      <c r="A254" s="54"/>
      <c r="B254" s="21">
        <v>247</v>
      </c>
      <c r="C254" s="19">
        <v>42282</v>
      </c>
      <c r="D254" s="15" t="s">
        <v>363</v>
      </c>
      <c r="E254" s="15" t="s">
        <v>115</v>
      </c>
      <c r="F254" s="15">
        <v>19</v>
      </c>
      <c r="G254" s="15" t="s">
        <v>122</v>
      </c>
      <c r="H254" s="15">
        <v>50</v>
      </c>
      <c r="I254" s="15"/>
      <c r="J254" s="15"/>
      <c r="K254" s="19" t="s">
        <v>0</v>
      </c>
      <c r="L254" s="19"/>
      <c r="M254" s="55" t="s">
        <v>391</v>
      </c>
      <c r="N254" s="57" t="s">
        <v>274</v>
      </c>
      <c r="O254" s="19" t="s">
        <v>201</v>
      </c>
      <c r="P254" s="19"/>
      <c r="Q254" s="19"/>
      <c r="R254" s="19" t="s">
        <v>374</v>
      </c>
      <c r="S254" s="19"/>
      <c r="T254" s="19" t="s">
        <v>701</v>
      </c>
      <c r="U254" s="19" t="s">
        <v>709</v>
      </c>
      <c r="V254" s="22" t="s">
        <v>71</v>
      </c>
      <c r="W254" s="105" t="s">
        <v>1116</v>
      </c>
      <c r="X254" s="15" t="s">
        <v>1465</v>
      </c>
      <c r="Y254" s="283" t="s">
        <v>709</v>
      </c>
      <c r="Z254" s="284"/>
      <c r="AA254" s="284"/>
      <c r="AB254" s="284"/>
    </row>
    <row r="255" spans="1:28" ht="183.75" customHeight="1" x14ac:dyDescent="0.2">
      <c r="A255" s="54"/>
      <c r="B255" s="21">
        <v>248</v>
      </c>
      <c r="C255" s="19">
        <v>42380</v>
      </c>
      <c r="D255" s="15" t="s">
        <v>44</v>
      </c>
      <c r="E255" s="15" t="s">
        <v>45</v>
      </c>
      <c r="F255" s="15">
        <v>6</v>
      </c>
      <c r="G255" s="15" t="s">
        <v>46</v>
      </c>
      <c r="H255" s="15">
        <v>27</v>
      </c>
      <c r="I255" s="15"/>
      <c r="J255" s="15"/>
      <c r="K255" s="15" t="s">
        <v>0</v>
      </c>
      <c r="L255" s="15"/>
      <c r="M255" s="55" t="s">
        <v>396</v>
      </c>
      <c r="N255" s="57" t="s">
        <v>209</v>
      </c>
      <c r="O255" s="15" t="s">
        <v>179</v>
      </c>
      <c r="P255" s="15"/>
      <c r="Q255" s="15"/>
      <c r="R255" s="15"/>
      <c r="S255" s="15"/>
      <c r="T255" s="15" t="s">
        <v>438</v>
      </c>
      <c r="U255" s="15" t="s">
        <v>508</v>
      </c>
      <c r="V255" s="22" t="s">
        <v>4</v>
      </c>
      <c r="W255" s="105" t="s">
        <v>1116</v>
      </c>
      <c r="X255" s="15" t="s">
        <v>1378</v>
      </c>
      <c r="Y255" s="282" t="s">
        <v>438</v>
      </c>
      <c r="Z255" s="284"/>
      <c r="AA255" s="284"/>
      <c r="AB255" s="284"/>
    </row>
    <row r="256" spans="1:28" ht="183.75" customHeight="1" x14ac:dyDescent="0.2">
      <c r="A256" s="54"/>
      <c r="B256" s="21">
        <v>249</v>
      </c>
      <c r="C256" s="19">
        <v>42380</v>
      </c>
      <c r="D256" s="15" t="s">
        <v>44</v>
      </c>
      <c r="E256" s="15" t="s">
        <v>45</v>
      </c>
      <c r="F256" s="15">
        <v>6</v>
      </c>
      <c r="G256" s="15" t="s">
        <v>46</v>
      </c>
      <c r="H256" s="15">
        <v>27</v>
      </c>
      <c r="I256" s="15"/>
      <c r="J256" s="15"/>
      <c r="K256" s="15" t="s">
        <v>0</v>
      </c>
      <c r="L256" s="15"/>
      <c r="M256" s="57" t="s">
        <v>378</v>
      </c>
      <c r="N256" s="57" t="s">
        <v>206</v>
      </c>
      <c r="O256" s="15" t="s">
        <v>179</v>
      </c>
      <c r="P256" s="15"/>
      <c r="Q256" s="15"/>
      <c r="R256" s="15"/>
      <c r="S256" s="15"/>
      <c r="T256" s="15" t="s">
        <v>759</v>
      </c>
      <c r="U256" s="15" t="s">
        <v>1005</v>
      </c>
      <c r="V256" s="22" t="s">
        <v>4</v>
      </c>
      <c r="W256" s="105" t="s">
        <v>1116</v>
      </c>
      <c r="X256" s="15" t="s">
        <v>1378</v>
      </c>
      <c r="Y256" s="282" t="s">
        <v>2371</v>
      </c>
      <c r="Z256" s="284"/>
      <c r="AA256" s="284"/>
      <c r="AB256" s="284"/>
    </row>
    <row r="257" spans="1:28" ht="183.75" customHeight="1" x14ac:dyDescent="0.2">
      <c r="A257" s="54"/>
      <c r="B257" s="21">
        <v>250</v>
      </c>
      <c r="C257" s="19">
        <v>42380</v>
      </c>
      <c r="D257" s="15" t="s">
        <v>44</v>
      </c>
      <c r="E257" s="15" t="s">
        <v>45</v>
      </c>
      <c r="F257" s="15">
        <v>6</v>
      </c>
      <c r="G257" s="15" t="s">
        <v>46</v>
      </c>
      <c r="H257" s="15">
        <v>27</v>
      </c>
      <c r="I257" s="15"/>
      <c r="J257" s="15"/>
      <c r="K257" s="15" t="s">
        <v>0</v>
      </c>
      <c r="L257" s="15"/>
      <c r="M257" s="55" t="s">
        <v>376</v>
      </c>
      <c r="N257" s="57" t="s">
        <v>273</v>
      </c>
      <c r="O257" s="15" t="s">
        <v>179</v>
      </c>
      <c r="P257" s="15"/>
      <c r="Q257" s="15"/>
      <c r="R257" s="15"/>
      <c r="S257" s="15"/>
      <c r="T257" s="15" t="s">
        <v>861</v>
      </c>
      <c r="U257" s="18" t="s">
        <v>1008</v>
      </c>
      <c r="V257" s="22" t="s">
        <v>4</v>
      </c>
      <c r="W257" s="105" t="s">
        <v>1116</v>
      </c>
      <c r="X257" s="15" t="s">
        <v>1378</v>
      </c>
      <c r="Y257" s="286" t="s">
        <v>2324</v>
      </c>
      <c r="Z257" s="284"/>
      <c r="AA257" s="284"/>
      <c r="AB257" s="284"/>
    </row>
    <row r="258" spans="1:28" ht="183.75" customHeight="1" x14ac:dyDescent="0.2">
      <c r="A258" s="54"/>
      <c r="B258" s="21">
        <v>251</v>
      </c>
      <c r="C258" s="19">
        <v>42380</v>
      </c>
      <c r="D258" s="15" t="s">
        <v>58</v>
      </c>
      <c r="E258" s="15" t="s">
        <v>59</v>
      </c>
      <c r="F258" s="15">
        <v>3</v>
      </c>
      <c r="G258" s="15" t="s">
        <v>60</v>
      </c>
      <c r="H258" s="15">
        <v>17</v>
      </c>
      <c r="I258" s="15"/>
      <c r="J258" s="15"/>
      <c r="K258" s="15" t="s">
        <v>0</v>
      </c>
      <c r="L258" s="15"/>
      <c r="M258" s="55" t="s">
        <v>396</v>
      </c>
      <c r="N258" s="57" t="s">
        <v>209</v>
      </c>
      <c r="O258" s="15" t="s">
        <v>185</v>
      </c>
      <c r="P258" s="15"/>
      <c r="Q258" s="15"/>
      <c r="R258" s="15"/>
      <c r="S258" s="15"/>
      <c r="T258" s="15" t="s">
        <v>439</v>
      </c>
      <c r="U258" s="15" t="s">
        <v>507</v>
      </c>
      <c r="V258" s="22" t="s">
        <v>4</v>
      </c>
      <c r="W258" s="105" t="s">
        <v>1116</v>
      </c>
      <c r="X258" s="15" t="s">
        <v>1397</v>
      </c>
      <c r="Y258" s="282" t="s">
        <v>439</v>
      </c>
      <c r="Z258" s="284"/>
      <c r="AA258" s="284"/>
      <c r="AB258" s="284"/>
    </row>
    <row r="259" spans="1:28" ht="183.75" customHeight="1" x14ac:dyDescent="0.2">
      <c r="A259" s="54"/>
      <c r="B259" s="21">
        <v>252</v>
      </c>
      <c r="C259" s="19">
        <v>42380</v>
      </c>
      <c r="D259" s="15" t="s">
        <v>58</v>
      </c>
      <c r="E259" s="15" t="s">
        <v>59</v>
      </c>
      <c r="F259" s="15">
        <v>3</v>
      </c>
      <c r="G259" s="15" t="s">
        <v>60</v>
      </c>
      <c r="H259" s="15">
        <v>17</v>
      </c>
      <c r="I259" s="15"/>
      <c r="J259" s="15"/>
      <c r="K259" s="15" t="s">
        <v>0</v>
      </c>
      <c r="L259" s="15"/>
      <c r="M259" s="57" t="s">
        <v>406</v>
      </c>
      <c r="N259" s="57" t="s">
        <v>280</v>
      </c>
      <c r="O259" s="15" t="s">
        <v>185</v>
      </c>
      <c r="P259" s="15"/>
      <c r="Q259" s="15"/>
      <c r="R259" s="15"/>
      <c r="S259" s="15"/>
      <c r="T259" s="96" t="s">
        <v>557</v>
      </c>
      <c r="U259" s="96" t="s">
        <v>562</v>
      </c>
      <c r="V259" s="22" t="s">
        <v>4</v>
      </c>
      <c r="W259" s="105" t="s">
        <v>485</v>
      </c>
      <c r="X259" s="15" t="s">
        <v>1397</v>
      </c>
      <c r="Y259" s="288" t="s">
        <v>2372</v>
      </c>
      <c r="Z259" s="284"/>
      <c r="AA259" s="284"/>
      <c r="AB259" s="284"/>
    </row>
    <row r="260" spans="1:28" ht="183.75" customHeight="1" x14ac:dyDescent="0.2">
      <c r="A260" s="54"/>
      <c r="B260" s="21">
        <v>253</v>
      </c>
      <c r="C260" s="19">
        <v>42380</v>
      </c>
      <c r="D260" s="15" t="s">
        <v>58</v>
      </c>
      <c r="E260" s="15" t="s">
        <v>59</v>
      </c>
      <c r="F260" s="15">
        <v>3</v>
      </c>
      <c r="G260" s="15" t="s">
        <v>60</v>
      </c>
      <c r="H260" s="15">
        <v>17</v>
      </c>
      <c r="I260" s="15"/>
      <c r="J260" s="15"/>
      <c r="K260" s="15" t="s">
        <v>0</v>
      </c>
      <c r="L260" s="15"/>
      <c r="M260" s="57" t="s">
        <v>395</v>
      </c>
      <c r="N260" s="57" t="s">
        <v>272</v>
      </c>
      <c r="O260" s="15" t="s">
        <v>185</v>
      </c>
      <c r="P260" s="15"/>
      <c r="Q260" s="15"/>
      <c r="R260" s="15"/>
      <c r="S260" s="15"/>
      <c r="T260" s="15" t="s">
        <v>1131</v>
      </c>
      <c r="U260" s="96" t="s">
        <v>1266</v>
      </c>
      <c r="V260" s="22" t="s">
        <v>4</v>
      </c>
      <c r="W260" s="113" t="s">
        <v>1116</v>
      </c>
      <c r="X260" s="15" t="s">
        <v>1397</v>
      </c>
      <c r="Y260" s="288" t="s">
        <v>2373</v>
      </c>
      <c r="Z260" s="284"/>
      <c r="AA260" s="284"/>
      <c r="AB260" s="284"/>
    </row>
    <row r="261" spans="1:28" ht="183.75" customHeight="1" x14ac:dyDescent="0.2">
      <c r="A261" s="54"/>
      <c r="B261" s="21">
        <v>254</v>
      </c>
      <c r="C261" s="19">
        <v>42380</v>
      </c>
      <c r="D261" s="15" t="s">
        <v>61</v>
      </c>
      <c r="E261" s="15" t="s">
        <v>62</v>
      </c>
      <c r="F261" s="15">
        <v>1</v>
      </c>
      <c r="G261" s="15" t="s">
        <v>63</v>
      </c>
      <c r="H261" s="15">
        <v>10</v>
      </c>
      <c r="I261" s="15"/>
      <c r="J261" s="15"/>
      <c r="K261" s="15" t="s">
        <v>0</v>
      </c>
      <c r="L261" s="15"/>
      <c r="M261" s="57" t="s">
        <v>390</v>
      </c>
      <c r="N261" s="57" t="s">
        <v>178</v>
      </c>
      <c r="O261" s="15" t="s">
        <v>186</v>
      </c>
      <c r="P261" s="15"/>
      <c r="Q261" s="15"/>
      <c r="R261" s="15"/>
      <c r="S261" s="15"/>
      <c r="T261" s="15" t="s">
        <v>487</v>
      </c>
      <c r="U261" s="15" t="s">
        <v>796</v>
      </c>
      <c r="V261" s="22" t="s">
        <v>4</v>
      </c>
      <c r="W261" s="105" t="s">
        <v>1116</v>
      </c>
      <c r="X261" s="15" t="s">
        <v>1398</v>
      </c>
      <c r="Y261" s="282" t="s">
        <v>796</v>
      </c>
      <c r="Z261" s="284"/>
      <c r="AA261" s="284"/>
      <c r="AB261" s="284"/>
    </row>
    <row r="262" spans="1:28" ht="183.75" customHeight="1" x14ac:dyDescent="0.2">
      <c r="A262" s="54"/>
      <c r="B262" s="21">
        <v>255</v>
      </c>
      <c r="C262" s="19">
        <v>42380</v>
      </c>
      <c r="D262" s="15" t="s">
        <v>61</v>
      </c>
      <c r="E262" s="15" t="s">
        <v>62</v>
      </c>
      <c r="F262" s="15">
        <v>2</v>
      </c>
      <c r="G262" s="15" t="s">
        <v>64</v>
      </c>
      <c r="H262" s="15">
        <v>11</v>
      </c>
      <c r="I262" s="15"/>
      <c r="J262" s="15"/>
      <c r="K262" s="15" t="s">
        <v>0</v>
      </c>
      <c r="L262" s="15"/>
      <c r="M262" s="57" t="s">
        <v>390</v>
      </c>
      <c r="N262" s="57" t="s">
        <v>178</v>
      </c>
      <c r="O262" s="15" t="s">
        <v>186</v>
      </c>
      <c r="P262" s="15"/>
      <c r="Q262" s="15"/>
      <c r="R262" s="15"/>
      <c r="S262" s="15"/>
      <c r="T262" s="18" t="s">
        <v>964</v>
      </c>
      <c r="U262" s="15" t="s">
        <v>797</v>
      </c>
      <c r="V262" s="22" t="s">
        <v>4</v>
      </c>
      <c r="W262" s="105" t="s">
        <v>1116</v>
      </c>
      <c r="X262" s="15" t="s">
        <v>1399</v>
      </c>
      <c r="Y262" s="282" t="s">
        <v>797</v>
      </c>
      <c r="Z262" s="284"/>
      <c r="AA262" s="284"/>
      <c r="AB262" s="284"/>
    </row>
    <row r="263" spans="1:28" ht="183.75" customHeight="1" x14ac:dyDescent="0.2">
      <c r="A263" s="54"/>
      <c r="B263" s="21">
        <v>256</v>
      </c>
      <c r="C263" s="19">
        <v>42380</v>
      </c>
      <c r="D263" s="15" t="s">
        <v>61</v>
      </c>
      <c r="E263" s="15" t="s">
        <v>62</v>
      </c>
      <c r="F263" s="15">
        <v>3</v>
      </c>
      <c r="G263" s="15" t="s">
        <v>65</v>
      </c>
      <c r="H263" s="15">
        <v>12</v>
      </c>
      <c r="I263" s="15"/>
      <c r="J263" s="15"/>
      <c r="K263" s="15" t="s">
        <v>0</v>
      </c>
      <c r="L263" s="15"/>
      <c r="M263" s="57" t="s">
        <v>390</v>
      </c>
      <c r="N263" s="57" t="s">
        <v>178</v>
      </c>
      <c r="O263" s="15" t="s">
        <v>187</v>
      </c>
      <c r="P263" s="15"/>
      <c r="Q263" s="15"/>
      <c r="R263" s="15"/>
      <c r="S263" s="15"/>
      <c r="T263" s="18" t="s">
        <v>964</v>
      </c>
      <c r="U263" s="15" t="s">
        <v>798</v>
      </c>
      <c r="V263" s="22" t="s">
        <v>4</v>
      </c>
      <c r="W263" s="105" t="s">
        <v>1116</v>
      </c>
      <c r="X263" s="15" t="s">
        <v>1400</v>
      </c>
      <c r="Y263" s="282" t="s">
        <v>798</v>
      </c>
      <c r="Z263" s="284"/>
      <c r="AA263" s="284"/>
      <c r="AB263" s="284"/>
    </row>
    <row r="264" spans="1:28" ht="183.75" customHeight="1" x14ac:dyDescent="0.2">
      <c r="A264" s="54"/>
      <c r="B264" s="21">
        <v>257</v>
      </c>
      <c r="C264" s="19">
        <v>42380</v>
      </c>
      <c r="D264" s="15" t="s">
        <v>61</v>
      </c>
      <c r="E264" s="15" t="s">
        <v>62</v>
      </c>
      <c r="F264" s="15">
        <v>4</v>
      </c>
      <c r="G264" s="15" t="s">
        <v>66</v>
      </c>
      <c r="H264" s="15">
        <v>13</v>
      </c>
      <c r="I264" s="15"/>
      <c r="J264" s="15"/>
      <c r="K264" s="15" t="s">
        <v>0</v>
      </c>
      <c r="L264" s="15"/>
      <c r="M264" s="57" t="s">
        <v>397</v>
      </c>
      <c r="N264" s="57" t="s">
        <v>139</v>
      </c>
      <c r="O264" s="15" t="s">
        <v>188</v>
      </c>
      <c r="P264" s="15"/>
      <c r="Q264" s="15"/>
      <c r="R264" s="15"/>
      <c r="S264" s="15"/>
      <c r="T264" s="15" t="s">
        <v>836</v>
      </c>
      <c r="U264" s="15" t="s">
        <v>828</v>
      </c>
      <c r="V264" s="22" t="s">
        <v>4</v>
      </c>
      <c r="W264" s="105" t="s">
        <v>1116</v>
      </c>
      <c r="X264" s="15" t="s">
        <v>1401</v>
      </c>
      <c r="Y264" s="282" t="s">
        <v>828</v>
      </c>
      <c r="Z264" s="284"/>
      <c r="AA264" s="284"/>
      <c r="AB264" s="284"/>
    </row>
    <row r="265" spans="1:28" ht="183.75" customHeight="1" x14ac:dyDescent="0.2">
      <c r="A265" s="54"/>
      <c r="B265" s="21">
        <v>258</v>
      </c>
      <c r="C265" s="19">
        <v>42382</v>
      </c>
      <c r="D265" s="15" t="s">
        <v>47</v>
      </c>
      <c r="E265" s="15" t="s">
        <v>48</v>
      </c>
      <c r="F265" s="15">
        <v>1</v>
      </c>
      <c r="G265" s="15" t="s">
        <v>49</v>
      </c>
      <c r="H265" s="15">
        <v>10</v>
      </c>
      <c r="I265" s="15"/>
      <c r="J265" s="15"/>
      <c r="K265" s="15" t="s">
        <v>0</v>
      </c>
      <c r="L265" s="15"/>
      <c r="M265" s="55" t="s">
        <v>396</v>
      </c>
      <c r="N265" s="57" t="s">
        <v>209</v>
      </c>
      <c r="O265" s="15" t="s">
        <v>180</v>
      </c>
      <c r="P265" s="15"/>
      <c r="Q265" s="15"/>
      <c r="R265" s="15"/>
      <c r="S265" s="15"/>
      <c r="T265" s="15" t="s">
        <v>542</v>
      </c>
      <c r="U265" s="15" t="s">
        <v>486</v>
      </c>
      <c r="V265" s="22" t="s">
        <v>4</v>
      </c>
      <c r="W265" s="105" t="s">
        <v>1116</v>
      </c>
      <c r="X265" s="15" t="s">
        <v>1379</v>
      </c>
      <c r="Y265" s="282" t="s">
        <v>542</v>
      </c>
      <c r="Z265" s="284"/>
      <c r="AA265" s="284"/>
      <c r="AB265" s="284"/>
    </row>
    <row r="266" spans="1:28" ht="183.75" customHeight="1" x14ac:dyDescent="0.2">
      <c r="A266" s="54"/>
      <c r="B266" s="21">
        <v>259</v>
      </c>
      <c r="C266" s="19">
        <v>42382</v>
      </c>
      <c r="D266" s="15" t="s">
        <v>47</v>
      </c>
      <c r="E266" s="15" t="s">
        <v>48</v>
      </c>
      <c r="F266" s="15">
        <v>1</v>
      </c>
      <c r="G266" s="15" t="s">
        <v>49</v>
      </c>
      <c r="H266" s="15">
        <v>10</v>
      </c>
      <c r="I266" s="15"/>
      <c r="J266" s="15"/>
      <c r="K266" s="15" t="s">
        <v>0</v>
      </c>
      <c r="L266" s="15"/>
      <c r="M266" s="57" t="s">
        <v>383</v>
      </c>
      <c r="N266" s="58" t="s">
        <v>223</v>
      </c>
      <c r="O266" s="15" t="s">
        <v>180</v>
      </c>
      <c r="P266" s="15"/>
      <c r="Q266" s="15"/>
      <c r="R266" s="15"/>
      <c r="S266" s="15"/>
      <c r="T266" s="15" t="s">
        <v>576</v>
      </c>
      <c r="U266" s="15" t="s">
        <v>579</v>
      </c>
      <c r="V266" s="22" t="s">
        <v>4</v>
      </c>
      <c r="W266" s="105" t="s">
        <v>1116</v>
      </c>
      <c r="X266" s="15" t="s">
        <v>1379</v>
      </c>
      <c r="Y266" s="282" t="s">
        <v>2374</v>
      </c>
      <c r="Z266" s="284"/>
      <c r="AA266" s="284"/>
      <c r="AB266" s="284"/>
    </row>
    <row r="267" spans="1:28" ht="183.75" customHeight="1" x14ac:dyDescent="0.2">
      <c r="A267" s="54"/>
      <c r="B267" s="21">
        <v>260</v>
      </c>
      <c r="C267" s="19">
        <v>42382</v>
      </c>
      <c r="D267" s="15" t="s">
        <v>47</v>
      </c>
      <c r="E267" s="15" t="s">
        <v>48</v>
      </c>
      <c r="F267" s="15">
        <v>1</v>
      </c>
      <c r="G267" s="15" t="s">
        <v>49</v>
      </c>
      <c r="H267" s="15">
        <v>10</v>
      </c>
      <c r="I267" s="15"/>
      <c r="J267" s="15"/>
      <c r="K267" s="15" t="s">
        <v>0</v>
      </c>
      <c r="L267" s="15"/>
      <c r="M267" s="57" t="s">
        <v>382</v>
      </c>
      <c r="N267" s="58" t="s">
        <v>215</v>
      </c>
      <c r="O267" s="15" t="s">
        <v>180</v>
      </c>
      <c r="P267" s="15"/>
      <c r="Q267" s="15"/>
      <c r="R267" s="15"/>
      <c r="S267" s="15"/>
      <c r="T267" s="15" t="s">
        <v>606</v>
      </c>
      <c r="U267" s="15" t="s">
        <v>610</v>
      </c>
      <c r="V267" s="22" t="s">
        <v>4</v>
      </c>
      <c r="W267" s="105" t="s">
        <v>1116</v>
      </c>
      <c r="X267" s="15" t="s">
        <v>1379</v>
      </c>
      <c r="Y267" s="282" t="s">
        <v>610</v>
      </c>
      <c r="Z267" s="284"/>
      <c r="AA267" s="284"/>
      <c r="AB267" s="284"/>
    </row>
    <row r="268" spans="1:28" ht="183.75" customHeight="1" x14ac:dyDescent="0.2">
      <c r="A268" s="54"/>
      <c r="B268" s="21">
        <v>261</v>
      </c>
      <c r="C268" s="19">
        <v>42382</v>
      </c>
      <c r="D268" s="15" t="s">
        <v>47</v>
      </c>
      <c r="E268" s="15" t="s">
        <v>48</v>
      </c>
      <c r="F268" s="15">
        <v>1</v>
      </c>
      <c r="G268" s="15" t="s">
        <v>49</v>
      </c>
      <c r="H268" s="15">
        <v>10</v>
      </c>
      <c r="I268" s="15"/>
      <c r="J268" s="15"/>
      <c r="K268" s="15" t="s">
        <v>0</v>
      </c>
      <c r="L268" s="15"/>
      <c r="M268" s="55" t="s">
        <v>376</v>
      </c>
      <c r="N268" s="57" t="s">
        <v>273</v>
      </c>
      <c r="O268" s="15" t="s">
        <v>180</v>
      </c>
      <c r="P268" s="15"/>
      <c r="Q268" s="15"/>
      <c r="R268" s="15"/>
      <c r="S268" s="15"/>
      <c r="T268" s="15" t="s">
        <v>862</v>
      </c>
      <c r="U268" s="18" t="s">
        <v>911</v>
      </c>
      <c r="V268" s="22" t="s">
        <v>4</v>
      </c>
      <c r="W268" s="105" t="s">
        <v>1116</v>
      </c>
      <c r="X268" s="15" t="s">
        <v>1379</v>
      </c>
      <c r="Y268" s="286" t="s">
        <v>911</v>
      </c>
      <c r="Z268" s="284"/>
      <c r="AA268" s="284"/>
      <c r="AB268" s="284"/>
    </row>
    <row r="269" spans="1:28" ht="183.75" customHeight="1" x14ac:dyDescent="0.2">
      <c r="A269" s="54"/>
      <c r="B269" s="21">
        <v>262</v>
      </c>
      <c r="C269" s="19">
        <v>42382</v>
      </c>
      <c r="D269" s="15" t="s">
        <v>47</v>
      </c>
      <c r="E269" s="15" t="s">
        <v>48</v>
      </c>
      <c r="F269" s="15">
        <v>1</v>
      </c>
      <c r="G269" s="15" t="s">
        <v>49</v>
      </c>
      <c r="H269" s="15">
        <v>10</v>
      </c>
      <c r="I269" s="15"/>
      <c r="J269" s="15"/>
      <c r="K269" s="15" t="s">
        <v>0</v>
      </c>
      <c r="L269" s="15"/>
      <c r="M269" s="57" t="s">
        <v>381</v>
      </c>
      <c r="N269" s="57" t="s">
        <v>459</v>
      </c>
      <c r="O269" s="15" t="s">
        <v>180</v>
      </c>
      <c r="P269" s="15"/>
      <c r="Q269" s="15"/>
      <c r="R269" s="15"/>
      <c r="S269" s="15"/>
      <c r="T269" s="15" t="s">
        <v>731</v>
      </c>
      <c r="U269" s="15" t="s">
        <v>734</v>
      </c>
      <c r="V269" s="22" t="s">
        <v>4</v>
      </c>
      <c r="W269" s="105" t="s">
        <v>1116</v>
      </c>
      <c r="X269" s="15" t="s">
        <v>1379</v>
      </c>
      <c r="Y269" s="282" t="s">
        <v>734</v>
      </c>
      <c r="Z269" s="284"/>
      <c r="AA269" s="284"/>
      <c r="AB269" s="284"/>
    </row>
    <row r="270" spans="1:28" ht="183.75" customHeight="1" x14ac:dyDescent="0.2">
      <c r="A270" s="54"/>
      <c r="B270" s="21">
        <v>263</v>
      </c>
      <c r="C270" s="19">
        <v>42382</v>
      </c>
      <c r="D270" s="15" t="s">
        <v>47</v>
      </c>
      <c r="E270" s="15" t="s">
        <v>48</v>
      </c>
      <c r="F270" s="15">
        <v>1</v>
      </c>
      <c r="G270" s="15" t="s">
        <v>49</v>
      </c>
      <c r="H270" s="15">
        <v>10</v>
      </c>
      <c r="I270" s="15"/>
      <c r="J270" s="15"/>
      <c r="K270" s="15" t="s">
        <v>0</v>
      </c>
      <c r="L270" s="15"/>
      <c r="M270" s="57" t="s">
        <v>377</v>
      </c>
      <c r="N270" s="57" t="s">
        <v>214</v>
      </c>
      <c r="O270" s="15" t="s">
        <v>180</v>
      </c>
      <c r="P270" s="15"/>
      <c r="Q270" s="15"/>
      <c r="R270" s="15"/>
      <c r="S270" s="15"/>
      <c r="T270" s="15" t="s">
        <v>526</v>
      </c>
      <c r="U270" s="15" t="s">
        <v>596</v>
      </c>
      <c r="V270" s="22" t="s">
        <v>4</v>
      </c>
      <c r="W270" s="105" t="s">
        <v>1116</v>
      </c>
      <c r="X270" s="15" t="s">
        <v>1379</v>
      </c>
      <c r="Y270" s="282" t="s">
        <v>596</v>
      </c>
      <c r="Z270" s="284"/>
      <c r="AA270" s="284"/>
      <c r="AB270" s="284"/>
    </row>
    <row r="271" spans="1:28" ht="183.75" customHeight="1" x14ac:dyDescent="0.2">
      <c r="A271" s="54"/>
      <c r="B271" s="21">
        <v>264</v>
      </c>
      <c r="C271" s="19">
        <v>42382</v>
      </c>
      <c r="D271" s="15" t="s">
        <v>47</v>
      </c>
      <c r="E271" s="15" t="s">
        <v>48</v>
      </c>
      <c r="F271" s="15">
        <v>1</v>
      </c>
      <c r="G271" s="15" t="s">
        <v>49</v>
      </c>
      <c r="H271" s="15">
        <v>10</v>
      </c>
      <c r="I271" s="15"/>
      <c r="J271" s="15"/>
      <c r="K271" s="15" t="s">
        <v>0</v>
      </c>
      <c r="L271" s="15"/>
      <c r="M271" s="57" t="s">
        <v>394</v>
      </c>
      <c r="N271" s="57" t="s">
        <v>138</v>
      </c>
      <c r="O271" s="15" t="s">
        <v>180</v>
      </c>
      <c r="P271" s="15"/>
      <c r="Q271" s="15"/>
      <c r="R271" s="15"/>
      <c r="S271" s="15"/>
      <c r="T271" s="94" t="s">
        <v>693</v>
      </c>
      <c r="U271" s="94" t="s">
        <v>685</v>
      </c>
      <c r="V271" s="22" t="s">
        <v>4</v>
      </c>
      <c r="W271" s="105" t="s">
        <v>1116</v>
      </c>
      <c r="X271" s="15" t="s">
        <v>1379</v>
      </c>
      <c r="Y271" s="347" t="s">
        <v>685</v>
      </c>
      <c r="Z271" s="284"/>
      <c r="AA271" s="284"/>
      <c r="AB271" s="284"/>
    </row>
    <row r="272" spans="1:28" ht="183.75" customHeight="1" x14ac:dyDescent="0.2">
      <c r="A272" s="54"/>
      <c r="B272" s="21">
        <v>265</v>
      </c>
      <c r="C272" s="19">
        <v>42382</v>
      </c>
      <c r="D272" s="15" t="s">
        <v>47</v>
      </c>
      <c r="E272" s="15" t="s">
        <v>48</v>
      </c>
      <c r="F272" s="15">
        <v>1</v>
      </c>
      <c r="G272" s="15" t="s">
        <v>49</v>
      </c>
      <c r="H272" s="15">
        <v>10</v>
      </c>
      <c r="I272" s="15"/>
      <c r="J272" s="15"/>
      <c r="K272" s="15" t="s">
        <v>0</v>
      </c>
      <c r="L272" s="15"/>
      <c r="M272" s="57" t="s">
        <v>397</v>
      </c>
      <c r="N272" s="57" t="s">
        <v>139</v>
      </c>
      <c r="O272" s="15" t="s">
        <v>180</v>
      </c>
      <c r="P272" s="15"/>
      <c r="Q272" s="15"/>
      <c r="R272" s="15"/>
      <c r="S272" s="15"/>
      <c r="T272" s="15" t="s">
        <v>810</v>
      </c>
      <c r="U272" s="15" t="s">
        <v>829</v>
      </c>
      <c r="V272" s="22" t="s">
        <v>4</v>
      </c>
      <c r="W272" s="105" t="s">
        <v>1116</v>
      </c>
      <c r="X272" s="15" t="s">
        <v>1379</v>
      </c>
      <c r="Y272" s="282" t="s">
        <v>829</v>
      </c>
      <c r="Z272" s="284"/>
      <c r="AA272" s="284"/>
      <c r="AB272" s="284"/>
    </row>
    <row r="273" spans="1:28" ht="183.75" customHeight="1" x14ac:dyDescent="0.2">
      <c r="A273" s="54"/>
      <c r="B273" s="21">
        <v>266</v>
      </c>
      <c r="C273" s="19">
        <v>42382</v>
      </c>
      <c r="D273" s="15" t="s">
        <v>47</v>
      </c>
      <c r="E273" s="15" t="s">
        <v>48</v>
      </c>
      <c r="F273" s="15">
        <v>1</v>
      </c>
      <c r="G273" s="15" t="s">
        <v>49</v>
      </c>
      <c r="H273" s="15">
        <v>10</v>
      </c>
      <c r="I273" s="15"/>
      <c r="J273" s="15"/>
      <c r="K273" s="15" t="s">
        <v>0</v>
      </c>
      <c r="L273" s="15"/>
      <c r="M273" s="57" t="s">
        <v>390</v>
      </c>
      <c r="N273" s="57" t="s">
        <v>178</v>
      </c>
      <c r="O273" s="15" t="s">
        <v>180</v>
      </c>
      <c r="P273" s="15"/>
      <c r="Q273" s="15"/>
      <c r="R273" s="15"/>
      <c r="S273" s="15"/>
      <c r="T273" s="15" t="s">
        <v>489</v>
      </c>
      <c r="U273" s="15" t="s">
        <v>969</v>
      </c>
      <c r="V273" s="22" t="s">
        <v>4</v>
      </c>
      <c r="W273" s="105" t="s">
        <v>1116</v>
      </c>
      <c r="X273" s="15" t="s">
        <v>1379</v>
      </c>
      <c r="Y273" s="282" t="s">
        <v>969</v>
      </c>
      <c r="Z273" s="284"/>
      <c r="AA273" s="284"/>
      <c r="AB273" s="284"/>
    </row>
    <row r="274" spans="1:28" ht="183.75" customHeight="1" x14ac:dyDescent="0.2">
      <c r="A274" s="54"/>
      <c r="B274" s="21">
        <v>267</v>
      </c>
      <c r="C274" s="19">
        <v>42382</v>
      </c>
      <c r="D274" s="15" t="s">
        <v>47</v>
      </c>
      <c r="E274" s="15" t="s">
        <v>48</v>
      </c>
      <c r="F274" s="15">
        <v>1</v>
      </c>
      <c r="G274" s="15" t="s">
        <v>49</v>
      </c>
      <c r="H274" s="15">
        <v>10</v>
      </c>
      <c r="I274" s="15"/>
      <c r="J274" s="15"/>
      <c r="K274" s="15" t="s">
        <v>0</v>
      </c>
      <c r="L274" s="15"/>
      <c r="M274" s="57" t="s">
        <v>410</v>
      </c>
      <c r="N274" s="57" t="s">
        <v>208</v>
      </c>
      <c r="O274" s="15" t="s">
        <v>180</v>
      </c>
      <c r="P274" s="15"/>
      <c r="Q274" s="15"/>
      <c r="R274" s="15"/>
      <c r="S274" s="15"/>
      <c r="T274" s="15" t="s">
        <v>1624</v>
      </c>
      <c r="U274" s="15" t="s">
        <v>994</v>
      </c>
      <c r="V274" s="22" t="s">
        <v>4</v>
      </c>
      <c r="W274" s="105" t="s">
        <v>1116</v>
      </c>
      <c r="X274" s="15" t="s">
        <v>1379</v>
      </c>
      <c r="Y274" s="282" t="s">
        <v>1382</v>
      </c>
      <c r="Z274" s="284"/>
      <c r="AA274" s="284"/>
      <c r="AB274" s="284"/>
    </row>
    <row r="275" spans="1:28" ht="183.75" customHeight="1" x14ac:dyDescent="0.2">
      <c r="A275" s="54"/>
      <c r="B275" s="21">
        <v>268</v>
      </c>
      <c r="C275" s="19">
        <v>42382</v>
      </c>
      <c r="D275" s="15" t="s">
        <v>47</v>
      </c>
      <c r="E275" s="15" t="s">
        <v>48</v>
      </c>
      <c r="F275" s="15">
        <v>1</v>
      </c>
      <c r="G275" s="15" t="s">
        <v>49</v>
      </c>
      <c r="H275" s="15">
        <v>10</v>
      </c>
      <c r="I275" s="15"/>
      <c r="J275" s="15"/>
      <c r="K275" s="15" t="s">
        <v>0</v>
      </c>
      <c r="L275" s="15"/>
      <c r="M275" s="57" t="s">
        <v>409</v>
      </c>
      <c r="N275" s="57" t="s">
        <v>207</v>
      </c>
      <c r="O275" s="15" t="s">
        <v>180</v>
      </c>
      <c r="P275" s="15"/>
      <c r="Q275" s="15"/>
      <c r="R275" s="15"/>
      <c r="S275" s="15"/>
      <c r="T275" s="15" t="s">
        <v>989</v>
      </c>
      <c r="U275" s="15" t="s">
        <v>990</v>
      </c>
      <c r="V275" s="22" t="s">
        <v>4</v>
      </c>
      <c r="W275" s="105" t="s">
        <v>1116</v>
      </c>
      <c r="X275" s="15" t="s">
        <v>1379</v>
      </c>
      <c r="Y275" s="282" t="s">
        <v>1381</v>
      </c>
      <c r="Z275" s="284"/>
      <c r="AA275" s="284"/>
      <c r="AB275" s="284"/>
    </row>
    <row r="276" spans="1:28" ht="183.75" customHeight="1" x14ac:dyDescent="0.2">
      <c r="A276" s="54"/>
      <c r="B276" s="21">
        <v>269</v>
      </c>
      <c r="C276" s="19">
        <v>42382</v>
      </c>
      <c r="D276" s="15" t="s">
        <v>47</v>
      </c>
      <c r="E276" s="15" t="s">
        <v>48</v>
      </c>
      <c r="F276" s="15">
        <v>1</v>
      </c>
      <c r="G276" s="15" t="s">
        <v>49</v>
      </c>
      <c r="H276" s="15">
        <v>10</v>
      </c>
      <c r="I276" s="15"/>
      <c r="J276" s="15"/>
      <c r="K276" s="15" t="s">
        <v>0</v>
      </c>
      <c r="L276" s="15"/>
      <c r="M276" s="57" t="s">
        <v>393</v>
      </c>
      <c r="N276" s="57" t="s">
        <v>268</v>
      </c>
      <c r="O276" s="15" t="s">
        <v>180</v>
      </c>
      <c r="P276" s="15"/>
      <c r="Q276" s="15"/>
      <c r="R276" s="15"/>
      <c r="S276" s="15"/>
      <c r="T276" s="15" t="s">
        <v>1103</v>
      </c>
      <c r="U276" s="15" t="s">
        <v>1104</v>
      </c>
      <c r="V276" s="22" t="s">
        <v>4</v>
      </c>
      <c r="W276" s="105" t="s">
        <v>1116</v>
      </c>
      <c r="X276" s="15" t="s">
        <v>1379</v>
      </c>
      <c r="Y276" s="282" t="s">
        <v>2375</v>
      </c>
      <c r="Z276" s="284"/>
      <c r="AA276" s="284"/>
      <c r="AB276" s="284"/>
    </row>
    <row r="277" spans="1:28" ht="183.75" customHeight="1" x14ac:dyDescent="0.2">
      <c r="A277" s="54"/>
      <c r="B277" s="21">
        <v>270</v>
      </c>
      <c r="C277" s="19">
        <v>42382</v>
      </c>
      <c r="D277" s="15" t="s">
        <v>47</v>
      </c>
      <c r="E277" s="15" t="s">
        <v>48</v>
      </c>
      <c r="F277" s="15">
        <v>1</v>
      </c>
      <c r="G277" s="15" t="s">
        <v>49</v>
      </c>
      <c r="H277" s="15">
        <v>10</v>
      </c>
      <c r="I277" s="15"/>
      <c r="J277" s="15"/>
      <c r="K277" s="15" t="s">
        <v>0</v>
      </c>
      <c r="L277" s="15"/>
      <c r="M277" s="57" t="s">
        <v>392</v>
      </c>
      <c r="N277" s="57" t="s">
        <v>267</v>
      </c>
      <c r="O277" s="15" t="s">
        <v>180</v>
      </c>
      <c r="P277" s="15"/>
      <c r="Q277" s="15"/>
      <c r="R277" s="15"/>
      <c r="S277" s="15"/>
      <c r="T277" s="15" t="s">
        <v>1362</v>
      </c>
      <c r="U277" s="15" t="s">
        <v>529</v>
      </c>
      <c r="V277" s="22" t="s">
        <v>4</v>
      </c>
      <c r="W277" s="105" t="s">
        <v>1116</v>
      </c>
      <c r="X277" s="15" t="s">
        <v>1379</v>
      </c>
      <c r="Y277" s="282" t="s">
        <v>1380</v>
      </c>
      <c r="Z277" s="284"/>
      <c r="AA277" s="284"/>
      <c r="AB277" s="284"/>
    </row>
    <row r="278" spans="1:28" ht="183.75" customHeight="1" x14ac:dyDescent="0.2">
      <c r="A278" s="54"/>
      <c r="B278" s="21">
        <v>271</v>
      </c>
      <c r="C278" s="19">
        <v>42382</v>
      </c>
      <c r="D278" s="15" t="s">
        <v>47</v>
      </c>
      <c r="E278" s="15" t="s">
        <v>48</v>
      </c>
      <c r="F278" s="15">
        <v>1</v>
      </c>
      <c r="G278" s="15" t="s">
        <v>49</v>
      </c>
      <c r="H278" s="15">
        <v>10</v>
      </c>
      <c r="I278" s="15"/>
      <c r="J278" s="15"/>
      <c r="K278" s="15" t="s">
        <v>0</v>
      </c>
      <c r="L278" s="15"/>
      <c r="M278" s="57" t="s">
        <v>395</v>
      </c>
      <c r="N278" s="57" t="s">
        <v>272</v>
      </c>
      <c r="O278" s="15" t="s">
        <v>180</v>
      </c>
      <c r="P278" s="15"/>
      <c r="Q278" s="15"/>
      <c r="R278" s="15"/>
      <c r="S278" s="15"/>
      <c r="T278" s="15" t="s">
        <v>1132</v>
      </c>
      <c r="U278" s="96" t="s">
        <v>1267</v>
      </c>
      <c r="V278" s="22" t="s">
        <v>4</v>
      </c>
      <c r="W278" s="113" t="s">
        <v>1116</v>
      </c>
      <c r="X278" s="15" t="s">
        <v>1379</v>
      </c>
      <c r="Y278" s="367" t="s">
        <v>1383</v>
      </c>
      <c r="Z278" s="284"/>
      <c r="AA278" s="284"/>
      <c r="AB278" s="284"/>
    </row>
    <row r="279" spans="1:28" ht="183.75" customHeight="1" x14ac:dyDescent="0.2">
      <c r="A279" s="54"/>
      <c r="B279" s="21">
        <v>272</v>
      </c>
      <c r="C279" s="19">
        <v>42382</v>
      </c>
      <c r="D279" s="15" t="s">
        <v>47</v>
      </c>
      <c r="E279" s="15" t="s">
        <v>48</v>
      </c>
      <c r="F279" s="15">
        <v>1</v>
      </c>
      <c r="G279" s="15" t="s">
        <v>49</v>
      </c>
      <c r="H279" s="15">
        <v>10</v>
      </c>
      <c r="I279" s="15"/>
      <c r="J279" s="15"/>
      <c r="K279" s="15" t="s">
        <v>0</v>
      </c>
      <c r="L279" s="15"/>
      <c r="M279" s="57" t="s">
        <v>384</v>
      </c>
      <c r="N279" s="57" t="s">
        <v>279</v>
      </c>
      <c r="O279" s="15" t="s">
        <v>180</v>
      </c>
      <c r="P279" s="15"/>
      <c r="Q279" s="15"/>
      <c r="R279" s="15"/>
      <c r="S279" s="15"/>
      <c r="T279" s="101" t="s">
        <v>637</v>
      </c>
      <c r="U279" s="101" t="s">
        <v>639</v>
      </c>
      <c r="V279" s="22" t="s">
        <v>4</v>
      </c>
      <c r="W279" s="105" t="s">
        <v>1116</v>
      </c>
      <c r="X279" s="15" t="s">
        <v>1379</v>
      </c>
      <c r="Y279" s="349" t="s">
        <v>639</v>
      </c>
      <c r="Z279" s="284"/>
      <c r="AA279" s="284"/>
      <c r="AB279" s="284"/>
    </row>
    <row r="280" spans="1:28" ht="183.75" customHeight="1" x14ac:dyDescent="0.2">
      <c r="A280" s="54"/>
      <c r="B280" s="21">
        <v>273</v>
      </c>
      <c r="C280" s="19">
        <v>42382</v>
      </c>
      <c r="D280" s="15" t="s">
        <v>47</v>
      </c>
      <c r="E280" s="15" t="s">
        <v>48</v>
      </c>
      <c r="F280" s="15">
        <v>1</v>
      </c>
      <c r="G280" s="15" t="s">
        <v>49</v>
      </c>
      <c r="H280" s="15">
        <v>10</v>
      </c>
      <c r="I280" s="15"/>
      <c r="J280" s="15"/>
      <c r="K280" s="15" t="s">
        <v>0</v>
      </c>
      <c r="L280" s="15"/>
      <c r="M280" s="57" t="s">
        <v>407</v>
      </c>
      <c r="N280" s="57" t="s">
        <v>282</v>
      </c>
      <c r="O280" s="15" t="s">
        <v>180</v>
      </c>
      <c r="P280" s="15"/>
      <c r="Q280" s="15"/>
      <c r="R280" s="15"/>
      <c r="S280" s="15"/>
      <c r="T280" s="15" t="s">
        <v>1625</v>
      </c>
      <c r="U280" s="15" t="s">
        <v>1626</v>
      </c>
      <c r="V280" s="22" t="s">
        <v>4</v>
      </c>
      <c r="W280" s="105" t="s">
        <v>1116</v>
      </c>
      <c r="X280" s="15" t="s">
        <v>1379</v>
      </c>
      <c r="Y280" s="282" t="s">
        <v>1626</v>
      </c>
      <c r="Z280" s="284"/>
      <c r="AA280" s="284"/>
      <c r="AB280" s="284"/>
    </row>
    <row r="281" spans="1:28" ht="183.75" customHeight="1" x14ac:dyDescent="0.2">
      <c r="A281" s="54"/>
      <c r="B281" s="21">
        <v>274</v>
      </c>
      <c r="C281" s="19">
        <v>42382</v>
      </c>
      <c r="D281" s="15" t="s">
        <v>47</v>
      </c>
      <c r="E281" s="15" t="s">
        <v>48</v>
      </c>
      <c r="F281" s="15">
        <v>1</v>
      </c>
      <c r="G281" s="15" t="s">
        <v>49</v>
      </c>
      <c r="H281" s="15">
        <v>10</v>
      </c>
      <c r="I281" s="15"/>
      <c r="J281" s="15"/>
      <c r="K281" s="15" t="s">
        <v>0</v>
      </c>
      <c r="L281" s="15"/>
      <c r="M281" s="57" t="s">
        <v>406</v>
      </c>
      <c r="N281" s="57" t="s">
        <v>280</v>
      </c>
      <c r="O281" s="15" t="s">
        <v>180</v>
      </c>
      <c r="P281" s="15"/>
      <c r="Q281" s="15"/>
      <c r="R281" s="15"/>
      <c r="S281" s="15"/>
      <c r="T281" s="96" t="s">
        <v>558</v>
      </c>
      <c r="U281" s="96" t="s">
        <v>563</v>
      </c>
      <c r="V281" s="22" t="s">
        <v>4</v>
      </c>
      <c r="W281" s="105" t="s">
        <v>1116</v>
      </c>
      <c r="X281" s="15" t="s">
        <v>1379</v>
      </c>
      <c r="Y281" s="288" t="s">
        <v>563</v>
      </c>
      <c r="Z281" s="284"/>
      <c r="AA281" s="284"/>
      <c r="AB281" s="284"/>
    </row>
    <row r="282" spans="1:28" ht="183.75" customHeight="1" x14ac:dyDescent="0.2">
      <c r="A282" s="54"/>
      <c r="B282" s="21">
        <v>275</v>
      </c>
      <c r="C282" s="19">
        <v>42382</v>
      </c>
      <c r="D282" s="15" t="s">
        <v>47</v>
      </c>
      <c r="E282" s="15" t="s">
        <v>48</v>
      </c>
      <c r="F282" s="15">
        <v>1</v>
      </c>
      <c r="G282" s="15" t="s">
        <v>49</v>
      </c>
      <c r="H282" s="15">
        <v>10</v>
      </c>
      <c r="I282" s="15"/>
      <c r="J282" s="15"/>
      <c r="K282" s="15" t="s">
        <v>0</v>
      </c>
      <c r="L282" s="15"/>
      <c r="M282" s="57" t="s">
        <v>411</v>
      </c>
      <c r="N282" s="57" t="s">
        <v>281</v>
      </c>
      <c r="O282" s="15" t="s">
        <v>180</v>
      </c>
      <c r="P282" s="15"/>
      <c r="Q282" s="15"/>
      <c r="R282" s="15"/>
      <c r="S282" s="15"/>
      <c r="T282" s="15" t="s">
        <v>1059</v>
      </c>
      <c r="U282" s="15" t="s">
        <v>1066</v>
      </c>
      <c r="V282" s="22" t="s">
        <v>4</v>
      </c>
      <c r="W282" s="105" t="s">
        <v>1116</v>
      </c>
      <c r="X282" s="15" t="s">
        <v>1379</v>
      </c>
      <c r="Y282" s="282" t="s">
        <v>1066</v>
      </c>
      <c r="Z282" s="284"/>
      <c r="AA282" s="284"/>
      <c r="AB282" s="284"/>
    </row>
    <row r="283" spans="1:28" ht="183.75" customHeight="1" x14ac:dyDescent="0.2">
      <c r="A283" s="54"/>
      <c r="B283" s="21">
        <v>276</v>
      </c>
      <c r="C283" s="19">
        <v>42382</v>
      </c>
      <c r="D283" s="15" t="s">
        <v>47</v>
      </c>
      <c r="E283" s="15" t="s">
        <v>48</v>
      </c>
      <c r="F283" s="15">
        <v>1</v>
      </c>
      <c r="G283" s="15" t="s">
        <v>49</v>
      </c>
      <c r="H283" s="15">
        <v>10</v>
      </c>
      <c r="I283" s="15"/>
      <c r="J283" s="15"/>
      <c r="K283" s="15" t="s">
        <v>0</v>
      </c>
      <c r="L283" s="15"/>
      <c r="M283" s="57" t="s">
        <v>405</v>
      </c>
      <c r="N283" s="57" t="s">
        <v>269</v>
      </c>
      <c r="O283" s="15" t="s">
        <v>180</v>
      </c>
      <c r="P283" s="15"/>
      <c r="Q283" s="15"/>
      <c r="R283" s="15"/>
      <c r="S283" s="15"/>
      <c r="T283" s="97" t="s">
        <v>583</v>
      </c>
      <c r="U283" s="97" t="s">
        <v>588</v>
      </c>
      <c r="V283" s="22" t="s">
        <v>4</v>
      </c>
      <c r="W283" s="105" t="s">
        <v>1116</v>
      </c>
      <c r="X283" s="15" t="s">
        <v>1379</v>
      </c>
      <c r="Y283" s="365" t="s">
        <v>588</v>
      </c>
      <c r="Z283" s="284"/>
      <c r="AA283" s="284"/>
      <c r="AB283" s="284"/>
    </row>
    <row r="284" spans="1:28" ht="183.75" customHeight="1" x14ac:dyDescent="0.2">
      <c r="A284" s="54"/>
      <c r="B284" s="21">
        <v>277</v>
      </c>
      <c r="C284" s="19">
        <v>42382</v>
      </c>
      <c r="D284" s="15" t="s">
        <v>47</v>
      </c>
      <c r="E284" s="15" t="s">
        <v>48</v>
      </c>
      <c r="F284" s="15">
        <v>1</v>
      </c>
      <c r="G284" s="15" t="s">
        <v>49</v>
      </c>
      <c r="H284" s="15">
        <v>10</v>
      </c>
      <c r="I284" s="15"/>
      <c r="J284" s="15"/>
      <c r="K284" s="15" t="s">
        <v>0</v>
      </c>
      <c r="L284" s="15"/>
      <c r="M284" s="57" t="s">
        <v>401</v>
      </c>
      <c r="N284" s="57" t="s">
        <v>275</v>
      </c>
      <c r="O284" s="15" t="s">
        <v>180</v>
      </c>
      <c r="P284" s="15"/>
      <c r="Q284" s="15"/>
      <c r="R284" s="15"/>
      <c r="S284" s="15"/>
      <c r="T284" s="15" t="s">
        <v>1125</v>
      </c>
      <c r="U284" s="15" t="s">
        <v>1124</v>
      </c>
      <c r="V284" s="22" t="s">
        <v>4</v>
      </c>
      <c r="W284" s="105" t="s">
        <v>1116</v>
      </c>
      <c r="X284" s="15" t="s">
        <v>1379</v>
      </c>
      <c r="Y284" s="282" t="s">
        <v>1384</v>
      </c>
      <c r="Z284" s="284"/>
      <c r="AA284" s="284"/>
      <c r="AB284" s="284"/>
    </row>
    <row r="285" spans="1:28" ht="183.75" customHeight="1" x14ac:dyDescent="0.2">
      <c r="A285" s="54"/>
      <c r="B285" s="21">
        <v>278</v>
      </c>
      <c r="C285" s="19">
        <v>42382</v>
      </c>
      <c r="D285" s="15" t="s">
        <v>47</v>
      </c>
      <c r="E285" s="15" t="s">
        <v>48</v>
      </c>
      <c r="F285" s="15">
        <v>1</v>
      </c>
      <c r="G285" s="15" t="s">
        <v>49</v>
      </c>
      <c r="H285" s="15">
        <v>10</v>
      </c>
      <c r="I285" s="15"/>
      <c r="J285" s="15"/>
      <c r="K285" s="15" t="s">
        <v>0</v>
      </c>
      <c r="L285" s="15"/>
      <c r="M285" s="57" t="s">
        <v>379</v>
      </c>
      <c r="N285" s="57" t="s">
        <v>457</v>
      </c>
      <c r="O285" s="15" t="s">
        <v>180</v>
      </c>
      <c r="P285" s="15"/>
      <c r="Q285" s="15"/>
      <c r="R285" s="15"/>
      <c r="S285" s="15"/>
      <c r="T285" s="15" t="s">
        <v>1627</v>
      </c>
      <c r="U285" s="15" t="s">
        <v>1628</v>
      </c>
      <c r="V285" s="22" t="s">
        <v>4</v>
      </c>
      <c r="W285" s="105" t="s">
        <v>1116</v>
      </c>
      <c r="X285" s="15" t="s">
        <v>1379</v>
      </c>
      <c r="Y285" s="282" t="s">
        <v>1628</v>
      </c>
      <c r="Z285" s="284"/>
      <c r="AA285" s="284"/>
      <c r="AB285" s="284"/>
    </row>
    <row r="286" spans="1:28" ht="159.75" customHeight="1" x14ac:dyDescent="0.2">
      <c r="A286" s="54"/>
      <c r="B286" s="21">
        <v>279</v>
      </c>
      <c r="C286" s="19">
        <v>42382</v>
      </c>
      <c r="D286" s="15" t="s">
        <v>47</v>
      </c>
      <c r="E286" s="15" t="s">
        <v>48</v>
      </c>
      <c r="F286" s="15">
        <v>1</v>
      </c>
      <c r="G286" s="15" t="s">
        <v>49</v>
      </c>
      <c r="H286" s="15">
        <v>10</v>
      </c>
      <c r="I286" s="15"/>
      <c r="J286" s="15"/>
      <c r="K286" s="15" t="s">
        <v>0</v>
      </c>
      <c r="L286" s="15"/>
      <c r="M286" s="57" t="s">
        <v>380</v>
      </c>
      <c r="N286" s="57" t="s">
        <v>458</v>
      </c>
      <c r="O286" s="15" t="s">
        <v>180</v>
      </c>
      <c r="P286" s="15"/>
      <c r="Q286" s="15"/>
      <c r="R286" s="15"/>
      <c r="S286" s="15"/>
      <c r="T286" s="98" t="s">
        <v>727</v>
      </c>
      <c r="U286" s="98" t="s">
        <v>724</v>
      </c>
      <c r="V286" s="22" t="s">
        <v>4</v>
      </c>
      <c r="W286" s="105" t="s">
        <v>1116</v>
      </c>
      <c r="X286" s="15" t="s">
        <v>1379</v>
      </c>
      <c r="Y286" s="289" t="s">
        <v>2376</v>
      </c>
      <c r="Z286" s="284"/>
      <c r="AA286" s="284"/>
      <c r="AB286" s="284"/>
    </row>
    <row r="287" spans="1:28" ht="159.75" customHeight="1" x14ac:dyDescent="0.2">
      <c r="A287" s="54"/>
      <c r="B287" s="21">
        <v>280</v>
      </c>
      <c r="C287" s="19">
        <v>42382</v>
      </c>
      <c r="D287" s="15" t="s">
        <v>47</v>
      </c>
      <c r="E287" s="15" t="s">
        <v>48</v>
      </c>
      <c r="F287" s="15">
        <v>1</v>
      </c>
      <c r="G287" s="15" t="s">
        <v>49</v>
      </c>
      <c r="H287" s="15">
        <v>10</v>
      </c>
      <c r="I287" s="15"/>
      <c r="J287" s="15"/>
      <c r="K287" s="15" t="s">
        <v>0</v>
      </c>
      <c r="L287" s="15"/>
      <c r="M287" s="57" t="s">
        <v>399</v>
      </c>
      <c r="N287" s="57" t="s">
        <v>270</v>
      </c>
      <c r="O287" s="15" t="s">
        <v>180</v>
      </c>
      <c r="P287" s="15"/>
      <c r="Q287" s="15"/>
      <c r="R287" s="15"/>
      <c r="S287" s="15"/>
      <c r="T287" s="15" t="s">
        <v>1105</v>
      </c>
      <c r="U287" s="15" t="s">
        <v>893</v>
      </c>
      <c r="V287" s="22" t="s">
        <v>4</v>
      </c>
      <c r="W287" s="105" t="s">
        <v>1116</v>
      </c>
      <c r="X287" s="15" t="s">
        <v>1379</v>
      </c>
      <c r="Y287" s="282" t="s">
        <v>893</v>
      </c>
      <c r="Z287" s="284"/>
      <c r="AA287" s="284"/>
      <c r="AB287" s="284"/>
    </row>
    <row r="288" spans="1:28" ht="134.25" customHeight="1" x14ac:dyDescent="0.2">
      <c r="A288" s="54"/>
      <c r="B288" s="21">
        <v>281</v>
      </c>
      <c r="C288" s="19">
        <v>42382</v>
      </c>
      <c r="D288" s="15" t="s">
        <v>47</v>
      </c>
      <c r="E288" s="15" t="s">
        <v>48</v>
      </c>
      <c r="F288" s="15">
        <v>1</v>
      </c>
      <c r="G288" s="15" t="s">
        <v>49</v>
      </c>
      <c r="H288" s="15">
        <v>10</v>
      </c>
      <c r="I288" s="15"/>
      <c r="J288" s="15"/>
      <c r="K288" s="15" t="s">
        <v>0</v>
      </c>
      <c r="L288" s="15"/>
      <c r="M288" s="57" t="s">
        <v>400</v>
      </c>
      <c r="N288" s="57" t="s">
        <v>276</v>
      </c>
      <c r="O288" s="15" t="s">
        <v>180</v>
      </c>
      <c r="P288" s="15"/>
      <c r="Q288" s="15"/>
      <c r="R288" s="15"/>
      <c r="S288" s="15"/>
      <c r="T288" s="15" t="s">
        <v>1106</v>
      </c>
      <c r="U288" s="15" t="s">
        <v>926</v>
      </c>
      <c r="V288" s="22" t="s">
        <v>4</v>
      </c>
      <c r="W288" s="105" t="s">
        <v>1116</v>
      </c>
      <c r="X288" s="15" t="s">
        <v>1379</v>
      </c>
      <c r="Y288" s="282" t="s">
        <v>926</v>
      </c>
      <c r="Z288" s="284"/>
      <c r="AA288" s="284"/>
      <c r="AB288" s="284"/>
    </row>
    <row r="289" spans="1:28" ht="183.75" customHeight="1" x14ac:dyDescent="0.2">
      <c r="A289" s="54"/>
      <c r="B289" s="21">
        <v>282</v>
      </c>
      <c r="C289" s="19">
        <v>42382</v>
      </c>
      <c r="D289" s="15" t="s">
        <v>47</v>
      </c>
      <c r="E289" s="15" t="s">
        <v>48</v>
      </c>
      <c r="F289" s="15">
        <v>1</v>
      </c>
      <c r="G289" s="15" t="s">
        <v>49</v>
      </c>
      <c r="H289" s="15">
        <v>10</v>
      </c>
      <c r="I289" s="15"/>
      <c r="J289" s="15"/>
      <c r="K289" s="15" t="s">
        <v>0</v>
      </c>
      <c r="L289" s="15"/>
      <c r="M289" s="57" t="s">
        <v>398</v>
      </c>
      <c r="N289" s="57" t="s">
        <v>278</v>
      </c>
      <c r="O289" s="15" t="s">
        <v>180</v>
      </c>
      <c r="P289" s="15"/>
      <c r="Q289" s="15"/>
      <c r="R289" s="15"/>
      <c r="S289" s="15"/>
      <c r="T289" s="99" t="s">
        <v>716</v>
      </c>
      <c r="U289" s="99" t="s">
        <v>1475</v>
      </c>
      <c r="V289" s="22" t="s">
        <v>4</v>
      </c>
      <c r="W289" s="105" t="s">
        <v>1116</v>
      </c>
      <c r="X289" s="15" t="s">
        <v>1379</v>
      </c>
      <c r="Y289" s="267" t="s">
        <v>1475</v>
      </c>
      <c r="Z289" s="284"/>
      <c r="AA289" s="284"/>
      <c r="AB289" s="284"/>
    </row>
    <row r="290" spans="1:28" ht="183.75" customHeight="1" x14ac:dyDescent="0.2">
      <c r="A290" s="54"/>
      <c r="B290" s="21">
        <v>283</v>
      </c>
      <c r="C290" s="19">
        <v>42382</v>
      </c>
      <c r="D290" s="15" t="s">
        <v>47</v>
      </c>
      <c r="E290" s="15" t="s">
        <v>48</v>
      </c>
      <c r="F290" s="15">
        <v>1</v>
      </c>
      <c r="G290" s="15" t="s">
        <v>49</v>
      </c>
      <c r="H290" s="15">
        <v>10</v>
      </c>
      <c r="I290" s="15"/>
      <c r="J290" s="15"/>
      <c r="K290" s="15" t="s">
        <v>0</v>
      </c>
      <c r="L290" s="15"/>
      <c r="M290" s="57" t="s">
        <v>403</v>
      </c>
      <c r="N290" s="57" t="s">
        <v>277</v>
      </c>
      <c r="O290" s="15" t="s">
        <v>180</v>
      </c>
      <c r="P290" s="15"/>
      <c r="Q290" s="15"/>
      <c r="R290" s="15"/>
      <c r="S290" s="15"/>
      <c r="T290" s="15" t="s">
        <v>663</v>
      </c>
      <c r="U290" s="15" t="s">
        <v>669</v>
      </c>
      <c r="V290" s="22" t="s">
        <v>4</v>
      </c>
      <c r="W290" s="105" t="s">
        <v>1116</v>
      </c>
      <c r="X290" s="15" t="s">
        <v>1379</v>
      </c>
      <c r="Y290" s="282" t="s">
        <v>669</v>
      </c>
      <c r="Z290" s="284"/>
      <c r="AA290" s="284"/>
      <c r="AB290" s="284"/>
    </row>
    <row r="291" spans="1:28" ht="183.75" customHeight="1" x14ac:dyDescent="0.2">
      <c r="A291" s="54"/>
      <c r="B291" s="21">
        <v>284</v>
      </c>
      <c r="C291" s="19">
        <v>42382</v>
      </c>
      <c r="D291" s="15" t="s">
        <v>47</v>
      </c>
      <c r="E291" s="15" t="s">
        <v>48</v>
      </c>
      <c r="F291" s="15">
        <v>1</v>
      </c>
      <c r="G291" s="15" t="s">
        <v>49</v>
      </c>
      <c r="H291" s="15">
        <v>10</v>
      </c>
      <c r="I291" s="15"/>
      <c r="J291" s="15"/>
      <c r="K291" s="15" t="s">
        <v>0</v>
      </c>
      <c r="L291" s="15"/>
      <c r="M291" s="57" t="s">
        <v>402</v>
      </c>
      <c r="N291" s="57" t="s">
        <v>210</v>
      </c>
      <c r="O291" s="15" t="s">
        <v>180</v>
      </c>
      <c r="P291" s="15"/>
      <c r="Q291" s="15"/>
      <c r="R291" s="15"/>
      <c r="S291" s="15"/>
      <c r="T291" s="15" t="s">
        <v>737</v>
      </c>
      <c r="U291" s="15" t="s">
        <v>741</v>
      </c>
      <c r="V291" s="22" t="s">
        <v>4</v>
      </c>
      <c r="W291" s="105" t="s">
        <v>1116</v>
      </c>
      <c r="X291" s="15" t="s">
        <v>1379</v>
      </c>
      <c r="Y291" s="282" t="s">
        <v>741</v>
      </c>
      <c r="Z291" s="284"/>
      <c r="AA291" s="284"/>
      <c r="AB291" s="284"/>
    </row>
    <row r="292" spans="1:28" ht="183.75" customHeight="1" x14ac:dyDescent="0.2">
      <c r="A292" s="54"/>
      <c r="B292" s="21">
        <v>285</v>
      </c>
      <c r="C292" s="19">
        <v>42382</v>
      </c>
      <c r="D292" s="15" t="s">
        <v>47</v>
      </c>
      <c r="E292" s="15" t="s">
        <v>48</v>
      </c>
      <c r="F292" s="15">
        <v>1</v>
      </c>
      <c r="G292" s="15" t="s">
        <v>49</v>
      </c>
      <c r="H292" s="15">
        <v>10</v>
      </c>
      <c r="I292" s="15"/>
      <c r="J292" s="15"/>
      <c r="K292" s="15" t="s">
        <v>0</v>
      </c>
      <c r="L292" s="15"/>
      <c r="M292" s="57" t="s">
        <v>408</v>
      </c>
      <c r="N292" s="57" t="s">
        <v>227</v>
      </c>
      <c r="O292" s="15" t="s">
        <v>180</v>
      </c>
      <c r="P292" s="15"/>
      <c r="Q292" s="15"/>
      <c r="R292" s="15"/>
      <c r="S292" s="15"/>
      <c r="T292" s="22" t="s">
        <v>713</v>
      </c>
      <c r="U292" s="22" t="s">
        <v>715</v>
      </c>
      <c r="V292" s="22" t="s">
        <v>4</v>
      </c>
      <c r="W292" s="105" t="s">
        <v>1116</v>
      </c>
      <c r="X292" s="15" t="s">
        <v>1379</v>
      </c>
      <c r="Y292" s="325" t="s">
        <v>715</v>
      </c>
      <c r="Z292" s="284"/>
      <c r="AA292" s="284"/>
      <c r="AB292" s="284"/>
    </row>
    <row r="293" spans="1:28" ht="183.75" customHeight="1" x14ac:dyDescent="0.2">
      <c r="A293" s="54"/>
      <c r="B293" s="21">
        <v>286</v>
      </c>
      <c r="C293" s="19">
        <v>42382</v>
      </c>
      <c r="D293" s="15" t="s">
        <v>47</v>
      </c>
      <c r="E293" s="15" t="s">
        <v>48</v>
      </c>
      <c r="F293" s="15">
        <v>1</v>
      </c>
      <c r="G293" s="15" t="s">
        <v>49</v>
      </c>
      <c r="H293" s="15">
        <v>10</v>
      </c>
      <c r="I293" s="15"/>
      <c r="J293" s="15"/>
      <c r="K293" s="15" t="s">
        <v>0</v>
      </c>
      <c r="L293" s="15"/>
      <c r="M293" s="57" t="s">
        <v>385</v>
      </c>
      <c r="N293" s="57" t="s">
        <v>455</v>
      </c>
      <c r="O293" s="15" t="s">
        <v>180</v>
      </c>
      <c r="P293" s="15"/>
      <c r="Q293" s="15"/>
      <c r="R293" s="15"/>
      <c r="S293" s="15"/>
      <c r="T293" s="15" t="s">
        <v>650</v>
      </c>
      <c r="U293" s="15" t="s">
        <v>659</v>
      </c>
      <c r="V293" s="22" t="s">
        <v>4</v>
      </c>
      <c r="W293" s="105" t="s">
        <v>1116</v>
      </c>
      <c r="X293" s="15" t="s">
        <v>1379</v>
      </c>
      <c r="Y293" s="282" t="s">
        <v>659</v>
      </c>
      <c r="Z293" s="284"/>
      <c r="AA293" s="284"/>
      <c r="AB293" s="284"/>
    </row>
    <row r="294" spans="1:28" ht="183.75" customHeight="1" x14ac:dyDescent="0.2">
      <c r="A294" s="54"/>
      <c r="B294" s="21">
        <v>287</v>
      </c>
      <c r="C294" s="19">
        <v>42382</v>
      </c>
      <c r="D294" s="15" t="s">
        <v>47</v>
      </c>
      <c r="E294" s="15" t="s">
        <v>48</v>
      </c>
      <c r="F294" s="15">
        <v>1</v>
      </c>
      <c r="G294" s="15" t="s">
        <v>49</v>
      </c>
      <c r="H294" s="15">
        <v>10</v>
      </c>
      <c r="I294" s="15"/>
      <c r="J294" s="15"/>
      <c r="K294" s="15" t="s">
        <v>0</v>
      </c>
      <c r="L294" s="15"/>
      <c r="M294" s="57" t="s">
        <v>386</v>
      </c>
      <c r="N294" s="57" t="s">
        <v>452</v>
      </c>
      <c r="O294" s="15" t="s">
        <v>180</v>
      </c>
      <c r="P294" s="15"/>
      <c r="Q294" s="15"/>
      <c r="R294" s="15"/>
      <c r="S294" s="15"/>
      <c r="T294" s="15" t="s">
        <v>897</v>
      </c>
      <c r="U294" s="15" t="s">
        <v>904</v>
      </c>
      <c r="V294" s="22" t="s">
        <v>4</v>
      </c>
      <c r="W294" s="105" t="s">
        <v>1116</v>
      </c>
      <c r="X294" s="15" t="s">
        <v>1379</v>
      </c>
      <c r="Y294" s="282" t="s">
        <v>904</v>
      </c>
      <c r="Z294" s="284"/>
      <c r="AA294" s="284"/>
      <c r="AB294" s="284"/>
    </row>
    <row r="295" spans="1:28" ht="198.75" customHeight="1" x14ac:dyDescent="0.2">
      <c r="A295" s="54"/>
      <c r="B295" s="21">
        <v>288</v>
      </c>
      <c r="C295" s="19">
        <v>42382</v>
      </c>
      <c r="D295" s="15" t="s">
        <v>47</v>
      </c>
      <c r="E295" s="15" t="s">
        <v>48</v>
      </c>
      <c r="F295" s="15">
        <v>1</v>
      </c>
      <c r="G295" s="15" t="s">
        <v>49</v>
      </c>
      <c r="H295" s="15">
        <v>10</v>
      </c>
      <c r="I295" s="15"/>
      <c r="J295" s="15"/>
      <c r="K295" s="15" t="s">
        <v>0</v>
      </c>
      <c r="L295" s="15"/>
      <c r="M295" s="57" t="s">
        <v>387</v>
      </c>
      <c r="N295" s="57" t="s">
        <v>456</v>
      </c>
      <c r="O295" s="15" t="s">
        <v>180</v>
      </c>
      <c r="P295" s="15"/>
      <c r="Q295" s="15"/>
      <c r="R295" s="15"/>
      <c r="S295" s="15"/>
      <c r="T295" s="15" t="s">
        <v>632</v>
      </c>
      <c r="U295" s="15" t="s">
        <v>636</v>
      </c>
      <c r="V295" s="22" t="s">
        <v>4</v>
      </c>
      <c r="W295" s="105" t="s">
        <v>1116</v>
      </c>
      <c r="X295" s="15" t="s">
        <v>1379</v>
      </c>
      <c r="Y295" s="282" t="s">
        <v>636</v>
      </c>
      <c r="Z295" s="284"/>
      <c r="AA295" s="284"/>
      <c r="AB295" s="284"/>
    </row>
    <row r="296" spans="1:28" ht="183.75" customHeight="1" x14ac:dyDescent="0.2">
      <c r="A296" s="54"/>
      <c r="B296" s="21">
        <v>289</v>
      </c>
      <c r="C296" s="19">
        <v>42382</v>
      </c>
      <c r="D296" s="15" t="s">
        <v>47</v>
      </c>
      <c r="E296" s="15" t="s">
        <v>48</v>
      </c>
      <c r="F296" s="15">
        <v>1</v>
      </c>
      <c r="G296" s="15" t="s">
        <v>49</v>
      </c>
      <c r="H296" s="15">
        <v>10</v>
      </c>
      <c r="I296" s="15"/>
      <c r="J296" s="15"/>
      <c r="K296" s="15" t="s">
        <v>0</v>
      </c>
      <c r="L296" s="15"/>
      <c r="M296" s="55" t="s">
        <v>388</v>
      </c>
      <c r="N296" s="57" t="s">
        <v>453</v>
      </c>
      <c r="O296" s="15" t="s">
        <v>180</v>
      </c>
      <c r="P296" s="15"/>
      <c r="Q296" s="15"/>
      <c r="R296" s="15"/>
      <c r="S296" s="15"/>
      <c r="T296" s="15" t="s">
        <v>1034</v>
      </c>
      <c r="U296" s="15" t="s">
        <v>567</v>
      </c>
      <c r="V296" s="22" t="s">
        <v>4</v>
      </c>
      <c r="W296" s="105" t="s">
        <v>1116</v>
      </c>
      <c r="X296" s="15" t="s">
        <v>1379</v>
      </c>
      <c r="Y296" s="282" t="s">
        <v>567</v>
      </c>
      <c r="Z296" s="284"/>
      <c r="AA296" s="284"/>
      <c r="AB296" s="284"/>
    </row>
    <row r="297" spans="1:28" ht="183.75" customHeight="1" x14ac:dyDescent="0.2">
      <c r="A297" s="54"/>
      <c r="B297" s="21">
        <v>290</v>
      </c>
      <c r="C297" s="19">
        <v>42382</v>
      </c>
      <c r="D297" s="15" t="s">
        <v>47</v>
      </c>
      <c r="E297" s="15" t="s">
        <v>48</v>
      </c>
      <c r="F297" s="15">
        <v>1</v>
      </c>
      <c r="G297" s="15" t="s">
        <v>49</v>
      </c>
      <c r="H297" s="15">
        <v>10</v>
      </c>
      <c r="I297" s="15"/>
      <c r="J297" s="15"/>
      <c r="K297" s="15" t="s">
        <v>0</v>
      </c>
      <c r="L297" s="15"/>
      <c r="M297" s="57" t="s">
        <v>389</v>
      </c>
      <c r="N297" s="57" t="s">
        <v>454</v>
      </c>
      <c r="O297" s="15" t="s">
        <v>180</v>
      </c>
      <c r="P297" s="15"/>
      <c r="Q297" s="15"/>
      <c r="R297" s="15"/>
      <c r="S297" s="15"/>
      <c r="T297" s="15" t="s">
        <v>1629</v>
      </c>
      <c r="U297" s="15" t="s">
        <v>590</v>
      </c>
      <c r="V297" s="22" t="s">
        <v>4</v>
      </c>
      <c r="W297" s="105" t="s">
        <v>1116</v>
      </c>
      <c r="X297" s="15" t="s">
        <v>1379</v>
      </c>
      <c r="Y297" s="282" t="s">
        <v>590</v>
      </c>
      <c r="Z297" s="284"/>
      <c r="AA297" s="284"/>
      <c r="AB297" s="284"/>
    </row>
    <row r="298" spans="1:28" ht="183.75" customHeight="1" x14ac:dyDescent="0.2">
      <c r="A298" s="54"/>
      <c r="B298" s="21">
        <v>291</v>
      </c>
      <c r="C298" s="19">
        <v>42382</v>
      </c>
      <c r="D298" s="15" t="s">
        <v>47</v>
      </c>
      <c r="E298" s="15" t="s">
        <v>48</v>
      </c>
      <c r="F298" s="15">
        <v>1</v>
      </c>
      <c r="G298" s="15" t="s">
        <v>49</v>
      </c>
      <c r="H298" s="15">
        <v>10</v>
      </c>
      <c r="I298" s="15"/>
      <c r="J298" s="15"/>
      <c r="K298" s="15" t="s">
        <v>0</v>
      </c>
      <c r="L298" s="15"/>
      <c r="M298" s="55" t="s">
        <v>391</v>
      </c>
      <c r="N298" s="57" t="s">
        <v>274</v>
      </c>
      <c r="O298" s="15" t="s">
        <v>180</v>
      </c>
      <c r="P298" s="15"/>
      <c r="Q298" s="15"/>
      <c r="R298" s="15"/>
      <c r="S298" s="15"/>
      <c r="T298" s="15" t="s">
        <v>702</v>
      </c>
      <c r="U298" s="15" t="s">
        <v>710</v>
      </c>
      <c r="V298" s="22" t="s">
        <v>4</v>
      </c>
      <c r="W298" s="105" t="s">
        <v>1116</v>
      </c>
      <c r="X298" s="15" t="s">
        <v>1379</v>
      </c>
      <c r="Y298" s="282" t="s">
        <v>710</v>
      </c>
      <c r="Z298" s="284"/>
      <c r="AA298" s="284"/>
      <c r="AB298" s="284"/>
    </row>
    <row r="299" spans="1:28" ht="183.75" customHeight="1" x14ac:dyDescent="0.2">
      <c r="A299" s="54"/>
      <c r="B299" s="21">
        <v>292</v>
      </c>
      <c r="C299" s="19">
        <v>42382</v>
      </c>
      <c r="D299" s="15" t="s">
        <v>47</v>
      </c>
      <c r="E299" s="15" t="s">
        <v>48</v>
      </c>
      <c r="F299" s="15">
        <v>2</v>
      </c>
      <c r="G299" s="15" t="s">
        <v>50</v>
      </c>
      <c r="H299" s="15">
        <v>10</v>
      </c>
      <c r="I299" s="15"/>
      <c r="J299" s="15"/>
      <c r="K299" s="15" t="s">
        <v>0</v>
      </c>
      <c r="L299" s="15"/>
      <c r="M299" s="55" t="s">
        <v>396</v>
      </c>
      <c r="N299" s="57" t="s">
        <v>209</v>
      </c>
      <c r="O299" s="15" t="s">
        <v>181</v>
      </c>
      <c r="P299" s="15"/>
      <c r="Q299" s="15"/>
      <c r="R299" s="15"/>
      <c r="S299" s="15"/>
      <c r="T299" s="15" t="s">
        <v>440</v>
      </c>
      <c r="U299" s="15"/>
      <c r="V299" s="22" t="s">
        <v>4</v>
      </c>
      <c r="W299" s="105" t="s">
        <v>1116</v>
      </c>
      <c r="X299" s="15" t="s">
        <v>1385</v>
      </c>
      <c r="Y299" s="282" t="s">
        <v>440</v>
      </c>
      <c r="Z299" s="284"/>
      <c r="AA299" s="284"/>
      <c r="AB299" s="284"/>
    </row>
    <row r="300" spans="1:28" ht="183.75" customHeight="1" x14ac:dyDescent="0.2">
      <c r="A300" s="54"/>
      <c r="B300" s="21">
        <v>293</v>
      </c>
      <c r="C300" s="19">
        <v>42382</v>
      </c>
      <c r="D300" s="15" t="s">
        <v>47</v>
      </c>
      <c r="E300" s="15" t="s">
        <v>48</v>
      </c>
      <c r="F300" s="15">
        <v>2</v>
      </c>
      <c r="G300" s="15" t="s">
        <v>50</v>
      </c>
      <c r="H300" s="15">
        <v>10</v>
      </c>
      <c r="I300" s="15"/>
      <c r="J300" s="15"/>
      <c r="K300" s="15" t="s">
        <v>0</v>
      </c>
      <c r="L300" s="15"/>
      <c r="M300" s="57" t="s">
        <v>377</v>
      </c>
      <c r="N300" s="57" t="s">
        <v>214</v>
      </c>
      <c r="O300" s="15" t="s">
        <v>181</v>
      </c>
      <c r="P300" s="15"/>
      <c r="Q300" s="15"/>
      <c r="R300" s="15"/>
      <c r="S300" s="15"/>
      <c r="T300" s="15" t="s">
        <v>938</v>
      </c>
      <c r="U300" s="15" t="s">
        <v>937</v>
      </c>
      <c r="V300" s="22" t="s">
        <v>4</v>
      </c>
      <c r="W300" s="105" t="s">
        <v>1116</v>
      </c>
      <c r="X300" s="15" t="s">
        <v>1385</v>
      </c>
      <c r="Y300" s="282" t="s">
        <v>937</v>
      </c>
      <c r="Z300" s="284"/>
      <c r="AA300" s="284"/>
      <c r="AB300" s="284"/>
    </row>
    <row r="301" spans="1:28" ht="183.75" customHeight="1" x14ac:dyDescent="0.2">
      <c r="A301" s="54"/>
      <c r="B301" s="21">
        <v>294</v>
      </c>
      <c r="C301" s="19">
        <v>42382</v>
      </c>
      <c r="D301" s="15" t="s">
        <v>47</v>
      </c>
      <c r="E301" s="15" t="s">
        <v>48</v>
      </c>
      <c r="F301" s="15">
        <v>2</v>
      </c>
      <c r="G301" s="15" t="s">
        <v>50</v>
      </c>
      <c r="H301" s="15">
        <v>10</v>
      </c>
      <c r="I301" s="15"/>
      <c r="J301" s="15"/>
      <c r="K301" s="15" t="s">
        <v>0</v>
      </c>
      <c r="L301" s="15"/>
      <c r="M301" s="57" t="s">
        <v>392</v>
      </c>
      <c r="N301" s="57" t="s">
        <v>267</v>
      </c>
      <c r="O301" s="15" t="s">
        <v>181</v>
      </c>
      <c r="P301" s="15"/>
      <c r="Q301" s="15"/>
      <c r="R301" s="15"/>
      <c r="S301" s="15"/>
      <c r="T301" s="15" t="s">
        <v>950</v>
      </c>
      <c r="U301" s="15" t="s">
        <v>949</v>
      </c>
      <c r="V301" s="22" t="s">
        <v>4</v>
      </c>
      <c r="W301" s="105" t="s">
        <v>1116</v>
      </c>
      <c r="X301" s="15" t="s">
        <v>1385</v>
      </c>
      <c r="Y301" s="282" t="s">
        <v>949</v>
      </c>
      <c r="Z301" s="284"/>
      <c r="AA301" s="284"/>
      <c r="AB301" s="284"/>
    </row>
    <row r="302" spans="1:28" ht="183.75" customHeight="1" x14ac:dyDescent="0.2">
      <c r="A302" s="54"/>
      <c r="B302" s="21">
        <v>295</v>
      </c>
      <c r="C302" s="19">
        <v>42382</v>
      </c>
      <c r="D302" s="15" t="s">
        <v>47</v>
      </c>
      <c r="E302" s="15" t="s">
        <v>48</v>
      </c>
      <c r="F302" s="15">
        <v>3</v>
      </c>
      <c r="G302" s="15" t="s">
        <v>51</v>
      </c>
      <c r="H302" s="15">
        <v>15</v>
      </c>
      <c r="I302" s="15"/>
      <c r="J302" s="15"/>
      <c r="K302" s="15" t="s">
        <v>0</v>
      </c>
      <c r="L302" s="15"/>
      <c r="M302" s="55" t="s">
        <v>396</v>
      </c>
      <c r="N302" s="57" t="s">
        <v>209</v>
      </c>
      <c r="O302" s="15" t="s">
        <v>182</v>
      </c>
      <c r="P302" s="15"/>
      <c r="Q302" s="15"/>
      <c r="R302" s="15"/>
      <c r="S302" s="15"/>
      <c r="T302" s="15" t="s">
        <v>441</v>
      </c>
      <c r="U302" s="15"/>
      <c r="V302" s="22" t="s">
        <v>4</v>
      </c>
      <c r="W302" s="105" t="s">
        <v>1116</v>
      </c>
      <c r="X302" s="15" t="s">
        <v>1386</v>
      </c>
      <c r="Y302" s="282" t="s">
        <v>441</v>
      </c>
      <c r="Z302" s="284"/>
      <c r="AA302" s="284"/>
      <c r="AB302" s="284"/>
    </row>
    <row r="303" spans="1:28" ht="268.5" customHeight="1" x14ac:dyDescent="0.2">
      <c r="A303" s="54"/>
      <c r="B303" s="21">
        <v>296</v>
      </c>
      <c r="C303" s="19">
        <v>42382</v>
      </c>
      <c r="D303" s="15" t="s">
        <v>47</v>
      </c>
      <c r="E303" s="15" t="s">
        <v>48</v>
      </c>
      <c r="F303" s="15">
        <v>3</v>
      </c>
      <c r="G303" s="15" t="s">
        <v>51</v>
      </c>
      <c r="H303" s="15">
        <v>15</v>
      </c>
      <c r="I303" s="15"/>
      <c r="J303" s="15"/>
      <c r="K303" s="15" t="s">
        <v>0</v>
      </c>
      <c r="L303" s="15"/>
      <c r="M303" s="55" t="s">
        <v>376</v>
      </c>
      <c r="N303" s="57" t="s">
        <v>273</v>
      </c>
      <c r="O303" s="15" t="s">
        <v>182</v>
      </c>
      <c r="P303" s="15"/>
      <c r="Q303" s="15"/>
      <c r="R303" s="15"/>
      <c r="S303" s="15" t="s">
        <v>0</v>
      </c>
      <c r="T303" s="15" t="s">
        <v>863</v>
      </c>
      <c r="U303" s="18" t="s">
        <v>912</v>
      </c>
      <c r="V303" s="22" t="s">
        <v>4</v>
      </c>
      <c r="W303" s="105" t="s">
        <v>1116</v>
      </c>
      <c r="X303" s="15" t="s">
        <v>1386</v>
      </c>
      <c r="Y303" s="286" t="s">
        <v>912</v>
      </c>
      <c r="Z303" s="284"/>
      <c r="AA303" s="284"/>
      <c r="AB303" s="284"/>
    </row>
    <row r="304" spans="1:28" ht="183.75" customHeight="1" x14ac:dyDescent="0.2">
      <c r="A304" s="54"/>
      <c r="B304" s="21">
        <v>297</v>
      </c>
      <c r="C304" s="19">
        <v>42382</v>
      </c>
      <c r="D304" s="15" t="s">
        <v>47</v>
      </c>
      <c r="E304" s="15" t="s">
        <v>48</v>
      </c>
      <c r="F304" s="15">
        <v>3</v>
      </c>
      <c r="G304" s="15" t="s">
        <v>51</v>
      </c>
      <c r="H304" s="15">
        <v>15</v>
      </c>
      <c r="I304" s="15"/>
      <c r="J304" s="15"/>
      <c r="K304" s="15" t="s">
        <v>0</v>
      </c>
      <c r="L304" s="15"/>
      <c r="M304" s="57" t="s">
        <v>410</v>
      </c>
      <c r="N304" s="57" t="s">
        <v>208</v>
      </c>
      <c r="O304" s="15" t="s">
        <v>182</v>
      </c>
      <c r="P304" s="15"/>
      <c r="Q304" s="15"/>
      <c r="R304" s="15"/>
      <c r="S304" s="15"/>
      <c r="T304" s="15" t="s">
        <v>1630</v>
      </c>
      <c r="U304" s="15" t="s">
        <v>1388</v>
      </c>
      <c r="V304" s="22" t="s">
        <v>4</v>
      </c>
      <c r="W304" s="105" t="s">
        <v>1116</v>
      </c>
      <c r="X304" s="15" t="s">
        <v>1386</v>
      </c>
      <c r="Y304" s="282" t="s">
        <v>1387</v>
      </c>
      <c r="Z304" s="284"/>
      <c r="AA304" s="284"/>
      <c r="AB304" s="284"/>
    </row>
    <row r="305" spans="1:28" ht="183.75" customHeight="1" x14ac:dyDescent="0.2">
      <c r="A305" s="54"/>
      <c r="B305" s="21">
        <v>298</v>
      </c>
      <c r="C305" s="19">
        <v>42382</v>
      </c>
      <c r="D305" s="15" t="s">
        <v>47</v>
      </c>
      <c r="E305" s="15" t="s">
        <v>48</v>
      </c>
      <c r="F305" s="15">
        <v>4</v>
      </c>
      <c r="G305" s="15" t="s">
        <v>52</v>
      </c>
      <c r="H305" s="15">
        <v>16</v>
      </c>
      <c r="I305" s="15"/>
      <c r="J305" s="15"/>
      <c r="K305" s="15" t="s">
        <v>0</v>
      </c>
      <c r="L305" s="15"/>
      <c r="M305" s="55" t="s">
        <v>396</v>
      </c>
      <c r="N305" s="57" t="s">
        <v>209</v>
      </c>
      <c r="O305" s="15" t="s">
        <v>182</v>
      </c>
      <c r="P305" s="15"/>
      <c r="Q305" s="15"/>
      <c r="R305" s="15"/>
      <c r="S305" s="15"/>
      <c r="T305" s="15" t="s">
        <v>1157</v>
      </c>
      <c r="U305" s="15" t="s">
        <v>1158</v>
      </c>
      <c r="V305" s="22" t="s">
        <v>4</v>
      </c>
      <c r="W305" s="105" t="s">
        <v>1116</v>
      </c>
      <c r="X305" s="15" t="s">
        <v>1389</v>
      </c>
      <c r="Y305" s="282" t="s">
        <v>1157</v>
      </c>
      <c r="Z305" s="284"/>
      <c r="AA305" s="284"/>
      <c r="AB305" s="284"/>
    </row>
    <row r="306" spans="1:28" ht="183.75" customHeight="1" x14ac:dyDescent="0.2">
      <c r="A306" s="54"/>
      <c r="B306" s="21">
        <v>299</v>
      </c>
      <c r="C306" s="19">
        <v>42382</v>
      </c>
      <c r="D306" s="15" t="s">
        <v>47</v>
      </c>
      <c r="E306" s="15" t="s">
        <v>48</v>
      </c>
      <c r="F306" s="15">
        <v>4</v>
      </c>
      <c r="G306" s="15" t="s">
        <v>52</v>
      </c>
      <c r="H306" s="15">
        <v>16</v>
      </c>
      <c r="I306" s="15"/>
      <c r="J306" s="15"/>
      <c r="K306" s="15" t="s">
        <v>0</v>
      </c>
      <c r="L306" s="15"/>
      <c r="M306" s="55" t="s">
        <v>376</v>
      </c>
      <c r="N306" s="57" t="s">
        <v>273</v>
      </c>
      <c r="O306" s="15" t="s">
        <v>182</v>
      </c>
      <c r="P306" s="15"/>
      <c r="Q306" s="15"/>
      <c r="R306" s="15"/>
      <c r="S306" s="15" t="s">
        <v>0</v>
      </c>
      <c r="T306" s="15" t="s">
        <v>863</v>
      </c>
      <c r="U306" s="18" t="s">
        <v>912</v>
      </c>
      <c r="V306" s="22" t="s">
        <v>4</v>
      </c>
      <c r="W306" s="105" t="s">
        <v>1116</v>
      </c>
      <c r="X306" s="15" t="s">
        <v>1389</v>
      </c>
      <c r="Y306" s="286" t="s">
        <v>912</v>
      </c>
      <c r="Z306" s="284"/>
      <c r="AA306" s="284"/>
      <c r="AB306" s="284"/>
    </row>
    <row r="307" spans="1:28" ht="248.25" customHeight="1" x14ac:dyDescent="0.2">
      <c r="A307" s="54"/>
      <c r="B307" s="21">
        <v>300</v>
      </c>
      <c r="C307" s="19">
        <v>42382</v>
      </c>
      <c r="D307" s="15" t="s">
        <v>47</v>
      </c>
      <c r="E307" s="15" t="s">
        <v>48</v>
      </c>
      <c r="F307" s="15">
        <v>4</v>
      </c>
      <c r="G307" s="15" t="s">
        <v>52</v>
      </c>
      <c r="H307" s="15">
        <v>16</v>
      </c>
      <c r="I307" s="15"/>
      <c r="J307" s="15"/>
      <c r="K307" s="15" t="s">
        <v>0</v>
      </c>
      <c r="L307" s="15"/>
      <c r="M307" s="57" t="s">
        <v>410</v>
      </c>
      <c r="N307" s="57" t="s">
        <v>208</v>
      </c>
      <c r="O307" s="15" t="s">
        <v>182</v>
      </c>
      <c r="P307" s="15"/>
      <c r="Q307" s="15"/>
      <c r="R307" s="15"/>
      <c r="S307" s="15"/>
      <c r="T307" s="15" t="s">
        <v>1631</v>
      </c>
      <c r="U307" s="15" t="s">
        <v>1390</v>
      </c>
      <c r="V307" s="22" t="s">
        <v>4</v>
      </c>
      <c r="W307" s="105" t="s">
        <v>1116</v>
      </c>
      <c r="X307" s="15" t="s">
        <v>1389</v>
      </c>
      <c r="Y307" s="282" t="s">
        <v>1391</v>
      </c>
      <c r="Z307" s="284"/>
      <c r="AA307" s="284"/>
      <c r="AB307" s="284"/>
    </row>
    <row r="308" spans="1:28" ht="183.75" customHeight="1" x14ac:dyDescent="0.2">
      <c r="A308" s="54"/>
      <c r="B308" s="21">
        <v>301</v>
      </c>
      <c r="C308" s="19">
        <v>42382</v>
      </c>
      <c r="D308" s="15" t="s">
        <v>47</v>
      </c>
      <c r="E308" s="15" t="s">
        <v>48</v>
      </c>
      <c r="F308" s="15">
        <v>5</v>
      </c>
      <c r="G308" s="15" t="s">
        <v>53</v>
      </c>
      <c r="H308" s="15">
        <v>16</v>
      </c>
      <c r="I308" s="15"/>
      <c r="J308" s="15"/>
      <c r="K308" s="15" t="s">
        <v>0</v>
      </c>
      <c r="L308" s="15"/>
      <c r="M308" s="55" t="s">
        <v>396</v>
      </c>
      <c r="N308" s="57" t="s">
        <v>209</v>
      </c>
      <c r="O308" s="15" t="s">
        <v>182</v>
      </c>
      <c r="P308" s="15"/>
      <c r="Q308" s="15"/>
      <c r="R308" s="15"/>
      <c r="S308" s="15"/>
      <c r="T308" s="15" t="s">
        <v>420</v>
      </c>
      <c r="U308" s="15"/>
      <c r="V308" s="22" t="s">
        <v>4</v>
      </c>
      <c r="W308" s="105" t="s">
        <v>1116</v>
      </c>
      <c r="X308" s="15" t="s">
        <v>1392</v>
      </c>
      <c r="Y308" s="282" t="s">
        <v>420</v>
      </c>
      <c r="Z308" s="284"/>
      <c r="AA308" s="284"/>
      <c r="AB308" s="284"/>
    </row>
    <row r="309" spans="1:28" ht="183.75" customHeight="1" x14ac:dyDescent="0.2">
      <c r="A309" s="54"/>
      <c r="B309" s="21">
        <v>302</v>
      </c>
      <c r="C309" s="19">
        <v>42382</v>
      </c>
      <c r="D309" s="15" t="s">
        <v>47</v>
      </c>
      <c r="E309" s="15" t="s">
        <v>48</v>
      </c>
      <c r="F309" s="15">
        <v>5</v>
      </c>
      <c r="G309" s="15" t="s">
        <v>53</v>
      </c>
      <c r="H309" s="15">
        <v>16</v>
      </c>
      <c r="I309" s="15"/>
      <c r="J309" s="15"/>
      <c r="K309" s="15" t="s">
        <v>0</v>
      </c>
      <c r="L309" s="15"/>
      <c r="M309" s="55" t="s">
        <v>376</v>
      </c>
      <c r="N309" s="57" t="s">
        <v>273</v>
      </c>
      <c r="O309" s="15" t="s">
        <v>182</v>
      </c>
      <c r="P309" s="15"/>
      <c r="Q309" s="15"/>
      <c r="R309" s="15"/>
      <c r="S309" s="15" t="s">
        <v>0</v>
      </c>
      <c r="T309" s="15" t="s">
        <v>863</v>
      </c>
      <c r="U309" s="18" t="s">
        <v>912</v>
      </c>
      <c r="V309" s="22" t="s">
        <v>4</v>
      </c>
      <c r="W309" s="105" t="s">
        <v>1116</v>
      </c>
      <c r="X309" s="15" t="s">
        <v>1392</v>
      </c>
      <c r="Y309" s="286" t="s">
        <v>912</v>
      </c>
      <c r="Z309" s="284"/>
      <c r="AA309" s="284"/>
      <c r="AB309" s="284"/>
    </row>
    <row r="310" spans="1:28" ht="183.75" customHeight="1" x14ac:dyDescent="0.2">
      <c r="A310" s="54"/>
      <c r="B310" s="21">
        <v>303</v>
      </c>
      <c r="C310" s="19">
        <v>42382</v>
      </c>
      <c r="D310" s="15" t="s">
        <v>47</v>
      </c>
      <c r="E310" s="15" t="s">
        <v>48</v>
      </c>
      <c r="F310" s="15">
        <v>5</v>
      </c>
      <c r="G310" s="15" t="s">
        <v>53</v>
      </c>
      <c r="H310" s="15">
        <v>16</v>
      </c>
      <c r="I310" s="15"/>
      <c r="J310" s="15"/>
      <c r="K310" s="15" t="s">
        <v>0</v>
      </c>
      <c r="L310" s="15"/>
      <c r="M310" s="57" t="s">
        <v>410</v>
      </c>
      <c r="N310" s="57" t="s">
        <v>208</v>
      </c>
      <c r="O310" s="15" t="s">
        <v>182</v>
      </c>
      <c r="P310" s="15"/>
      <c r="Q310" s="15"/>
      <c r="R310" s="15"/>
      <c r="S310" s="15"/>
      <c r="T310" s="15" t="s">
        <v>1632</v>
      </c>
      <c r="U310" s="15" t="s">
        <v>1393</v>
      </c>
      <c r="V310" s="22" t="s">
        <v>4</v>
      </c>
      <c r="W310" s="105" t="s">
        <v>1116</v>
      </c>
      <c r="X310" s="15" t="s">
        <v>1392</v>
      </c>
      <c r="Y310" s="282" t="s">
        <v>1394</v>
      </c>
      <c r="Z310" s="284"/>
      <c r="AA310" s="284"/>
      <c r="AB310" s="284"/>
    </row>
    <row r="311" spans="1:28" ht="183.75" customHeight="1" x14ac:dyDescent="0.2">
      <c r="A311" s="54"/>
      <c r="B311" s="21">
        <v>304</v>
      </c>
      <c r="C311" s="19">
        <v>42382</v>
      </c>
      <c r="D311" s="15" t="s">
        <v>47</v>
      </c>
      <c r="E311" s="15" t="s">
        <v>48</v>
      </c>
      <c r="F311" s="15">
        <v>6</v>
      </c>
      <c r="G311" s="15" t="s">
        <v>54</v>
      </c>
      <c r="H311" s="15">
        <v>19</v>
      </c>
      <c r="I311" s="15"/>
      <c r="J311" s="15"/>
      <c r="K311" s="15" t="s">
        <v>0</v>
      </c>
      <c r="L311" s="15"/>
      <c r="M311" s="55" t="s">
        <v>396</v>
      </c>
      <c r="N311" s="57" t="s">
        <v>209</v>
      </c>
      <c r="O311" s="15" t="s">
        <v>182</v>
      </c>
      <c r="P311" s="15"/>
      <c r="Q311" s="15"/>
      <c r="R311" s="15"/>
      <c r="S311" s="15"/>
      <c r="T311" s="15" t="s">
        <v>442</v>
      </c>
      <c r="U311" s="15"/>
      <c r="V311" s="22" t="s">
        <v>4</v>
      </c>
      <c r="W311" s="105" t="s">
        <v>1116</v>
      </c>
      <c r="X311" s="15" t="s">
        <v>1395</v>
      </c>
      <c r="Y311" s="282" t="s">
        <v>442</v>
      </c>
      <c r="Z311" s="284"/>
      <c r="AA311" s="284"/>
      <c r="AB311" s="284"/>
    </row>
    <row r="312" spans="1:28" ht="366" customHeight="1" x14ac:dyDescent="0.2">
      <c r="A312" s="54"/>
      <c r="B312" s="21">
        <v>305</v>
      </c>
      <c r="C312" s="19">
        <v>42382</v>
      </c>
      <c r="D312" s="15" t="s">
        <v>47</v>
      </c>
      <c r="E312" s="15" t="s">
        <v>48</v>
      </c>
      <c r="F312" s="15">
        <v>6</v>
      </c>
      <c r="G312" s="15" t="s">
        <v>54</v>
      </c>
      <c r="H312" s="15">
        <v>19</v>
      </c>
      <c r="I312" s="15"/>
      <c r="J312" s="15"/>
      <c r="K312" s="15" t="s">
        <v>0</v>
      </c>
      <c r="L312" s="15"/>
      <c r="M312" s="55" t="s">
        <v>376</v>
      </c>
      <c r="N312" s="57" t="s">
        <v>273</v>
      </c>
      <c r="O312" s="15" t="s">
        <v>182</v>
      </c>
      <c r="P312" s="15"/>
      <c r="Q312" s="15"/>
      <c r="R312" s="15"/>
      <c r="S312" s="15" t="s">
        <v>0</v>
      </c>
      <c r="T312" s="15" t="s">
        <v>863</v>
      </c>
      <c r="U312" s="18" t="s">
        <v>912</v>
      </c>
      <c r="V312" s="22" t="s">
        <v>4</v>
      </c>
      <c r="W312" s="105" t="s">
        <v>1116</v>
      </c>
      <c r="X312" s="15" t="s">
        <v>1395</v>
      </c>
      <c r="Y312" s="286" t="s">
        <v>912</v>
      </c>
      <c r="Z312" s="284"/>
      <c r="AA312" s="284"/>
      <c r="AB312" s="284"/>
    </row>
    <row r="313" spans="1:28" ht="222.75" customHeight="1" x14ac:dyDescent="0.2">
      <c r="A313" s="54"/>
      <c r="B313" s="21">
        <v>306</v>
      </c>
      <c r="C313" s="19">
        <v>42382</v>
      </c>
      <c r="D313" s="15" t="s">
        <v>47</v>
      </c>
      <c r="E313" s="15" t="s">
        <v>48</v>
      </c>
      <c r="F313" s="15">
        <v>6</v>
      </c>
      <c r="G313" s="15" t="s">
        <v>54</v>
      </c>
      <c r="H313" s="15">
        <v>19</v>
      </c>
      <c r="I313" s="15"/>
      <c r="J313" s="15"/>
      <c r="K313" s="15" t="s">
        <v>0</v>
      </c>
      <c r="L313" s="15"/>
      <c r="M313" s="57" t="s">
        <v>410</v>
      </c>
      <c r="N313" s="57" t="s">
        <v>208</v>
      </c>
      <c r="O313" s="15" t="s">
        <v>182</v>
      </c>
      <c r="P313" s="15"/>
      <c r="Q313" s="15"/>
      <c r="R313" s="15"/>
      <c r="S313" s="15"/>
      <c r="T313" s="15" t="s">
        <v>1633</v>
      </c>
      <c r="U313" s="15" t="s">
        <v>996</v>
      </c>
      <c r="V313" s="22" t="s">
        <v>4</v>
      </c>
      <c r="W313" s="105" t="s">
        <v>485</v>
      </c>
      <c r="X313" s="15" t="s">
        <v>1395</v>
      </c>
      <c r="Y313" s="282" t="s">
        <v>2377</v>
      </c>
      <c r="Z313" s="284"/>
      <c r="AA313" s="284"/>
      <c r="AB313" s="284"/>
    </row>
    <row r="314" spans="1:28" ht="119.25" customHeight="1" x14ac:dyDescent="0.2">
      <c r="A314" s="54"/>
      <c r="B314" s="21">
        <v>307</v>
      </c>
      <c r="C314" s="19">
        <v>42382</v>
      </c>
      <c r="D314" s="15" t="s">
        <v>47</v>
      </c>
      <c r="E314" s="15" t="s">
        <v>48</v>
      </c>
      <c r="F314" s="15">
        <v>7</v>
      </c>
      <c r="G314" s="15" t="s">
        <v>55</v>
      </c>
      <c r="H314" s="15">
        <v>23</v>
      </c>
      <c r="I314" s="15"/>
      <c r="J314" s="15"/>
      <c r="K314" s="15" t="s">
        <v>0</v>
      </c>
      <c r="L314" s="15"/>
      <c r="M314" s="55" t="s">
        <v>396</v>
      </c>
      <c r="N314" s="57" t="s">
        <v>209</v>
      </c>
      <c r="O314" s="15" t="s">
        <v>183</v>
      </c>
      <c r="P314" s="15"/>
      <c r="Q314" s="15"/>
      <c r="R314" s="15"/>
      <c r="S314" s="15"/>
      <c r="T314" s="15" t="s">
        <v>543</v>
      </c>
      <c r="U314" s="15"/>
      <c r="V314" s="22" t="s">
        <v>4</v>
      </c>
      <c r="W314" s="105" t="s">
        <v>1116</v>
      </c>
      <c r="X314" s="15" t="s">
        <v>1396</v>
      </c>
      <c r="Y314" s="282" t="s">
        <v>543</v>
      </c>
      <c r="Z314" s="284"/>
      <c r="AA314" s="284"/>
      <c r="AB314" s="284"/>
    </row>
    <row r="315" spans="1:28" ht="183.75" customHeight="1" x14ac:dyDescent="0.2">
      <c r="A315" s="54"/>
      <c r="B315" s="21">
        <v>308</v>
      </c>
      <c r="C315" s="19">
        <v>42382</v>
      </c>
      <c r="D315" s="15" t="s">
        <v>47</v>
      </c>
      <c r="E315" s="15" t="s">
        <v>48</v>
      </c>
      <c r="F315" s="15">
        <v>7</v>
      </c>
      <c r="G315" s="15" t="s">
        <v>55</v>
      </c>
      <c r="H315" s="15">
        <v>23</v>
      </c>
      <c r="I315" s="15"/>
      <c r="J315" s="15"/>
      <c r="K315" s="15" t="s">
        <v>0</v>
      </c>
      <c r="L315" s="15"/>
      <c r="M315" s="57" t="s">
        <v>395</v>
      </c>
      <c r="N315" s="57" t="s">
        <v>272</v>
      </c>
      <c r="O315" s="15" t="s">
        <v>183</v>
      </c>
      <c r="P315" s="15"/>
      <c r="Q315" s="15"/>
      <c r="R315" s="15"/>
      <c r="S315" s="15"/>
      <c r="T315" s="15" t="s">
        <v>1133</v>
      </c>
      <c r="U315" s="96" t="s">
        <v>1268</v>
      </c>
      <c r="V315" s="22" t="s">
        <v>4</v>
      </c>
      <c r="W315" s="113" t="s">
        <v>1116</v>
      </c>
      <c r="X315" s="15" t="s">
        <v>1396</v>
      </c>
      <c r="Y315" s="288" t="s">
        <v>2378</v>
      </c>
      <c r="Z315" s="284"/>
      <c r="AA315" s="284"/>
      <c r="AB315" s="284"/>
    </row>
    <row r="316" spans="1:28" ht="183.75" customHeight="1" x14ac:dyDescent="0.2">
      <c r="A316" s="54"/>
      <c r="B316" s="21">
        <v>309</v>
      </c>
      <c r="C316" s="19">
        <v>42382</v>
      </c>
      <c r="D316" s="15" t="s">
        <v>47</v>
      </c>
      <c r="E316" s="15" t="s">
        <v>48</v>
      </c>
      <c r="F316" s="15">
        <v>7</v>
      </c>
      <c r="G316" s="15" t="s">
        <v>55</v>
      </c>
      <c r="H316" s="15">
        <v>23</v>
      </c>
      <c r="I316" s="15"/>
      <c r="J316" s="15"/>
      <c r="K316" s="15" t="s">
        <v>0</v>
      </c>
      <c r="L316" s="15"/>
      <c r="M316" s="55" t="s">
        <v>376</v>
      </c>
      <c r="N316" s="57" t="s">
        <v>273</v>
      </c>
      <c r="O316" s="15" t="s">
        <v>183</v>
      </c>
      <c r="P316" s="15"/>
      <c r="Q316" s="15"/>
      <c r="R316" s="15"/>
      <c r="S316" s="15" t="s">
        <v>0</v>
      </c>
      <c r="T316" s="15" t="s">
        <v>863</v>
      </c>
      <c r="U316" s="18" t="s">
        <v>912</v>
      </c>
      <c r="V316" s="22" t="s">
        <v>4</v>
      </c>
      <c r="W316" s="105" t="s">
        <v>1116</v>
      </c>
      <c r="X316" s="15" t="s">
        <v>1396</v>
      </c>
      <c r="Y316" s="286" t="s">
        <v>912</v>
      </c>
      <c r="Z316" s="284"/>
      <c r="AA316" s="284"/>
      <c r="AB316" s="284"/>
    </row>
    <row r="317" spans="1:28" ht="183.75" customHeight="1" x14ac:dyDescent="0.2">
      <c r="A317" s="54"/>
      <c r="B317" s="21">
        <v>310</v>
      </c>
      <c r="C317" s="19">
        <v>42382</v>
      </c>
      <c r="D317" s="15" t="s">
        <v>56</v>
      </c>
      <c r="E317" s="15" t="s">
        <v>57</v>
      </c>
      <c r="F317" s="15">
        <v>1</v>
      </c>
      <c r="G317" s="15" t="s">
        <v>67</v>
      </c>
      <c r="H317" s="15">
        <v>11</v>
      </c>
      <c r="I317" s="15"/>
      <c r="J317" s="15"/>
      <c r="K317" s="15" t="s">
        <v>0</v>
      </c>
      <c r="L317" s="15"/>
      <c r="M317" s="57" t="s">
        <v>394</v>
      </c>
      <c r="N317" s="57" t="s">
        <v>138</v>
      </c>
      <c r="O317" s="15" t="s">
        <v>189</v>
      </c>
      <c r="P317" s="15"/>
      <c r="Q317" s="15"/>
      <c r="R317" s="15"/>
      <c r="S317" s="15"/>
      <c r="T317" s="94" t="s">
        <v>694</v>
      </c>
      <c r="U317" s="94" t="s">
        <v>686</v>
      </c>
      <c r="V317" s="22" t="s">
        <v>4</v>
      </c>
      <c r="W317" s="105" t="s">
        <v>1116</v>
      </c>
      <c r="X317" s="15" t="s">
        <v>1402</v>
      </c>
      <c r="Y317" s="347" t="s">
        <v>686</v>
      </c>
      <c r="Z317" s="284"/>
      <c r="AA317" s="284"/>
      <c r="AB317" s="284"/>
    </row>
    <row r="318" spans="1:28" ht="183.75" customHeight="1" x14ac:dyDescent="0.2">
      <c r="A318" s="54"/>
      <c r="B318" s="21">
        <v>311</v>
      </c>
      <c r="C318" s="19">
        <v>42382</v>
      </c>
      <c r="D318" s="15" t="s">
        <v>56</v>
      </c>
      <c r="E318" s="15" t="s">
        <v>57</v>
      </c>
      <c r="F318" s="15">
        <v>1</v>
      </c>
      <c r="G318" s="15" t="s">
        <v>67</v>
      </c>
      <c r="H318" s="15">
        <v>11</v>
      </c>
      <c r="I318" s="15"/>
      <c r="J318" s="15"/>
      <c r="K318" s="15" t="s">
        <v>0</v>
      </c>
      <c r="L318" s="15"/>
      <c r="M318" s="55" t="s">
        <v>376</v>
      </c>
      <c r="N318" s="57" t="s">
        <v>273</v>
      </c>
      <c r="O318" s="15" t="s">
        <v>189</v>
      </c>
      <c r="P318" s="15"/>
      <c r="Q318" s="15"/>
      <c r="R318" s="15"/>
      <c r="S318" s="15"/>
      <c r="T318" s="15" t="s">
        <v>864</v>
      </c>
      <c r="U318" s="18" t="s">
        <v>913</v>
      </c>
      <c r="V318" s="22" t="s">
        <v>4</v>
      </c>
      <c r="W318" s="105" t="s">
        <v>1116</v>
      </c>
      <c r="X318" s="15" t="s">
        <v>1402</v>
      </c>
      <c r="Y318" s="286" t="s">
        <v>913</v>
      </c>
      <c r="Z318" s="284"/>
      <c r="AA318" s="284"/>
      <c r="AB318" s="284"/>
    </row>
    <row r="319" spans="1:28" ht="183.75" customHeight="1" x14ac:dyDescent="0.2">
      <c r="A319" s="54"/>
      <c r="B319" s="21">
        <v>312</v>
      </c>
      <c r="C319" s="19">
        <v>42382</v>
      </c>
      <c r="D319" s="15" t="s">
        <v>56</v>
      </c>
      <c r="E319" s="15" t="s">
        <v>57</v>
      </c>
      <c r="F319" s="15">
        <v>2</v>
      </c>
      <c r="G319" s="15" t="s">
        <v>68</v>
      </c>
      <c r="H319" s="15">
        <v>14</v>
      </c>
      <c r="I319" s="15"/>
      <c r="J319" s="15"/>
      <c r="K319" s="15" t="s">
        <v>0</v>
      </c>
      <c r="L319" s="15"/>
      <c r="M319" s="55" t="s">
        <v>376</v>
      </c>
      <c r="N319" s="57" t="s">
        <v>273</v>
      </c>
      <c r="O319" s="15" t="s">
        <v>190</v>
      </c>
      <c r="P319" s="15"/>
      <c r="Q319" s="15"/>
      <c r="R319" s="15"/>
      <c r="S319" s="15"/>
      <c r="T319" s="15" t="s">
        <v>865</v>
      </c>
      <c r="U319" s="18" t="s">
        <v>914</v>
      </c>
      <c r="V319" s="22" t="s">
        <v>4</v>
      </c>
      <c r="W319" s="105" t="s">
        <v>1116</v>
      </c>
      <c r="X319" s="15" t="s">
        <v>1403</v>
      </c>
      <c r="Y319" s="286" t="s">
        <v>914</v>
      </c>
      <c r="Z319" s="284"/>
      <c r="AA319" s="284"/>
      <c r="AB319" s="284"/>
    </row>
    <row r="320" spans="1:28" ht="183.75" customHeight="1" x14ac:dyDescent="0.2">
      <c r="A320" s="54"/>
      <c r="B320" s="21">
        <v>313</v>
      </c>
      <c r="C320" s="19">
        <v>42382</v>
      </c>
      <c r="D320" s="15" t="s">
        <v>56</v>
      </c>
      <c r="E320" s="15" t="s">
        <v>57</v>
      </c>
      <c r="F320" s="15">
        <v>2</v>
      </c>
      <c r="G320" s="15" t="s">
        <v>68</v>
      </c>
      <c r="H320" s="15">
        <v>14</v>
      </c>
      <c r="I320" s="15"/>
      <c r="J320" s="15"/>
      <c r="K320" s="15" t="s">
        <v>0</v>
      </c>
      <c r="L320" s="15"/>
      <c r="M320" s="57" t="s">
        <v>390</v>
      </c>
      <c r="N320" s="57" t="s">
        <v>178</v>
      </c>
      <c r="O320" s="15" t="s">
        <v>190</v>
      </c>
      <c r="P320" s="15"/>
      <c r="Q320" s="15"/>
      <c r="R320" s="15"/>
      <c r="S320" s="15"/>
      <c r="T320" s="15" t="s">
        <v>965</v>
      </c>
      <c r="U320" s="15" t="s">
        <v>799</v>
      </c>
      <c r="V320" s="22" t="s">
        <v>4</v>
      </c>
      <c r="W320" s="105" t="s">
        <v>1116</v>
      </c>
      <c r="X320" s="15" t="s">
        <v>1403</v>
      </c>
      <c r="Y320" s="282" t="s">
        <v>799</v>
      </c>
      <c r="Z320" s="284"/>
      <c r="AA320" s="284"/>
      <c r="AB320" s="284"/>
    </row>
    <row r="321" spans="1:28" ht="183.75" customHeight="1" x14ac:dyDescent="0.2">
      <c r="A321" s="54"/>
      <c r="B321" s="21">
        <v>314</v>
      </c>
      <c r="C321" s="19">
        <v>42382</v>
      </c>
      <c r="D321" s="15" t="s">
        <v>56</v>
      </c>
      <c r="E321" s="15" t="s">
        <v>57</v>
      </c>
      <c r="F321" s="15">
        <v>3</v>
      </c>
      <c r="G321" s="15" t="s">
        <v>69</v>
      </c>
      <c r="H321" s="15">
        <v>18</v>
      </c>
      <c r="I321" s="15"/>
      <c r="J321" s="15"/>
      <c r="K321" s="15" t="s">
        <v>0</v>
      </c>
      <c r="L321" s="15"/>
      <c r="M321" s="55" t="s">
        <v>376</v>
      </c>
      <c r="N321" s="57" t="s">
        <v>273</v>
      </c>
      <c r="O321" s="15" t="s">
        <v>190</v>
      </c>
      <c r="P321" s="15"/>
      <c r="Q321" s="15"/>
      <c r="R321" s="15"/>
      <c r="S321" s="15"/>
      <c r="T321" s="15" t="s">
        <v>866</v>
      </c>
      <c r="U321" s="18" t="s">
        <v>915</v>
      </c>
      <c r="V321" s="22" t="s">
        <v>4</v>
      </c>
      <c r="W321" s="105" t="s">
        <v>1116</v>
      </c>
      <c r="X321" s="15" t="s">
        <v>1404</v>
      </c>
      <c r="Y321" s="286" t="s">
        <v>915</v>
      </c>
      <c r="Z321" s="284"/>
      <c r="AA321" s="284"/>
      <c r="AB321" s="284"/>
    </row>
    <row r="322" spans="1:28" ht="183.75" customHeight="1" x14ac:dyDescent="0.2">
      <c r="A322" s="54"/>
      <c r="B322" s="21">
        <v>315</v>
      </c>
      <c r="C322" s="19">
        <v>42382</v>
      </c>
      <c r="D322" s="15" t="s">
        <v>56</v>
      </c>
      <c r="E322" s="15" t="s">
        <v>57</v>
      </c>
      <c r="F322" s="15">
        <v>3</v>
      </c>
      <c r="G322" s="15" t="s">
        <v>69</v>
      </c>
      <c r="H322" s="15">
        <v>18</v>
      </c>
      <c r="I322" s="15"/>
      <c r="J322" s="15"/>
      <c r="K322" s="15" t="s">
        <v>0</v>
      </c>
      <c r="L322" s="15"/>
      <c r="M322" s="57" t="s">
        <v>390</v>
      </c>
      <c r="N322" s="57" t="s">
        <v>178</v>
      </c>
      <c r="O322" s="15" t="s">
        <v>190</v>
      </c>
      <c r="P322" s="15"/>
      <c r="Q322" s="15"/>
      <c r="R322" s="15"/>
      <c r="S322" s="15"/>
      <c r="T322" s="15" t="s">
        <v>965</v>
      </c>
      <c r="U322" s="15" t="s">
        <v>800</v>
      </c>
      <c r="V322" s="22" t="s">
        <v>4</v>
      </c>
      <c r="W322" s="105" t="s">
        <v>1116</v>
      </c>
      <c r="X322" s="15" t="s">
        <v>1404</v>
      </c>
      <c r="Y322" s="282" t="s">
        <v>800</v>
      </c>
      <c r="Z322" s="284"/>
      <c r="AA322" s="284"/>
      <c r="AB322" s="284"/>
    </row>
    <row r="323" spans="1:28" ht="183.75" customHeight="1" x14ac:dyDescent="0.2">
      <c r="A323" s="54"/>
      <c r="B323" s="21">
        <v>316</v>
      </c>
      <c r="C323" s="19">
        <v>42382</v>
      </c>
      <c r="D323" s="15" t="s">
        <v>56</v>
      </c>
      <c r="E323" s="15" t="s">
        <v>57</v>
      </c>
      <c r="F323" s="15">
        <v>4</v>
      </c>
      <c r="G323" s="15" t="s">
        <v>70</v>
      </c>
      <c r="H323" s="15">
        <v>19</v>
      </c>
      <c r="I323" s="15"/>
      <c r="J323" s="15"/>
      <c r="K323" s="15" t="s">
        <v>0</v>
      </c>
      <c r="L323" s="15"/>
      <c r="M323" s="55" t="s">
        <v>376</v>
      </c>
      <c r="N323" s="57" t="s">
        <v>273</v>
      </c>
      <c r="O323" s="15" t="s">
        <v>190</v>
      </c>
      <c r="P323" s="15"/>
      <c r="Q323" s="15"/>
      <c r="R323" s="15"/>
      <c r="S323" s="15"/>
      <c r="T323" s="15" t="s">
        <v>867</v>
      </c>
      <c r="U323" s="18" t="s">
        <v>916</v>
      </c>
      <c r="V323" s="22" t="s">
        <v>4</v>
      </c>
      <c r="W323" s="105" t="s">
        <v>1116</v>
      </c>
      <c r="X323" s="15" t="s">
        <v>1405</v>
      </c>
      <c r="Y323" s="286" t="s">
        <v>1406</v>
      </c>
      <c r="Z323" s="284"/>
      <c r="AA323" s="284"/>
      <c r="AB323" s="284"/>
    </row>
    <row r="324" spans="1:28" ht="183.75" customHeight="1" x14ac:dyDescent="0.2">
      <c r="A324" s="54"/>
      <c r="B324" s="21">
        <v>317</v>
      </c>
      <c r="C324" s="19">
        <v>42382</v>
      </c>
      <c r="D324" s="15" t="s">
        <v>56</v>
      </c>
      <c r="E324" s="15" t="s">
        <v>57</v>
      </c>
      <c r="F324" s="15">
        <v>4</v>
      </c>
      <c r="G324" s="15" t="s">
        <v>70</v>
      </c>
      <c r="H324" s="15">
        <v>19</v>
      </c>
      <c r="I324" s="15"/>
      <c r="J324" s="15"/>
      <c r="K324" s="15" t="s">
        <v>0</v>
      </c>
      <c r="L324" s="15"/>
      <c r="M324" s="57" t="s">
        <v>390</v>
      </c>
      <c r="N324" s="57" t="s">
        <v>178</v>
      </c>
      <c r="O324" s="15" t="s">
        <v>190</v>
      </c>
      <c r="P324" s="15"/>
      <c r="Q324" s="15"/>
      <c r="R324" s="15"/>
      <c r="S324" s="15"/>
      <c r="T324" s="15" t="s">
        <v>490</v>
      </c>
      <c r="U324" s="15" t="s">
        <v>801</v>
      </c>
      <c r="V324" s="22" t="s">
        <v>4</v>
      </c>
      <c r="W324" s="105" t="s">
        <v>1116</v>
      </c>
      <c r="X324" s="15" t="s">
        <v>1405</v>
      </c>
      <c r="Y324" s="282" t="s">
        <v>801</v>
      </c>
      <c r="Z324" s="284"/>
      <c r="AA324" s="284"/>
      <c r="AB324" s="284"/>
    </row>
    <row r="325" spans="1:28" ht="183.75" customHeight="1" x14ac:dyDescent="0.2">
      <c r="A325" s="54"/>
      <c r="B325" s="21">
        <v>318</v>
      </c>
      <c r="C325" s="19">
        <v>42612</v>
      </c>
      <c r="D325" s="15" t="s">
        <v>303</v>
      </c>
      <c r="E325" s="15" t="s">
        <v>304</v>
      </c>
      <c r="F325" s="15">
        <v>1</v>
      </c>
      <c r="G325" s="15" t="s">
        <v>305</v>
      </c>
      <c r="H325" s="15">
        <v>8</v>
      </c>
      <c r="I325" s="15"/>
      <c r="J325" s="15"/>
      <c r="K325" s="15" t="s">
        <v>0</v>
      </c>
      <c r="L325" s="15"/>
      <c r="M325" s="55" t="s">
        <v>396</v>
      </c>
      <c r="N325" s="57" t="s">
        <v>209</v>
      </c>
      <c r="O325" s="15" t="s">
        <v>220</v>
      </c>
      <c r="P325" s="15"/>
      <c r="Q325" s="15"/>
      <c r="R325" s="15"/>
      <c r="S325" s="15"/>
      <c r="T325" s="15" t="s">
        <v>424</v>
      </c>
      <c r="U325" s="15" t="s">
        <v>474</v>
      </c>
      <c r="V325" s="22" t="s">
        <v>331</v>
      </c>
      <c r="W325" s="105" t="s">
        <v>1116</v>
      </c>
      <c r="X325" s="15" t="s">
        <v>1424</v>
      </c>
      <c r="Y325" s="282" t="s">
        <v>424</v>
      </c>
      <c r="Z325" s="284"/>
      <c r="AA325" s="284"/>
      <c r="AB325" s="284"/>
    </row>
    <row r="326" spans="1:28" ht="183.75" customHeight="1" x14ac:dyDescent="0.2">
      <c r="A326" s="54"/>
      <c r="B326" s="21">
        <v>319</v>
      </c>
      <c r="C326" s="19">
        <v>42612</v>
      </c>
      <c r="D326" s="15" t="s">
        <v>303</v>
      </c>
      <c r="E326" s="15" t="s">
        <v>304</v>
      </c>
      <c r="F326" s="15">
        <v>1</v>
      </c>
      <c r="G326" s="15" t="s">
        <v>305</v>
      </c>
      <c r="H326" s="15">
        <v>8</v>
      </c>
      <c r="I326" s="15"/>
      <c r="J326" s="15"/>
      <c r="K326" s="15" t="s">
        <v>0</v>
      </c>
      <c r="L326" s="15"/>
      <c r="M326" s="57" t="s">
        <v>411</v>
      </c>
      <c r="N326" s="57" t="s">
        <v>281</v>
      </c>
      <c r="O326" s="15" t="s">
        <v>177</v>
      </c>
      <c r="P326" s="15"/>
      <c r="Q326" s="15"/>
      <c r="R326" s="15"/>
      <c r="S326" s="15"/>
      <c r="T326" s="15" t="s">
        <v>1061</v>
      </c>
      <c r="U326" s="15" t="s">
        <v>1068</v>
      </c>
      <c r="V326" s="22" t="s">
        <v>331</v>
      </c>
      <c r="W326" s="105" t="s">
        <v>1116</v>
      </c>
      <c r="X326" s="15" t="s">
        <v>1424</v>
      </c>
      <c r="Y326" s="282" t="s">
        <v>1068</v>
      </c>
      <c r="Z326" s="284"/>
      <c r="AA326" s="284"/>
      <c r="AB326" s="284"/>
    </row>
    <row r="327" spans="1:28" ht="183.75" customHeight="1" x14ac:dyDescent="0.2">
      <c r="A327" s="54"/>
      <c r="B327" s="21">
        <v>320</v>
      </c>
      <c r="C327" s="19">
        <v>42612</v>
      </c>
      <c r="D327" s="15" t="s">
        <v>303</v>
      </c>
      <c r="E327" s="15" t="s">
        <v>304</v>
      </c>
      <c r="F327" s="15">
        <v>1</v>
      </c>
      <c r="G327" s="15" t="s">
        <v>305</v>
      </c>
      <c r="H327" s="15">
        <v>8</v>
      </c>
      <c r="I327" s="15"/>
      <c r="J327" s="15"/>
      <c r="K327" s="15" t="s">
        <v>0</v>
      </c>
      <c r="L327" s="15"/>
      <c r="M327" s="57" t="s">
        <v>410</v>
      </c>
      <c r="N327" s="57" t="s">
        <v>208</v>
      </c>
      <c r="O327" s="15" t="s">
        <v>177</v>
      </c>
      <c r="P327" s="15"/>
      <c r="Q327" s="15"/>
      <c r="R327" s="15"/>
      <c r="S327" s="15" t="s">
        <v>0</v>
      </c>
      <c r="T327" s="15" t="s">
        <v>642</v>
      </c>
      <c r="U327" s="15" t="s">
        <v>645</v>
      </c>
      <c r="V327" s="22" t="s">
        <v>331</v>
      </c>
      <c r="W327" s="105" t="s">
        <v>1116</v>
      </c>
      <c r="X327" s="15" t="s">
        <v>1424</v>
      </c>
      <c r="Y327" s="282" t="s">
        <v>645</v>
      </c>
      <c r="Z327" s="284"/>
      <c r="AA327" s="284"/>
      <c r="AB327" s="284"/>
    </row>
    <row r="328" spans="1:28" ht="183.75" customHeight="1" x14ac:dyDescent="0.2">
      <c r="A328" s="54"/>
      <c r="B328" s="21">
        <v>321</v>
      </c>
      <c r="C328" s="19">
        <v>42612</v>
      </c>
      <c r="D328" s="15" t="s">
        <v>303</v>
      </c>
      <c r="E328" s="15" t="s">
        <v>304</v>
      </c>
      <c r="F328" s="15">
        <v>2</v>
      </c>
      <c r="G328" s="15" t="s">
        <v>306</v>
      </c>
      <c r="H328" s="15">
        <v>17</v>
      </c>
      <c r="I328" s="15"/>
      <c r="J328" s="15"/>
      <c r="K328" s="15" t="s">
        <v>0</v>
      </c>
      <c r="L328" s="15"/>
      <c r="M328" s="55" t="s">
        <v>396</v>
      </c>
      <c r="N328" s="57" t="s">
        <v>209</v>
      </c>
      <c r="O328" s="15" t="s">
        <v>220</v>
      </c>
      <c r="P328" s="15"/>
      <c r="Q328" s="15"/>
      <c r="R328" s="15"/>
      <c r="S328" s="15"/>
      <c r="T328" s="15" t="s">
        <v>424</v>
      </c>
      <c r="U328" s="15" t="s">
        <v>474</v>
      </c>
      <c r="V328" s="22" t="s">
        <v>331</v>
      </c>
      <c r="W328" s="105" t="s">
        <v>1116</v>
      </c>
      <c r="X328" s="15" t="s">
        <v>1425</v>
      </c>
      <c r="Y328" s="282" t="s">
        <v>424</v>
      </c>
      <c r="Z328" s="284"/>
      <c r="AA328" s="284"/>
      <c r="AB328" s="284"/>
    </row>
    <row r="329" spans="1:28" ht="183.75" customHeight="1" x14ac:dyDescent="0.2">
      <c r="A329" s="54"/>
      <c r="B329" s="21">
        <v>322</v>
      </c>
      <c r="C329" s="19">
        <v>42612</v>
      </c>
      <c r="D329" s="15" t="s">
        <v>303</v>
      </c>
      <c r="E329" s="15" t="s">
        <v>304</v>
      </c>
      <c r="F329" s="15">
        <v>2</v>
      </c>
      <c r="G329" s="15" t="s">
        <v>306</v>
      </c>
      <c r="H329" s="15">
        <v>17</v>
      </c>
      <c r="I329" s="15"/>
      <c r="J329" s="15"/>
      <c r="K329" s="15" t="s">
        <v>0</v>
      </c>
      <c r="L329" s="15"/>
      <c r="M329" s="57" t="s">
        <v>395</v>
      </c>
      <c r="N329" s="57" t="s">
        <v>272</v>
      </c>
      <c r="O329" s="15" t="s">
        <v>173</v>
      </c>
      <c r="P329" s="15"/>
      <c r="Q329" s="15"/>
      <c r="R329" s="15"/>
      <c r="S329" s="15"/>
      <c r="T329" s="15" t="s">
        <v>1136</v>
      </c>
      <c r="U329" s="96" t="s">
        <v>1476</v>
      </c>
      <c r="V329" s="22" t="s">
        <v>331</v>
      </c>
      <c r="W329" s="113" t="s">
        <v>485</v>
      </c>
      <c r="X329" s="15" t="s">
        <v>1425</v>
      </c>
      <c r="Y329" s="288" t="s">
        <v>2379</v>
      </c>
      <c r="Z329" s="284"/>
      <c r="AA329" s="284"/>
      <c r="AB329" s="284"/>
    </row>
    <row r="330" spans="1:28" ht="183.75" customHeight="1" x14ac:dyDescent="0.2">
      <c r="A330" s="54"/>
      <c r="B330" s="21">
        <v>323</v>
      </c>
      <c r="C330" s="19">
        <v>42612</v>
      </c>
      <c r="D330" s="15" t="s">
        <v>303</v>
      </c>
      <c r="E330" s="15" t="s">
        <v>304</v>
      </c>
      <c r="F330" s="15">
        <v>3</v>
      </c>
      <c r="G330" s="15" t="s">
        <v>307</v>
      </c>
      <c r="H330" s="15">
        <v>17</v>
      </c>
      <c r="I330" s="15"/>
      <c r="J330" s="15"/>
      <c r="K330" s="15" t="s">
        <v>0</v>
      </c>
      <c r="L330" s="15"/>
      <c r="M330" s="55" t="s">
        <v>396</v>
      </c>
      <c r="N330" s="57" t="s">
        <v>209</v>
      </c>
      <c r="O330" s="15" t="s">
        <v>220</v>
      </c>
      <c r="P330" s="15"/>
      <c r="Q330" s="15"/>
      <c r="R330" s="15"/>
      <c r="S330" s="15"/>
      <c r="T330" s="15" t="s">
        <v>424</v>
      </c>
      <c r="U330" s="15" t="s">
        <v>474</v>
      </c>
      <c r="V330" s="22" t="s">
        <v>331</v>
      </c>
      <c r="W330" s="105" t="s">
        <v>1116</v>
      </c>
      <c r="X330" s="15" t="s">
        <v>1426</v>
      </c>
      <c r="Y330" s="282" t="s">
        <v>424</v>
      </c>
      <c r="Z330" s="284"/>
      <c r="AA330" s="284"/>
      <c r="AB330" s="284"/>
    </row>
    <row r="331" spans="1:28" ht="183.75" customHeight="1" x14ac:dyDescent="0.2">
      <c r="A331" s="54"/>
      <c r="B331" s="21">
        <v>324</v>
      </c>
      <c r="C331" s="19">
        <v>42612</v>
      </c>
      <c r="D331" s="15" t="s">
        <v>303</v>
      </c>
      <c r="E331" s="15" t="s">
        <v>304</v>
      </c>
      <c r="F331" s="15">
        <v>3</v>
      </c>
      <c r="G331" s="15" t="s">
        <v>307</v>
      </c>
      <c r="H331" s="15">
        <v>17</v>
      </c>
      <c r="I331" s="15"/>
      <c r="J331" s="15"/>
      <c r="K331" s="15" t="s">
        <v>0</v>
      </c>
      <c r="L331" s="15"/>
      <c r="M331" s="57" t="s">
        <v>395</v>
      </c>
      <c r="N331" s="57" t="s">
        <v>272</v>
      </c>
      <c r="O331" s="15" t="s">
        <v>173</v>
      </c>
      <c r="P331" s="15"/>
      <c r="Q331" s="15"/>
      <c r="R331" s="15"/>
      <c r="S331" s="15"/>
      <c r="T331" s="15" t="s">
        <v>1137</v>
      </c>
      <c r="U331" s="96" t="s">
        <v>1146</v>
      </c>
      <c r="V331" s="22" t="s">
        <v>331</v>
      </c>
      <c r="W331" s="113" t="s">
        <v>1116</v>
      </c>
      <c r="X331" s="15" t="s">
        <v>1426</v>
      </c>
      <c r="Y331" s="288" t="s">
        <v>2380</v>
      </c>
      <c r="Z331" s="284"/>
      <c r="AA331" s="284"/>
      <c r="AB331" s="284"/>
    </row>
    <row r="332" spans="1:28" ht="183.75" customHeight="1" x14ac:dyDescent="0.2">
      <c r="A332" s="54"/>
      <c r="B332" s="21">
        <v>325</v>
      </c>
      <c r="C332" s="19">
        <v>42612</v>
      </c>
      <c r="D332" s="15" t="s">
        <v>303</v>
      </c>
      <c r="E332" s="15" t="s">
        <v>304</v>
      </c>
      <c r="F332" s="15">
        <v>4</v>
      </c>
      <c r="G332" s="15" t="s">
        <v>308</v>
      </c>
      <c r="H332" s="15">
        <v>25</v>
      </c>
      <c r="I332" s="15"/>
      <c r="J332" s="15"/>
      <c r="K332" s="15" t="s">
        <v>0</v>
      </c>
      <c r="L332" s="15"/>
      <c r="M332" s="55" t="s">
        <v>396</v>
      </c>
      <c r="N332" s="57" t="s">
        <v>209</v>
      </c>
      <c r="O332" s="15" t="s">
        <v>220</v>
      </c>
      <c r="P332" s="15"/>
      <c r="Q332" s="15"/>
      <c r="R332" s="15"/>
      <c r="S332" s="15"/>
      <c r="T332" s="15" t="s">
        <v>424</v>
      </c>
      <c r="U332" s="15" t="s">
        <v>483</v>
      </c>
      <c r="V332" s="22" t="s">
        <v>331</v>
      </c>
      <c r="W332" s="105" t="s">
        <v>1116</v>
      </c>
      <c r="X332" s="15" t="s">
        <v>1427</v>
      </c>
      <c r="Y332" s="282" t="s">
        <v>424</v>
      </c>
      <c r="Z332" s="284"/>
      <c r="AA332" s="284"/>
      <c r="AB332" s="284"/>
    </row>
    <row r="333" spans="1:28" ht="183.75" customHeight="1" x14ac:dyDescent="0.2">
      <c r="A333" s="54"/>
      <c r="B333" s="21">
        <v>326</v>
      </c>
      <c r="C333" s="19">
        <v>42612</v>
      </c>
      <c r="D333" s="15" t="s">
        <v>303</v>
      </c>
      <c r="E333" s="15" t="s">
        <v>304</v>
      </c>
      <c r="F333" s="15">
        <v>4</v>
      </c>
      <c r="G333" s="15" t="s">
        <v>308</v>
      </c>
      <c r="H333" s="15">
        <v>25</v>
      </c>
      <c r="I333" s="15"/>
      <c r="J333" s="15"/>
      <c r="K333" s="15" t="s">
        <v>0</v>
      </c>
      <c r="L333" s="15"/>
      <c r="M333" s="57" t="s">
        <v>378</v>
      </c>
      <c r="N333" s="57" t="s">
        <v>206</v>
      </c>
      <c r="O333" s="15"/>
      <c r="P333" s="15"/>
      <c r="Q333" s="15"/>
      <c r="R333" s="10"/>
      <c r="S333" s="10" t="s">
        <v>374</v>
      </c>
      <c r="T333" s="15" t="s">
        <v>756</v>
      </c>
      <c r="U333" s="15" t="s">
        <v>1271</v>
      </c>
      <c r="V333" s="22" t="s">
        <v>331</v>
      </c>
      <c r="W333" s="105" t="s">
        <v>1116</v>
      </c>
      <c r="X333" s="15" t="s">
        <v>1427</v>
      </c>
      <c r="Y333" s="282" t="s">
        <v>2381</v>
      </c>
      <c r="Z333" s="284"/>
      <c r="AA333" s="284"/>
      <c r="AB333" s="284"/>
    </row>
    <row r="334" spans="1:28" ht="183.75" customHeight="1" x14ac:dyDescent="0.2">
      <c r="A334" s="54"/>
      <c r="B334" s="21">
        <v>327</v>
      </c>
      <c r="C334" s="19">
        <v>42612</v>
      </c>
      <c r="D334" s="15" t="s">
        <v>303</v>
      </c>
      <c r="E334" s="15" t="s">
        <v>304</v>
      </c>
      <c r="F334" s="15">
        <v>4</v>
      </c>
      <c r="G334" s="15" t="s">
        <v>1023</v>
      </c>
      <c r="H334" s="15">
        <v>25</v>
      </c>
      <c r="I334" s="15"/>
      <c r="J334" s="15"/>
      <c r="K334" s="15" t="s">
        <v>0</v>
      </c>
      <c r="L334" s="15"/>
      <c r="M334" s="55" t="s">
        <v>376</v>
      </c>
      <c r="N334" s="57" t="s">
        <v>273</v>
      </c>
      <c r="O334" s="15"/>
      <c r="P334" s="15"/>
      <c r="Q334" s="15"/>
      <c r="R334" s="10"/>
      <c r="S334" s="10"/>
      <c r="T334" s="15" t="s">
        <v>874</v>
      </c>
      <c r="U334" s="15" t="s">
        <v>976</v>
      </c>
      <c r="V334" s="22" t="s">
        <v>331</v>
      </c>
      <c r="W334" s="105" t="s">
        <v>1116</v>
      </c>
      <c r="X334" s="15" t="s">
        <v>1427</v>
      </c>
      <c r="Y334" s="282" t="s">
        <v>2382</v>
      </c>
      <c r="Z334" s="284"/>
      <c r="AA334" s="284"/>
      <c r="AB334" s="284"/>
    </row>
    <row r="335" spans="1:28" ht="183.75" customHeight="1" x14ac:dyDescent="0.2">
      <c r="A335" s="54"/>
      <c r="B335" s="21">
        <v>328</v>
      </c>
      <c r="C335" s="19">
        <v>42612</v>
      </c>
      <c r="D335" s="15" t="s">
        <v>303</v>
      </c>
      <c r="E335" s="15" t="s">
        <v>304</v>
      </c>
      <c r="F335" s="15">
        <v>4</v>
      </c>
      <c r="G335" s="15" t="s">
        <v>1004</v>
      </c>
      <c r="H335" s="15">
        <v>25</v>
      </c>
      <c r="I335" s="15"/>
      <c r="J335" s="15"/>
      <c r="K335" s="15" t="s">
        <v>0</v>
      </c>
      <c r="L335" s="15"/>
      <c r="M335" s="57" t="s">
        <v>379</v>
      </c>
      <c r="N335" s="57" t="s">
        <v>457</v>
      </c>
      <c r="O335" s="15" t="s">
        <v>162</v>
      </c>
      <c r="P335" s="15"/>
      <c r="Q335" s="15"/>
      <c r="R335" s="15"/>
      <c r="S335" s="15"/>
      <c r="T335" s="15" t="s">
        <v>721</v>
      </c>
      <c r="U335" s="15" t="s">
        <v>1003</v>
      </c>
      <c r="V335" s="22" t="s">
        <v>331</v>
      </c>
      <c r="W335" s="105" t="s">
        <v>1116</v>
      </c>
      <c r="X335" s="15" t="s">
        <v>1427</v>
      </c>
      <c r="Y335" s="282" t="s">
        <v>2383</v>
      </c>
      <c r="Z335" s="284"/>
      <c r="AA335" s="284"/>
      <c r="AB335" s="284"/>
    </row>
    <row r="336" spans="1:28" ht="183.75" customHeight="1" x14ac:dyDescent="0.2">
      <c r="A336" s="54"/>
      <c r="B336" s="21">
        <v>329</v>
      </c>
      <c r="C336" s="19">
        <v>42612</v>
      </c>
      <c r="D336" s="15" t="s">
        <v>303</v>
      </c>
      <c r="E336" s="15" t="s">
        <v>304</v>
      </c>
      <c r="F336" s="15">
        <v>5</v>
      </c>
      <c r="G336" s="15" t="s">
        <v>309</v>
      </c>
      <c r="H336" s="15">
        <v>31</v>
      </c>
      <c r="I336" s="15"/>
      <c r="J336" s="15"/>
      <c r="K336" s="15" t="s">
        <v>0</v>
      </c>
      <c r="L336" s="15"/>
      <c r="M336" s="55" t="s">
        <v>396</v>
      </c>
      <c r="N336" s="57" t="s">
        <v>209</v>
      </c>
      <c r="O336" s="15" t="s">
        <v>220</v>
      </c>
      <c r="P336" s="15"/>
      <c r="Q336" s="15"/>
      <c r="R336" s="15"/>
      <c r="S336" s="15"/>
      <c r="T336" s="15" t="s">
        <v>424</v>
      </c>
      <c r="U336" s="15" t="s">
        <v>474</v>
      </c>
      <c r="V336" s="22" t="s">
        <v>331</v>
      </c>
      <c r="W336" s="105" t="s">
        <v>1116</v>
      </c>
      <c r="X336" s="15" t="s">
        <v>1428</v>
      </c>
      <c r="Y336" s="282" t="s">
        <v>424</v>
      </c>
      <c r="Z336" s="284"/>
      <c r="AA336" s="284"/>
      <c r="AB336" s="284"/>
    </row>
    <row r="337" spans="1:28" ht="183.75" customHeight="1" x14ac:dyDescent="0.2">
      <c r="A337" s="54"/>
      <c r="B337" s="21">
        <v>330</v>
      </c>
      <c r="C337" s="19">
        <v>42612</v>
      </c>
      <c r="D337" s="15" t="s">
        <v>303</v>
      </c>
      <c r="E337" s="15" t="s">
        <v>304</v>
      </c>
      <c r="F337" s="15">
        <v>5</v>
      </c>
      <c r="G337" s="15" t="s">
        <v>309</v>
      </c>
      <c r="H337" s="15">
        <v>31</v>
      </c>
      <c r="I337" s="15"/>
      <c r="J337" s="15"/>
      <c r="K337" s="15" t="s">
        <v>0</v>
      </c>
      <c r="L337" s="15"/>
      <c r="M337" s="57" t="s">
        <v>395</v>
      </c>
      <c r="N337" s="57" t="s">
        <v>272</v>
      </c>
      <c r="O337" s="15" t="s">
        <v>173</v>
      </c>
      <c r="P337" s="15"/>
      <c r="Q337" s="15"/>
      <c r="R337" s="15"/>
      <c r="S337" s="15"/>
      <c r="T337" s="15" t="s">
        <v>1138</v>
      </c>
      <c r="U337" s="96" t="s">
        <v>1147</v>
      </c>
      <c r="V337" s="22" t="s">
        <v>331</v>
      </c>
      <c r="W337" s="113" t="s">
        <v>1116</v>
      </c>
      <c r="X337" s="15" t="s">
        <v>1428</v>
      </c>
      <c r="Y337" s="288" t="s">
        <v>2333</v>
      </c>
      <c r="Z337" s="284"/>
      <c r="AA337" s="284"/>
      <c r="AB337" s="284"/>
    </row>
    <row r="338" spans="1:28" ht="183.75" customHeight="1" x14ac:dyDescent="0.2">
      <c r="A338" s="54"/>
      <c r="B338" s="21">
        <v>331</v>
      </c>
      <c r="C338" s="19">
        <v>42612</v>
      </c>
      <c r="D338" s="15" t="s">
        <v>291</v>
      </c>
      <c r="E338" s="15" t="s">
        <v>360</v>
      </c>
      <c r="F338" s="15">
        <v>1</v>
      </c>
      <c r="G338" s="15" t="s">
        <v>283</v>
      </c>
      <c r="H338" s="15">
        <v>10</v>
      </c>
      <c r="I338" s="15"/>
      <c r="J338" s="15"/>
      <c r="K338" s="15" t="s">
        <v>0</v>
      </c>
      <c r="L338" s="15"/>
      <c r="M338" s="55" t="s">
        <v>396</v>
      </c>
      <c r="N338" s="57" t="s">
        <v>209</v>
      </c>
      <c r="O338" s="15" t="s">
        <v>220</v>
      </c>
      <c r="P338" s="15"/>
      <c r="Q338" s="15"/>
      <c r="R338" s="15"/>
      <c r="S338" s="15"/>
      <c r="T338" s="15" t="s">
        <v>416</v>
      </c>
      <c r="U338" s="15" t="s">
        <v>470</v>
      </c>
      <c r="V338" s="22" t="s">
        <v>4</v>
      </c>
      <c r="W338" s="105" t="s">
        <v>1116</v>
      </c>
      <c r="X338" s="15" t="s">
        <v>1429</v>
      </c>
      <c r="Y338" s="282" t="s">
        <v>416</v>
      </c>
      <c r="Z338" s="284"/>
      <c r="AA338" s="284"/>
      <c r="AB338" s="284"/>
    </row>
    <row r="339" spans="1:28" ht="294" customHeight="1" x14ac:dyDescent="0.2">
      <c r="A339" s="54"/>
      <c r="B339" s="21">
        <v>332</v>
      </c>
      <c r="C339" s="19">
        <v>42612</v>
      </c>
      <c r="D339" s="15" t="s">
        <v>291</v>
      </c>
      <c r="E339" s="15" t="s">
        <v>360</v>
      </c>
      <c r="F339" s="15">
        <v>1</v>
      </c>
      <c r="G339" s="15" t="s">
        <v>283</v>
      </c>
      <c r="H339" s="15">
        <v>10</v>
      </c>
      <c r="I339" s="15"/>
      <c r="J339" s="15"/>
      <c r="K339" s="15" t="s">
        <v>0</v>
      </c>
      <c r="L339" s="15"/>
      <c r="M339" s="55" t="s">
        <v>376</v>
      </c>
      <c r="N339" s="57" t="s">
        <v>273</v>
      </c>
      <c r="O339" s="15" t="s">
        <v>222</v>
      </c>
      <c r="P339" s="15"/>
      <c r="Q339" s="15"/>
      <c r="R339" s="15"/>
      <c r="S339" s="21"/>
      <c r="T339" s="15" t="s">
        <v>859</v>
      </c>
      <c r="U339" s="18" t="s">
        <v>1010</v>
      </c>
      <c r="V339" s="22" t="s">
        <v>4</v>
      </c>
      <c r="W339" s="105" t="s">
        <v>1116</v>
      </c>
      <c r="X339" s="15" t="s">
        <v>1429</v>
      </c>
      <c r="Y339" s="286" t="s">
        <v>1010</v>
      </c>
      <c r="Z339" s="284"/>
      <c r="AA339" s="284"/>
      <c r="AB339" s="284"/>
    </row>
    <row r="340" spans="1:28" ht="183.75" customHeight="1" x14ac:dyDescent="0.2">
      <c r="A340" s="54"/>
      <c r="B340" s="21">
        <v>333</v>
      </c>
      <c r="C340" s="19">
        <v>42612</v>
      </c>
      <c r="D340" s="15" t="s">
        <v>291</v>
      </c>
      <c r="E340" s="15" t="s">
        <v>360</v>
      </c>
      <c r="F340" s="15">
        <v>1</v>
      </c>
      <c r="G340" s="15" t="s">
        <v>283</v>
      </c>
      <c r="H340" s="15">
        <v>10</v>
      </c>
      <c r="I340" s="15"/>
      <c r="J340" s="15"/>
      <c r="K340" s="15" t="s">
        <v>0</v>
      </c>
      <c r="L340" s="15"/>
      <c r="M340" s="57" t="s">
        <v>377</v>
      </c>
      <c r="N340" s="57" t="s">
        <v>214</v>
      </c>
      <c r="O340" s="15" t="s">
        <v>214</v>
      </c>
      <c r="P340" s="15"/>
      <c r="Q340" s="15"/>
      <c r="R340" s="15"/>
      <c r="S340" s="21" t="s">
        <v>374</v>
      </c>
      <c r="T340" s="15" t="s">
        <v>554</v>
      </c>
      <c r="U340" s="15" t="s">
        <v>1045</v>
      </c>
      <c r="V340" s="22" t="s">
        <v>4</v>
      </c>
      <c r="W340" s="105" t="s">
        <v>1116</v>
      </c>
      <c r="X340" s="15" t="s">
        <v>1429</v>
      </c>
      <c r="Y340" s="282" t="s">
        <v>1045</v>
      </c>
      <c r="Z340" s="284"/>
      <c r="AA340" s="284"/>
      <c r="AB340" s="284"/>
    </row>
    <row r="341" spans="1:28" ht="183.75" customHeight="1" x14ac:dyDescent="0.2">
      <c r="A341" s="54"/>
      <c r="B341" s="21">
        <v>334</v>
      </c>
      <c r="C341" s="19">
        <v>42612</v>
      </c>
      <c r="D341" s="15" t="s">
        <v>291</v>
      </c>
      <c r="E341" s="15" t="s">
        <v>360</v>
      </c>
      <c r="F341" s="15">
        <v>1</v>
      </c>
      <c r="G341" s="15" t="s">
        <v>283</v>
      </c>
      <c r="H341" s="15">
        <v>10</v>
      </c>
      <c r="I341" s="15"/>
      <c r="J341" s="15"/>
      <c r="K341" s="15" t="s">
        <v>0</v>
      </c>
      <c r="L341" s="15"/>
      <c r="M341" s="57" t="s">
        <v>378</v>
      </c>
      <c r="N341" s="57" t="s">
        <v>206</v>
      </c>
      <c r="O341" s="15" t="s">
        <v>162</v>
      </c>
      <c r="P341" s="15"/>
      <c r="Q341" s="15"/>
      <c r="R341" s="15"/>
      <c r="S341" s="15"/>
      <c r="T341" s="15" t="s">
        <v>750</v>
      </c>
      <c r="U341" s="15" t="s">
        <v>1272</v>
      </c>
      <c r="V341" s="22" t="s">
        <v>4</v>
      </c>
      <c r="W341" s="105" t="s">
        <v>1116</v>
      </c>
      <c r="X341" s="15" t="s">
        <v>1429</v>
      </c>
      <c r="Y341" s="282" t="s">
        <v>2384</v>
      </c>
      <c r="Z341" s="284"/>
      <c r="AA341" s="284"/>
      <c r="AB341" s="284"/>
    </row>
    <row r="342" spans="1:28" ht="183.75" customHeight="1" x14ac:dyDescent="0.2">
      <c r="A342" s="54"/>
      <c r="B342" s="21">
        <v>335</v>
      </c>
      <c r="C342" s="19">
        <v>42612</v>
      </c>
      <c r="D342" s="15" t="s">
        <v>291</v>
      </c>
      <c r="E342" s="15" t="s">
        <v>360</v>
      </c>
      <c r="F342" s="15">
        <v>1</v>
      </c>
      <c r="G342" s="15" t="s">
        <v>283</v>
      </c>
      <c r="H342" s="15">
        <v>10</v>
      </c>
      <c r="I342" s="15"/>
      <c r="J342" s="15"/>
      <c r="K342" s="15" t="s">
        <v>0</v>
      </c>
      <c r="L342" s="15"/>
      <c r="M342" s="57" t="s">
        <v>379</v>
      </c>
      <c r="N342" s="57" t="s">
        <v>457</v>
      </c>
      <c r="O342" s="15" t="s">
        <v>235</v>
      </c>
      <c r="P342" s="15"/>
      <c r="Q342" s="15"/>
      <c r="R342" s="15"/>
      <c r="S342" s="21"/>
      <c r="T342" s="15" t="s">
        <v>722</v>
      </c>
      <c r="U342" s="15" t="s">
        <v>1000</v>
      </c>
      <c r="V342" s="22" t="s">
        <v>4</v>
      </c>
      <c r="W342" s="105" t="s">
        <v>1116</v>
      </c>
      <c r="X342" s="15" t="s">
        <v>1429</v>
      </c>
      <c r="Y342" s="282" t="s">
        <v>1000</v>
      </c>
      <c r="Z342" s="284"/>
      <c r="AA342" s="284"/>
      <c r="AB342" s="284"/>
    </row>
    <row r="343" spans="1:28" ht="251.25" customHeight="1" x14ac:dyDescent="0.2">
      <c r="A343" s="54"/>
      <c r="B343" s="21">
        <v>336</v>
      </c>
      <c r="C343" s="19">
        <v>42612</v>
      </c>
      <c r="D343" s="15" t="s">
        <v>291</v>
      </c>
      <c r="E343" s="15" t="s">
        <v>360</v>
      </c>
      <c r="F343" s="15">
        <v>1</v>
      </c>
      <c r="G343" s="15" t="s">
        <v>283</v>
      </c>
      <c r="H343" s="15">
        <v>10</v>
      </c>
      <c r="I343" s="15"/>
      <c r="J343" s="15"/>
      <c r="K343" s="15" t="s">
        <v>0</v>
      </c>
      <c r="L343" s="15"/>
      <c r="M343" s="57" t="s">
        <v>380</v>
      </c>
      <c r="N343" s="57" t="s">
        <v>458</v>
      </c>
      <c r="O343" s="15" t="s">
        <v>236</v>
      </c>
      <c r="P343" s="15"/>
      <c r="Q343" s="15"/>
      <c r="R343" s="15"/>
      <c r="S343" s="21"/>
      <c r="T343" s="98" t="s">
        <v>729</v>
      </c>
      <c r="U343" s="98" t="s">
        <v>1046</v>
      </c>
      <c r="V343" s="22" t="s">
        <v>4</v>
      </c>
      <c r="W343" s="105" t="s">
        <v>1116</v>
      </c>
      <c r="X343" s="15" t="s">
        <v>1429</v>
      </c>
      <c r="Y343" s="289" t="s">
        <v>1046</v>
      </c>
      <c r="Z343" s="284"/>
      <c r="AA343" s="284"/>
      <c r="AB343" s="284"/>
    </row>
    <row r="344" spans="1:28" ht="183.75" customHeight="1" x14ac:dyDescent="0.2">
      <c r="A344" s="54"/>
      <c r="B344" s="21">
        <v>337</v>
      </c>
      <c r="C344" s="19">
        <v>42612</v>
      </c>
      <c r="D344" s="15" t="s">
        <v>291</v>
      </c>
      <c r="E344" s="15" t="s">
        <v>360</v>
      </c>
      <c r="F344" s="15">
        <v>1</v>
      </c>
      <c r="G344" s="15" t="s">
        <v>283</v>
      </c>
      <c r="H344" s="15">
        <v>10</v>
      </c>
      <c r="I344" s="15"/>
      <c r="J344" s="15"/>
      <c r="K344" s="15" t="s">
        <v>0</v>
      </c>
      <c r="L344" s="15"/>
      <c r="M344" s="57" t="s">
        <v>381</v>
      </c>
      <c r="N344" s="57" t="s">
        <v>459</v>
      </c>
      <c r="O344" s="15" t="s">
        <v>162</v>
      </c>
      <c r="P344" s="15"/>
      <c r="Q344" s="15"/>
      <c r="R344" s="15"/>
      <c r="S344" s="15"/>
      <c r="T344" s="15" t="s">
        <v>1273</v>
      </c>
      <c r="U344" s="15" t="s">
        <v>1110</v>
      </c>
      <c r="V344" s="22" t="s">
        <v>4</v>
      </c>
      <c r="W344" s="105" t="s">
        <v>1116</v>
      </c>
      <c r="X344" s="15" t="s">
        <v>1429</v>
      </c>
      <c r="Y344" s="282" t="s">
        <v>2385</v>
      </c>
      <c r="Z344" s="284"/>
      <c r="AA344" s="284"/>
      <c r="AB344" s="284"/>
    </row>
    <row r="345" spans="1:28" ht="183.75" customHeight="1" x14ac:dyDescent="0.2">
      <c r="A345" s="54"/>
      <c r="B345" s="21">
        <v>338</v>
      </c>
      <c r="C345" s="19">
        <v>42612</v>
      </c>
      <c r="D345" s="15" t="s">
        <v>291</v>
      </c>
      <c r="E345" s="15" t="s">
        <v>360</v>
      </c>
      <c r="F345" s="15">
        <v>1</v>
      </c>
      <c r="G345" s="15" t="s">
        <v>283</v>
      </c>
      <c r="H345" s="15">
        <v>10</v>
      </c>
      <c r="I345" s="15"/>
      <c r="J345" s="15"/>
      <c r="K345" s="15" t="s">
        <v>0</v>
      </c>
      <c r="L345" s="15"/>
      <c r="M345" s="57" t="s">
        <v>382</v>
      </c>
      <c r="N345" s="58" t="s">
        <v>215</v>
      </c>
      <c r="O345" s="15" t="s">
        <v>215</v>
      </c>
      <c r="P345" s="15"/>
      <c r="Q345" s="15"/>
      <c r="R345" s="15"/>
      <c r="S345" s="21"/>
      <c r="T345" s="15" t="s">
        <v>609</v>
      </c>
      <c r="U345" s="15" t="s">
        <v>1047</v>
      </c>
      <c r="V345" s="22" t="s">
        <v>4</v>
      </c>
      <c r="W345" s="105" t="s">
        <v>1116</v>
      </c>
      <c r="X345" s="15" t="s">
        <v>1429</v>
      </c>
      <c r="Y345" s="282" t="s">
        <v>1047</v>
      </c>
      <c r="Z345" s="284"/>
      <c r="AA345" s="284"/>
      <c r="AB345" s="284"/>
    </row>
    <row r="346" spans="1:28" ht="183.75" customHeight="1" x14ac:dyDescent="0.2">
      <c r="A346" s="54"/>
      <c r="B346" s="21">
        <v>339</v>
      </c>
      <c r="C346" s="19">
        <v>42612</v>
      </c>
      <c r="D346" s="15" t="s">
        <v>291</v>
      </c>
      <c r="E346" s="15" t="s">
        <v>360</v>
      </c>
      <c r="F346" s="15">
        <v>1</v>
      </c>
      <c r="G346" s="15" t="s">
        <v>283</v>
      </c>
      <c r="H346" s="15">
        <v>10</v>
      </c>
      <c r="I346" s="15"/>
      <c r="J346" s="15"/>
      <c r="K346" s="15" t="s">
        <v>0</v>
      </c>
      <c r="L346" s="15"/>
      <c r="M346" s="57" t="s">
        <v>385</v>
      </c>
      <c r="N346" s="57" t="s">
        <v>455</v>
      </c>
      <c r="O346" s="15" t="s">
        <v>200</v>
      </c>
      <c r="P346" s="15"/>
      <c r="Q346" s="15"/>
      <c r="R346" s="15"/>
      <c r="S346" s="21"/>
      <c r="T346" s="15" t="s">
        <v>655</v>
      </c>
      <c r="U346" s="15" t="s">
        <v>1048</v>
      </c>
      <c r="V346" s="22" t="s">
        <v>4</v>
      </c>
      <c r="W346" s="105" t="s">
        <v>1116</v>
      </c>
      <c r="X346" s="15" t="s">
        <v>1429</v>
      </c>
      <c r="Y346" s="282" t="s">
        <v>1048</v>
      </c>
      <c r="Z346" s="284"/>
      <c r="AA346" s="284"/>
      <c r="AB346" s="284"/>
    </row>
    <row r="347" spans="1:28" ht="183.75" customHeight="1" x14ac:dyDescent="0.2">
      <c r="A347" s="54"/>
      <c r="B347" s="21">
        <v>340</v>
      </c>
      <c r="C347" s="19">
        <v>42612</v>
      </c>
      <c r="D347" s="15" t="s">
        <v>291</v>
      </c>
      <c r="E347" s="15" t="s">
        <v>360</v>
      </c>
      <c r="F347" s="15">
        <v>1</v>
      </c>
      <c r="G347" s="15" t="s">
        <v>283</v>
      </c>
      <c r="H347" s="15">
        <v>10</v>
      </c>
      <c r="I347" s="15"/>
      <c r="J347" s="15"/>
      <c r="K347" s="15" t="s">
        <v>0</v>
      </c>
      <c r="L347" s="15"/>
      <c r="M347" s="57" t="s">
        <v>386</v>
      </c>
      <c r="N347" s="57" t="s">
        <v>452</v>
      </c>
      <c r="O347" s="15" t="s">
        <v>212</v>
      </c>
      <c r="P347" s="15"/>
      <c r="Q347" s="15"/>
      <c r="R347" s="15"/>
      <c r="S347" s="21"/>
      <c r="T347" s="15" t="s">
        <v>900</v>
      </c>
      <c r="U347" s="15" t="s">
        <v>1049</v>
      </c>
      <c r="V347" s="22" t="s">
        <v>4</v>
      </c>
      <c r="W347" s="105" t="s">
        <v>1116</v>
      </c>
      <c r="X347" s="15" t="s">
        <v>1429</v>
      </c>
      <c r="Y347" s="282" t="s">
        <v>1049</v>
      </c>
      <c r="Z347" s="284"/>
      <c r="AA347" s="284"/>
      <c r="AB347" s="284"/>
    </row>
    <row r="348" spans="1:28" ht="201" customHeight="1" x14ac:dyDescent="0.2">
      <c r="A348" s="54"/>
      <c r="B348" s="21">
        <v>341</v>
      </c>
      <c r="C348" s="19">
        <v>42612</v>
      </c>
      <c r="D348" s="15" t="s">
        <v>291</v>
      </c>
      <c r="E348" s="15" t="s">
        <v>360</v>
      </c>
      <c r="F348" s="15">
        <v>1</v>
      </c>
      <c r="G348" s="15" t="s">
        <v>283</v>
      </c>
      <c r="H348" s="15">
        <v>10</v>
      </c>
      <c r="I348" s="15"/>
      <c r="J348" s="15"/>
      <c r="K348" s="15" t="s">
        <v>0</v>
      </c>
      <c r="L348" s="15"/>
      <c r="M348" s="57" t="s">
        <v>387</v>
      </c>
      <c r="N348" s="57" t="s">
        <v>456</v>
      </c>
      <c r="O348" s="15" t="s">
        <v>211</v>
      </c>
      <c r="P348" s="15"/>
      <c r="Q348" s="15"/>
      <c r="R348" s="15"/>
      <c r="S348" s="21"/>
      <c r="T348" s="15" t="s">
        <v>760</v>
      </c>
      <c r="U348" s="15" t="s">
        <v>1050</v>
      </c>
      <c r="V348" s="22" t="s">
        <v>4</v>
      </c>
      <c r="W348" s="105" t="s">
        <v>1116</v>
      </c>
      <c r="X348" s="15" t="s">
        <v>1429</v>
      </c>
      <c r="Y348" s="282" t="s">
        <v>1050</v>
      </c>
      <c r="Z348" s="284"/>
      <c r="AA348" s="284"/>
      <c r="AB348" s="284"/>
    </row>
    <row r="349" spans="1:28" ht="216" customHeight="1" x14ac:dyDescent="0.2">
      <c r="A349" s="54"/>
      <c r="B349" s="21">
        <v>342</v>
      </c>
      <c r="C349" s="19">
        <v>42612</v>
      </c>
      <c r="D349" s="15" t="s">
        <v>291</v>
      </c>
      <c r="E349" s="15" t="s">
        <v>360</v>
      </c>
      <c r="F349" s="15">
        <v>1</v>
      </c>
      <c r="G349" s="15" t="s">
        <v>283</v>
      </c>
      <c r="H349" s="15">
        <v>10</v>
      </c>
      <c r="I349" s="15"/>
      <c r="J349" s="15"/>
      <c r="K349" s="15" t="s">
        <v>0</v>
      </c>
      <c r="L349" s="15"/>
      <c r="M349" s="55" t="s">
        <v>388</v>
      </c>
      <c r="N349" s="57" t="s">
        <v>453</v>
      </c>
      <c r="O349" s="15" t="s">
        <v>224</v>
      </c>
      <c r="P349" s="15"/>
      <c r="Q349" s="15"/>
      <c r="R349" s="15"/>
      <c r="S349" s="21"/>
      <c r="T349" s="15" t="s">
        <v>571</v>
      </c>
      <c r="U349" s="15" t="s">
        <v>1051</v>
      </c>
      <c r="V349" s="22" t="s">
        <v>4</v>
      </c>
      <c r="W349" s="105" t="s">
        <v>1116</v>
      </c>
      <c r="X349" s="15" t="s">
        <v>1429</v>
      </c>
      <c r="Y349" s="282" t="s">
        <v>1051</v>
      </c>
      <c r="Z349" s="284"/>
      <c r="AA349" s="284"/>
      <c r="AB349" s="284"/>
    </row>
    <row r="350" spans="1:28" ht="216" customHeight="1" x14ac:dyDescent="0.2">
      <c r="A350" s="54"/>
      <c r="B350" s="21">
        <v>343</v>
      </c>
      <c r="C350" s="19">
        <v>42612</v>
      </c>
      <c r="D350" s="15" t="s">
        <v>291</v>
      </c>
      <c r="E350" s="15" t="s">
        <v>360</v>
      </c>
      <c r="F350" s="15">
        <v>1</v>
      </c>
      <c r="G350" s="15" t="s">
        <v>283</v>
      </c>
      <c r="H350" s="15">
        <v>10</v>
      </c>
      <c r="I350" s="15"/>
      <c r="J350" s="15"/>
      <c r="K350" s="15" t="s">
        <v>0</v>
      </c>
      <c r="L350" s="15"/>
      <c r="M350" s="57" t="s">
        <v>389</v>
      </c>
      <c r="N350" s="57" t="s">
        <v>454</v>
      </c>
      <c r="O350" s="15" t="s">
        <v>225</v>
      </c>
      <c r="P350" s="15"/>
      <c r="Q350" s="15"/>
      <c r="R350" s="15"/>
      <c r="S350" s="21"/>
      <c r="T350" s="15" t="s">
        <v>595</v>
      </c>
      <c r="U350" s="15" t="s">
        <v>1052</v>
      </c>
      <c r="V350" s="22" t="s">
        <v>4</v>
      </c>
      <c r="W350" s="105" t="s">
        <v>1116</v>
      </c>
      <c r="X350" s="15" t="s">
        <v>1429</v>
      </c>
      <c r="Y350" s="282" t="s">
        <v>1052</v>
      </c>
      <c r="Z350" s="284"/>
      <c r="AA350" s="284"/>
      <c r="AB350" s="284"/>
    </row>
    <row r="351" spans="1:28" ht="216" customHeight="1" x14ac:dyDescent="0.2">
      <c r="A351" s="54"/>
      <c r="B351" s="21">
        <v>344</v>
      </c>
      <c r="C351" s="19">
        <v>42612</v>
      </c>
      <c r="D351" s="15" t="s">
        <v>291</v>
      </c>
      <c r="E351" s="15" t="s">
        <v>360</v>
      </c>
      <c r="F351" s="15">
        <v>1</v>
      </c>
      <c r="G351" s="15" t="s">
        <v>283</v>
      </c>
      <c r="H351" s="15">
        <v>10</v>
      </c>
      <c r="I351" s="15"/>
      <c r="J351" s="15"/>
      <c r="K351" s="15" t="s">
        <v>0</v>
      </c>
      <c r="L351" s="15"/>
      <c r="M351" s="57" t="s">
        <v>390</v>
      </c>
      <c r="N351" s="57" t="s">
        <v>178</v>
      </c>
      <c r="O351" s="15" t="s">
        <v>178</v>
      </c>
      <c r="P351" s="15"/>
      <c r="Q351" s="15"/>
      <c r="R351" s="15"/>
      <c r="S351" s="21"/>
      <c r="T351" s="15" t="s">
        <v>494</v>
      </c>
      <c r="U351" s="15" t="s">
        <v>1053</v>
      </c>
      <c r="V351" s="22" t="s">
        <v>4</v>
      </c>
      <c r="W351" s="105" t="s">
        <v>1116</v>
      </c>
      <c r="X351" s="15" t="s">
        <v>1429</v>
      </c>
      <c r="Y351" s="282" t="s">
        <v>1053</v>
      </c>
      <c r="Z351" s="284"/>
      <c r="AA351" s="284"/>
      <c r="AB351" s="284"/>
    </row>
    <row r="352" spans="1:28" ht="217.5" customHeight="1" x14ac:dyDescent="0.2">
      <c r="A352" s="54"/>
      <c r="B352" s="21">
        <v>345</v>
      </c>
      <c r="C352" s="19">
        <v>42612</v>
      </c>
      <c r="D352" s="15" t="s">
        <v>291</v>
      </c>
      <c r="E352" s="15" t="s">
        <v>360</v>
      </c>
      <c r="F352" s="15">
        <v>1</v>
      </c>
      <c r="G352" s="15" t="s">
        <v>283</v>
      </c>
      <c r="H352" s="15">
        <v>10</v>
      </c>
      <c r="I352" s="15"/>
      <c r="J352" s="15"/>
      <c r="K352" s="15" t="s">
        <v>0</v>
      </c>
      <c r="L352" s="15"/>
      <c r="M352" s="55" t="s">
        <v>391</v>
      </c>
      <c r="N352" s="57" t="s">
        <v>274</v>
      </c>
      <c r="O352" s="15" t="s">
        <v>226</v>
      </c>
      <c r="P352" s="15"/>
      <c r="Q352" s="15"/>
      <c r="R352" s="15"/>
      <c r="S352" s="21"/>
      <c r="T352" s="15" t="s">
        <v>707</v>
      </c>
      <c r="U352" s="15" t="s">
        <v>1111</v>
      </c>
      <c r="V352" s="22" t="s">
        <v>4</v>
      </c>
      <c r="W352" s="105" t="s">
        <v>1116</v>
      </c>
      <c r="X352" s="15" t="s">
        <v>1429</v>
      </c>
      <c r="Y352" s="282" t="s">
        <v>1111</v>
      </c>
      <c r="Z352" s="284"/>
      <c r="AA352" s="284"/>
      <c r="AB352" s="284"/>
    </row>
    <row r="353" spans="1:28" ht="216.75" customHeight="1" x14ac:dyDescent="0.2">
      <c r="A353" s="54"/>
      <c r="B353" s="21">
        <v>346</v>
      </c>
      <c r="C353" s="19">
        <v>42612</v>
      </c>
      <c r="D353" s="15" t="s">
        <v>291</v>
      </c>
      <c r="E353" s="15" t="s">
        <v>360</v>
      </c>
      <c r="F353" s="15">
        <v>1</v>
      </c>
      <c r="G353" s="15" t="s">
        <v>283</v>
      </c>
      <c r="H353" s="15">
        <v>10</v>
      </c>
      <c r="I353" s="15"/>
      <c r="J353" s="15"/>
      <c r="K353" s="15" t="s">
        <v>0</v>
      </c>
      <c r="L353" s="15"/>
      <c r="M353" s="57" t="s">
        <v>392</v>
      </c>
      <c r="N353" s="57" t="s">
        <v>267</v>
      </c>
      <c r="O353" s="15" t="s">
        <v>142</v>
      </c>
      <c r="P353" s="15"/>
      <c r="Q353" s="15"/>
      <c r="R353" s="15"/>
      <c r="S353" s="21" t="s">
        <v>374</v>
      </c>
      <c r="T353" s="15" t="s">
        <v>555</v>
      </c>
      <c r="U353" s="15" t="s">
        <v>1054</v>
      </c>
      <c r="V353" s="22" t="s">
        <v>4</v>
      </c>
      <c r="W353" s="105" t="s">
        <v>1116</v>
      </c>
      <c r="X353" s="15" t="s">
        <v>1429</v>
      </c>
      <c r="Y353" s="282" t="s">
        <v>1054</v>
      </c>
      <c r="Z353" s="284"/>
      <c r="AA353" s="284"/>
      <c r="AB353" s="284"/>
    </row>
    <row r="354" spans="1:28" ht="219.75" customHeight="1" x14ac:dyDescent="0.2">
      <c r="A354" s="54"/>
      <c r="B354" s="21">
        <v>347</v>
      </c>
      <c r="C354" s="19">
        <v>42612</v>
      </c>
      <c r="D354" s="15" t="s">
        <v>291</v>
      </c>
      <c r="E354" s="15" t="s">
        <v>360</v>
      </c>
      <c r="F354" s="15">
        <v>1</v>
      </c>
      <c r="G354" s="15" t="s">
        <v>283</v>
      </c>
      <c r="H354" s="15">
        <v>10</v>
      </c>
      <c r="I354" s="15"/>
      <c r="J354" s="15"/>
      <c r="K354" s="15" t="s">
        <v>0</v>
      </c>
      <c r="L354" s="15"/>
      <c r="M354" s="57" t="s">
        <v>393</v>
      </c>
      <c r="N354" s="57" t="s">
        <v>268</v>
      </c>
      <c r="O354" s="15" t="s">
        <v>142</v>
      </c>
      <c r="P354" s="15"/>
      <c r="Q354" s="15"/>
      <c r="R354" s="15"/>
      <c r="S354" s="21"/>
      <c r="T354" s="15" t="s">
        <v>623</v>
      </c>
      <c r="U354" s="15" t="s">
        <v>983</v>
      </c>
      <c r="V354" s="22" t="s">
        <v>4</v>
      </c>
      <c r="W354" s="105" t="s">
        <v>1116</v>
      </c>
      <c r="X354" s="15" t="s">
        <v>1429</v>
      </c>
      <c r="Y354" s="282" t="s">
        <v>2386</v>
      </c>
      <c r="Z354" s="284"/>
      <c r="AA354" s="284"/>
      <c r="AB354" s="284"/>
    </row>
    <row r="355" spans="1:28" ht="182.25" customHeight="1" x14ac:dyDescent="0.2">
      <c r="A355" s="54"/>
      <c r="B355" s="21">
        <v>348</v>
      </c>
      <c r="C355" s="19">
        <v>42612</v>
      </c>
      <c r="D355" s="15" t="s">
        <v>291</v>
      </c>
      <c r="E355" s="15" t="s">
        <v>360</v>
      </c>
      <c r="F355" s="15">
        <v>1</v>
      </c>
      <c r="G355" s="15" t="s">
        <v>283</v>
      </c>
      <c r="H355" s="15">
        <v>10</v>
      </c>
      <c r="I355" s="15"/>
      <c r="J355" s="15"/>
      <c r="K355" s="15" t="s">
        <v>0</v>
      </c>
      <c r="L355" s="15"/>
      <c r="M355" s="57" t="s">
        <v>394</v>
      </c>
      <c r="N355" s="57" t="s">
        <v>138</v>
      </c>
      <c r="O355" s="15" t="s">
        <v>138</v>
      </c>
      <c r="P355" s="15"/>
      <c r="Q355" s="15"/>
      <c r="R355" s="15"/>
      <c r="S355" s="21"/>
      <c r="T355" s="15" t="s">
        <v>696</v>
      </c>
      <c r="U355" s="15" t="s">
        <v>997</v>
      </c>
      <c r="V355" s="22" t="s">
        <v>4</v>
      </c>
      <c r="W355" s="105" t="s">
        <v>1116</v>
      </c>
      <c r="X355" s="15" t="s">
        <v>1429</v>
      </c>
      <c r="Y355" s="282" t="s">
        <v>997</v>
      </c>
      <c r="Z355" s="284"/>
      <c r="AA355" s="284"/>
      <c r="AB355" s="284"/>
    </row>
    <row r="356" spans="1:28" ht="182.25" customHeight="1" x14ac:dyDescent="0.2">
      <c r="A356" s="54"/>
      <c r="B356" s="21">
        <v>349</v>
      </c>
      <c r="C356" s="19">
        <v>42612</v>
      </c>
      <c r="D356" s="15" t="s">
        <v>291</v>
      </c>
      <c r="E356" s="15" t="s">
        <v>360</v>
      </c>
      <c r="F356" s="15">
        <v>1</v>
      </c>
      <c r="G356" s="15" t="s">
        <v>283</v>
      </c>
      <c r="H356" s="15">
        <v>10</v>
      </c>
      <c r="I356" s="15"/>
      <c r="J356" s="15"/>
      <c r="K356" s="15" t="s">
        <v>0</v>
      </c>
      <c r="L356" s="15"/>
      <c r="M356" s="57" t="s">
        <v>395</v>
      </c>
      <c r="N356" s="57" t="s">
        <v>272</v>
      </c>
      <c r="O356" s="15" t="s">
        <v>173</v>
      </c>
      <c r="P356" s="15"/>
      <c r="Q356" s="15"/>
      <c r="R356" s="15"/>
      <c r="S356" s="21"/>
      <c r="T356" s="15" t="s">
        <v>1139</v>
      </c>
      <c r="U356" s="96" t="s">
        <v>1274</v>
      </c>
      <c r="V356" s="22" t="s">
        <v>4</v>
      </c>
      <c r="W356" s="113" t="s">
        <v>1116</v>
      </c>
      <c r="X356" s="15" t="s">
        <v>1429</v>
      </c>
      <c r="Y356" s="288" t="s">
        <v>2338</v>
      </c>
      <c r="Z356" s="284"/>
      <c r="AA356" s="284"/>
      <c r="AB356" s="284"/>
    </row>
    <row r="357" spans="1:28" ht="159" customHeight="1" x14ac:dyDescent="0.2">
      <c r="A357" s="54"/>
      <c r="B357" s="21">
        <v>350</v>
      </c>
      <c r="C357" s="19">
        <v>42612</v>
      </c>
      <c r="D357" s="15" t="s">
        <v>291</v>
      </c>
      <c r="E357" s="15" t="s">
        <v>360</v>
      </c>
      <c r="F357" s="15">
        <v>1</v>
      </c>
      <c r="G357" s="15" t="s">
        <v>283</v>
      </c>
      <c r="H357" s="15">
        <v>10</v>
      </c>
      <c r="I357" s="15"/>
      <c r="J357" s="15"/>
      <c r="K357" s="15" t="s">
        <v>0</v>
      </c>
      <c r="L357" s="15"/>
      <c r="M357" s="57" t="s">
        <v>397</v>
      </c>
      <c r="N357" s="57" t="s">
        <v>139</v>
      </c>
      <c r="O357" s="15" t="s">
        <v>139</v>
      </c>
      <c r="P357" s="15"/>
      <c r="Q357" s="15"/>
      <c r="R357" s="15"/>
      <c r="S357" s="21"/>
      <c r="T357" s="15" t="s">
        <v>838</v>
      </c>
      <c r="U357" s="15" t="s">
        <v>1081</v>
      </c>
      <c r="V357" s="22" t="s">
        <v>4</v>
      </c>
      <c r="W357" s="105" t="s">
        <v>1116</v>
      </c>
      <c r="X357" s="15" t="s">
        <v>1429</v>
      </c>
      <c r="Y357" s="282" t="s">
        <v>1081</v>
      </c>
      <c r="Z357" s="284"/>
      <c r="AA357" s="284"/>
      <c r="AB357" s="284"/>
    </row>
    <row r="358" spans="1:28" ht="159" customHeight="1" x14ac:dyDescent="0.2">
      <c r="A358" s="54"/>
      <c r="B358" s="21">
        <v>351</v>
      </c>
      <c r="C358" s="19">
        <v>42612</v>
      </c>
      <c r="D358" s="15" t="s">
        <v>291</v>
      </c>
      <c r="E358" s="15" t="s">
        <v>360</v>
      </c>
      <c r="F358" s="15">
        <v>1</v>
      </c>
      <c r="G358" s="15" t="s">
        <v>283</v>
      </c>
      <c r="H358" s="15">
        <v>10</v>
      </c>
      <c r="I358" s="15"/>
      <c r="J358" s="15"/>
      <c r="K358" s="15" t="s">
        <v>0</v>
      </c>
      <c r="L358" s="15"/>
      <c r="M358" s="57" t="s">
        <v>398</v>
      </c>
      <c r="N358" s="57" t="s">
        <v>278</v>
      </c>
      <c r="O358" s="15" t="s">
        <v>231</v>
      </c>
      <c r="P358" s="15"/>
      <c r="Q358" s="15"/>
      <c r="R358" s="15"/>
      <c r="S358" s="21"/>
      <c r="T358" s="99" t="s">
        <v>761</v>
      </c>
      <c r="U358" s="99" t="s">
        <v>1055</v>
      </c>
      <c r="V358" s="22" t="s">
        <v>4</v>
      </c>
      <c r="W358" s="105" t="s">
        <v>1116</v>
      </c>
      <c r="X358" s="15" t="s">
        <v>1429</v>
      </c>
      <c r="Y358" s="267" t="s">
        <v>1055</v>
      </c>
      <c r="Z358" s="284"/>
      <c r="AA358" s="284"/>
      <c r="AB358" s="284"/>
    </row>
    <row r="359" spans="1:28" ht="236.25" customHeight="1" x14ac:dyDescent="0.2">
      <c r="A359" s="54"/>
      <c r="B359" s="21">
        <v>352</v>
      </c>
      <c r="C359" s="19">
        <v>42612</v>
      </c>
      <c r="D359" s="15" t="s">
        <v>291</v>
      </c>
      <c r="E359" s="15" t="s">
        <v>360</v>
      </c>
      <c r="F359" s="15">
        <v>1</v>
      </c>
      <c r="G359" s="15" t="s">
        <v>283</v>
      </c>
      <c r="H359" s="15">
        <v>10</v>
      </c>
      <c r="I359" s="15"/>
      <c r="J359" s="15"/>
      <c r="K359" s="15" t="s">
        <v>0</v>
      </c>
      <c r="L359" s="15"/>
      <c r="M359" s="57" t="s">
        <v>399</v>
      </c>
      <c r="N359" s="57" t="s">
        <v>270</v>
      </c>
      <c r="O359" s="15" t="s">
        <v>229</v>
      </c>
      <c r="P359" s="15"/>
      <c r="Q359" s="15"/>
      <c r="R359" s="15"/>
      <c r="S359" s="21" t="s">
        <v>374</v>
      </c>
      <c r="T359" s="15" t="s">
        <v>891</v>
      </c>
      <c r="U359" s="15" t="s">
        <v>980</v>
      </c>
      <c r="V359" s="22" t="s">
        <v>4</v>
      </c>
      <c r="W359" s="105" t="s">
        <v>1116</v>
      </c>
      <c r="X359" s="15" t="s">
        <v>1429</v>
      </c>
      <c r="Y359" s="282" t="s">
        <v>2339</v>
      </c>
      <c r="Z359" s="284"/>
      <c r="AA359" s="284"/>
      <c r="AB359" s="284"/>
    </row>
    <row r="360" spans="1:28" ht="236.25" customHeight="1" x14ac:dyDescent="0.2">
      <c r="A360" s="54"/>
      <c r="B360" s="21">
        <v>353</v>
      </c>
      <c r="C360" s="19">
        <v>42612</v>
      </c>
      <c r="D360" s="15" t="s">
        <v>291</v>
      </c>
      <c r="E360" s="15" t="s">
        <v>360</v>
      </c>
      <c r="F360" s="15">
        <v>1</v>
      </c>
      <c r="G360" s="15" t="s">
        <v>283</v>
      </c>
      <c r="H360" s="15">
        <v>10</v>
      </c>
      <c r="I360" s="15"/>
      <c r="J360" s="15"/>
      <c r="K360" s="15" t="s">
        <v>0</v>
      </c>
      <c r="L360" s="15"/>
      <c r="M360" s="57" t="s">
        <v>402</v>
      </c>
      <c r="N360" s="57" t="s">
        <v>210</v>
      </c>
      <c r="O360" s="15" t="s">
        <v>176</v>
      </c>
      <c r="P360" s="15"/>
      <c r="Q360" s="15"/>
      <c r="R360" s="15"/>
      <c r="S360" s="21"/>
      <c r="T360" s="15" t="s">
        <v>739</v>
      </c>
      <c r="U360" s="15" t="s">
        <v>1043</v>
      </c>
      <c r="V360" s="22" t="s">
        <v>4</v>
      </c>
      <c r="W360" s="105" t="s">
        <v>485</v>
      </c>
      <c r="X360" s="15" t="s">
        <v>1429</v>
      </c>
      <c r="Y360" s="282" t="s">
        <v>1043</v>
      </c>
      <c r="Z360" s="284"/>
      <c r="AA360" s="284"/>
      <c r="AB360" s="284"/>
    </row>
    <row r="361" spans="1:28" ht="159" customHeight="1" x14ac:dyDescent="0.2">
      <c r="A361" s="54"/>
      <c r="B361" s="21">
        <v>354</v>
      </c>
      <c r="C361" s="19">
        <v>42612</v>
      </c>
      <c r="D361" s="15" t="s">
        <v>291</v>
      </c>
      <c r="E361" s="15" t="s">
        <v>360</v>
      </c>
      <c r="F361" s="15">
        <v>1</v>
      </c>
      <c r="G361" s="15" t="s">
        <v>283</v>
      </c>
      <c r="H361" s="15">
        <v>10</v>
      </c>
      <c r="I361" s="15"/>
      <c r="J361" s="15"/>
      <c r="K361" s="15" t="s">
        <v>0</v>
      </c>
      <c r="L361" s="15"/>
      <c r="M361" s="57" t="s">
        <v>403</v>
      </c>
      <c r="N361" s="57" t="s">
        <v>277</v>
      </c>
      <c r="O361" s="15" t="s">
        <v>216</v>
      </c>
      <c r="P361" s="15"/>
      <c r="Q361" s="15"/>
      <c r="R361" s="15"/>
      <c r="S361" s="21"/>
      <c r="T361" s="15" t="s">
        <v>667</v>
      </c>
      <c r="U361" s="15" t="s">
        <v>1056</v>
      </c>
      <c r="V361" s="22" t="s">
        <v>4</v>
      </c>
      <c r="W361" s="105" t="s">
        <v>1116</v>
      </c>
      <c r="X361" s="15" t="s">
        <v>1429</v>
      </c>
      <c r="Y361" s="282" t="s">
        <v>1056</v>
      </c>
      <c r="Z361" s="284"/>
      <c r="AA361" s="284"/>
      <c r="AB361" s="284"/>
    </row>
    <row r="362" spans="1:28" ht="159" customHeight="1" x14ac:dyDescent="0.2">
      <c r="A362" s="54"/>
      <c r="B362" s="21">
        <v>355</v>
      </c>
      <c r="C362" s="19">
        <v>42612</v>
      </c>
      <c r="D362" s="15" t="s">
        <v>291</v>
      </c>
      <c r="E362" s="15" t="s">
        <v>360</v>
      </c>
      <c r="F362" s="15">
        <v>1</v>
      </c>
      <c r="G362" s="15" t="s">
        <v>283</v>
      </c>
      <c r="H362" s="15">
        <v>10</v>
      </c>
      <c r="I362" s="15"/>
      <c r="J362" s="15"/>
      <c r="K362" s="15" t="s">
        <v>0</v>
      </c>
      <c r="L362" s="15"/>
      <c r="M362" s="57" t="s">
        <v>405</v>
      </c>
      <c r="N362" s="57" t="s">
        <v>269</v>
      </c>
      <c r="O362" s="15" t="s">
        <v>234</v>
      </c>
      <c r="P362" s="15"/>
      <c r="Q362" s="15"/>
      <c r="R362" s="15"/>
      <c r="S362" s="21"/>
      <c r="T362" s="15" t="s">
        <v>585</v>
      </c>
      <c r="U362" s="15" t="s">
        <v>982</v>
      </c>
      <c r="V362" s="22" t="s">
        <v>4</v>
      </c>
      <c r="W362" s="105" t="s">
        <v>1116</v>
      </c>
      <c r="X362" s="15" t="s">
        <v>1429</v>
      </c>
      <c r="Y362" s="282" t="s">
        <v>2387</v>
      </c>
      <c r="Z362" s="284"/>
      <c r="AA362" s="284"/>
      <c r="AB362" s="284"/>
    </row>
    <row r="363" spans="1:28" ht="169.5" customHeight="1" x14ac:dyDescent="0.2">
      <c r="A363" s="54"/>
      <c r="B363" s="21">
        <v>356</v>
      </c>
      <c r="C363" s="19">
        <v>42612</v>
      </c>
      <c r="D363" s="15" t="s">
        <v>291</v>
      </c>
      <c r="E363" s="15" t="s">
        <v>360</v>
      </c>
      <c r="F363" s="15">
        <v>1</v>
      </c>
      <c r="G363" s="15" t="s">
        <v>283</v>
      </c>
      <c r="H363" s="15">
        <v>10</v>
      </c>
      <c r="I363" s="15"/>
      <c r="J363" s="15"/>
      <c r="K363" s="15" t="s">
        <v>0</v>
      </c>
      <c r="L363" s="15"/>
      <c r="M363" s="57" t="s">
        <v>407</v>
      </c>
      <c r="N363" s="57" t="s">
        <v>282</v>
      </c>
      <c r="O363" s="15" t="s">
        <v>237</v>
      </c>
      <c r="P363" s="15"/>
      <c r="Q363" s="15"/>
      <c r="R363" s="15"/>
      <c r="S363" s="21"/>
      <c r="T363" s="15" t="s">
        <v>1634</v>
      </c>
      <c r="U363" s="15" t="s">
        <v>1635</v>
      </c>
      <c r="V363" s="22" t="s">
        <v>4</v>
      </c>
      <c r="W363" s="105" t="s">
        <v>1116</v>
      </c>
      <c r="X363" s="15" t="s">
        <v>1429</v>
      </c>
      <c r="Y363" s="282" t="s">
        <v>1635</v>
      </c>
      <c r="Z363" s="284"/>
      <c r="AA363" s="284"/>
      <c r="AB363" s="284"/>
    </row>
    <row r="364" spans="1:28" ht="169.5" customHeight="1" x14ac:dyDescent="0.2">
      <c r="A364" s="54"/>
      <c r="B364" s="21">
        <v>357</v>
      </c>
      <c r="C364" s="19">
        <v>42612</v>
      </c>
      <c r="D364" s="15" t="s">
        <v>291</v>
      </c>
      <c r="E364" s="15" t="s">
        <v>360</v>
      </c>
      <c r="F364" s="15">
        <v>1</v>
      </c>
      <c r="G364" s="15" t="s">
        <v>283</v>
      </c>
      <c r="H364" s="15">
        <v>10</v>
      </c>
      <c r="I364" s="15"/>
      <c r="J364" s="15"/>
      <c r="K364" s="15" t="s">
        <v>0</v>
      </c>
      <c r="L364" s="15"/>
      <c r="M364" s="57" t="s">
        <v>408</v>
      </c>
      <c r="N364" s="57" t="s">
        <v>227</v>
      </c>
      <c r="O364" s="15" t="s">
        <v>228</v>
      </c>
      <c r="P364" s="15"/>
      <c r="Q364" s="15"/>
      <c r="R364" s="15"/>
      <c r="S364" s="21" t="s">
        <v>374</v>
      </c>
      <c r="T364" s="22" t="s">
        <v>713</v>
      </c>
      <c r="U364" s="22" t="s">
        <v>1044</v>
      </c>
      <c r="V364" s="22" t="s">
        <v>4</v>
      </c>
      <c r="W364" s="105" t="s">
        <v>1116</v>
      </c>
      <c r="X364" s="15" t="s">
        <v>1429</v>
      </c>
      <c r="Y364" s="325" t="s">
        <v>2388</v>
      </c>
      <c r="Z364" s="284"/>
      <c r="AA364" s="284"/>
      <c r="AB364" s="284"/>
    </row>
    <row r="365" spans="1:28" ht="185.25" customHeight="1" x14ac:dyDescent="0.2">
      <c r="A365" s="54"/>
      <c r="B365" s="21">
        <v>358</v>
      </c>
      <c r="C365" s="19">
        <v>42612</v>
      </c>
      <c r="D365" s="15" t="s">
        <v>291</v>
      </c>
      <c r="E365" s="15" t="s">
        <v>360</v>
      </c>
      <c r="F365" s="15">
        <v>1</v>
      </c>
      <c r="G365" s="15" t="s">
        <v>283</v>
      </c>
      <c r="H365" s="15">
        <v>10</v>
      </c>
      <c r="I365" s="15"/>
      <c r="J365" s="15"/>
      <c r="K365" s="15" t="s">
        <v>0</v>
      </c>
      <c r="L365" s="15"/>
      <c r="M365" s="57" t="s">
        <v>409</v>
      </c>
      <c r="N365" s="57" t="s">
        <v>207</v>
      </c>
      <c r="O365" s="15" t="s">
        <v>154</v>
      </c>
      <c r="P365" s="15"/>
      <c r="Q365" s="15"/>
      <c r="R365" s="15"/>
      <c r="S365" s="21"/>
      <c r="T365" s="15" t="s">
        <v>1636</v>
      </c>
      <c r="U365" s="15" t="s">
        <v>1057</v>
      </c>
      <c r="V365" s="22" t="s">
        <v>4</v>
      </c>
      <c r="W365" s="105" t="s">
        <v>1116</v>
      </c>
      <c r="X365" s="15" t="s">
        <v>1429</v>
      </c>
      <c r="Y365" s="282" t="s">
        <v>1057</v>
      </c>
      <c r="Z365" s="284"/>
      <c r="AA365" s="284"/>
      <c r="AB365" s="284"/>
    </row>
    <row r="366" spans="1:28" ht="91.5" customHeight="1" x14ac:dyDescent="0.2">
      <c r="A366" s="54"/>
      <c r="B366" s="21">
        <v>359</v>
      </c>
      <c r="C366" s="19">
        <v>42612</v>
      </c>
      <c r="D366" s="15" t="s">
        <v>291</v>
      </c>
      <c r="E366" s="15" t="s">
        <v>360</v>
      </c>
      <c r="F366" s="15">
        <v>1</v>
      </c>
      <c r="G366" s="15" t="s">
        <v>283</v>
      </c>
      <c r="H366" s="15">
        <v>10</v>
      </c>
      <c r="I366" s="15"/>
      <c r="J366" s="15"/>
      <c r="K366" s="15" t="s">
        <v>0</v>
      </c>
      <c r="L366" s="15"/>
      <c r="M366" s="57" t="s">
        <v>400</v>
      </c>
      <c r="N366" s="57" t="s">
        <v>276</v>
      </c>
      <c r="O366" s="15" t="s">
        <v>230</v>
      </c>
      <c r="P366" s="15"/>
      <c r="Q366" s="15"/>
      <c r="R366" s="15"/>
      <c r="S366" s="21"/>
      <c r="T366" s="15" t="s">
        <v>1112</v>
      </c>
      <c r="U366" s="15" t="s">
        <v>981</v>
      </c>
      <c r="V366" s="22" t="s">
        <v>4</v>
      </c>
      <c r="W366" s="105" t="s">
        <v>1116</v>
      </c>
      <c r="X366" s="15" t="s">
        <v>1429</v>
      </c>
      <c r="Y366" s="282" t="s">
        <v>981</v>
      </c>
      <c r="Z366" s="284"/>
      <c r="AA366" s="284"/>
      <c r="AB366" s="284"/>
    </row>
    <row r="367" spans="1:28" ht="98.25" customHeight="1" x14ac:dyDescent="0.2">
      <c r="A367" s="54"/>
      <c r="B367" s="21">
        <v>360</v>
      </c>
      <c r="C367" s="19">
        <v>42612</v>
      </c>
      <c r="D367" s="15" t="s">
        <v>291</v>
      </c>
      <c r="E367" s="15" t="s">
        <v>360</v>
      </c>
      <c r="F367" s="15">
        <v>2</v>
      </c>
      <c r="G367" s="15" t="s">
        <v>284</v>
      </c>
      <c r="H367" s="15">
        <v>10</v>
      </c>
      <c r="I367" s="15"/>
      <c r="J367" s="15"/>
      <c r="K367" s="15" t="s">
        <v>0</v>
      </c>
      <c r="L367" s="15"/>
      <c r="M367" s="55" t="s">
        <v>396</v>
      </c>
      <c r="N367" s="57" t="s">
        <v>209</v>
      </c>
      <c r="O367" s="15" t="s">
        <v>220</v>
      </c>
      <c r="P367" s="15"/>
      <c r="Q367" s="15"/>
      <c r="R367" s="15"/>
      <c r="S367" s="15"/>
      <c r="T367" s="15" t="s">
        <v>416</v>
      </c>
      <c r="U367" s="15" t="s">
        <v>470</v>
      </c>
      <c r="V367" s="22" t="s">
        <v>4</v>
      </c>
      <c r="W367" s="105" t="s">
        <v>1116</v>
      </c>
      <c r="X367" s="15" t="s">
        <v>1430</v>
      </c>
      <c r="Y367" s="282" t="s">
        <v>416</v>
      </c>
      <c r="Z367" s="284"/>
      <c r="AA367" s="284"/>
      <c r="AB367" s="284"/>
    </row>
    <row r="368" spans="1:28" ht="112.5" customHeight="1" x14ac:dyDescent="0.2">
      <c r="A368" s="54"/>
      <c r="B368" s="21">
        <v>361</v>
      </c>
      <c r="C368" s="19">
        <v>42612</v>
      </c>
      <c r="D368" s="15" t="s">
        <v>291</v>
      </c>
      <c r="E368" s="15" t="s">
        <v>360</v>
      </c>
      <c r="F368" s="15">
        <v>2</v>
      </c>
      <c r="G368" s="15" t="s">
        <v>284</v>
      </c>
      <c r="H368" s="15">
        <v>10</v>
      </c>
      <c r="I368" s="15"/>
      <c r="J368" s="15"/>
      <c r="K368" s="15" t="s">
        <v>0</v>
      </c>
      <c r="L368" s="15"/>
      <c r="M368" s="57" t="s">
        <v>397</v>
      </c>
      <c r="N368" s="57" t="s">
        <v>139</v>
      </c>
      <c r="O368" s="15" t="s">
        <v>139</v>
      </c>
      <c r="P368" s="15"/>
      <c r="Q368" s="15"/>
      <c r="R368" s="15"/>
      <c r="S368" s="15"/>
      <c r="T368" s="15" t="s">
        <v>1114</v>
      </c>
      <c r="U368" s="15" t="s">
        <v>1113</v>
      </c>
      <c r="V368" s="22" t="s">
        <v>4</v>
      </c>
      <c r="W368" s="105" t="s">
        <v>1116</v>
      </c>
      <c r="X368" s="15" t="s">
        <v>1430</v>
      </c>
      <c r="Y368" s="282" t="s">
        <v>1113</v>
      </c>
      <c r="Z368" s="284"/>
      <c r="AA368" s="284"/>
      <c r="AB368" s="284"/>
    </row>
    <row r="369" spans="1:28" ht="182.25" customHeight="1" x14ac:dyDescent="0.2">
      <c r="A369" s="54"/>
      <c r="B369" s="21">
        <v>362</v>
      </c>
      <c r="C369" s="19">
        <v>42612</v>
      </c>
      <c r="D369" s="15" t="s">
        <v>291</v>
      </c>
      <c r="E369" s="15" t="s">
        <v>360</v>
      </c>
      <c r="F369" s="15">
        <v>3</v>
      </c>
      <c r="G369" s="15" t="s">
        <v>1436</v>
      </c>
      <c r="H369" s="15">
        <v>16</v>
      </c>
      <c r="I369" s="15"/>
      <c r="J369" s="15"/>
      <c r="K369" s="15" t="s">
        <v>0</v>
      </c>
      <c r="L369" s="15"/>
      <c r="M369" s="55" t="s">
        <v>376</v>
      </c>
      <c r="N369" s="57" t="s">
        <v>273</v>
      </c>
      <c r="O369" s="15" t="s">
        <v>222</v>
      </c>
      <c r="P369" s="15"/>
      <c r="Q369" s="15"/>
      <c r="R369" s="15"/>
      <c r="S369" s="15"/>
      <c r="T369" s="15" t="s">
        <v>875</v>
      </c>
      <c r="U369" s="18" t="s">
        <v>1011</v>
      </c>
      <c r="V369" s="22" t="s">
        <v>4</v>
      </c>
      <c r="W369" s="105" t="s">
        <v>1116</v>
      </c>
      <c r="X369" s="15" t="s">
        <v>1431</v>
      </c>
      <c r="Y369" s="286" t="s">
        <v>1011</v>
      </c>
      <c r="Z369" s="284"/>
      <c r="AA369" s="284"/>
      <c r="AB369" s="284"/>
    </row>
    <row r="370" spans="1:28" ht="207.75" customHeight="1" x14ac:dyDescent="0.2">
      <c r="A370" s="54"/>
      <c r="B370" s="21">
        <v>363</v>
      </c>
      <c r="C370" s="19">
        <v>42612</v>
      </c>
      <c r="D370" s="15" t="s">
        <v>291</v>
      </c>
      <c r="E370" s="15" t="s">
        <v>360</v>
      </c>
      <c r="F370" s="15">
        <v>4</v>
      </c>
      <c r="G370" s="15" t="s">
        <v>1433</v>
      </c>
      <c r="H370" s="15">
        <v>16</v>
      </c>
      <c r="I370" s="15"/>
      <c r="J370" s="15"/>
      <c r="K370" s="15" t="s">
        <v>0</v>
      </c>
      <c r="L370" s="15"/>
      <c r="M370" s="55" t="s">
        <v>376</v>
      </c>
      <c r="N370" s="57" t="s">
        <v>273</v>
      </c>
      <c r="O370" s="15" t="s">
        <v>222</v>
      </c>
      <c r="P370" s="15"/>
      <c r="Q370" s="15"/>
      <c r="R370" s="15"/>
      <c r="S370" s="15"/>
      <c r="T370" s="15" t="s">
        <v>1637</v>
      </c>
      <c r="U370" s="18" t="s">
        <v>1638</v>
      </c>
      <c r="V370" s="22" t="s">
        <v>4</v>
      </c>
      <c r="W370" s="105" t="s">
        <v>485</v>
      </c>
      <c r="X370" s="15" t="s">
        <v>1432</v>
      </c>
      <c r="Y370" s="286" t="s">
        <v>1638</v>
      </c>
      <c r="Z370" s="284"/>
      <c r="AA370" s="284"/>
      <c r="AB370" s="284"/>
    </row>
    <row r="371" spans="1:28" ht="165" customHeight="1" x14ac:dyDescent="0.2">
      <c r="A371" s="54"/>
      <c r="B371" s="21">
        <v>364</v>
      </c>
      <c r="C371" s="19">
        <v>42612</v>
      </c>
      <c r="D371" s="15" t="s">
        <v>291</v>
      </c>
      <c r="E371" s="15" t="s">
        <v>360</v>
      </c>
      <c r="F371" s="15">
        <v>5</v>
      </c>
      <c r="G371" s="15" t="s">
        <v>285</v>
      </c>
      <c r="H371" s="15">
        <v>22</v>
      </c>
      <c r="I371" s="15"/>
      <c r="J371" s="15"/>
      <c r="K371" s="15" t="s">
        <v>0</v>
      </c>
      <c r="L371" s="15"/>
      <c r="M371" s="55" t="s">
        <v>376</v>
      </c>
      <c r="N371" s="57" t="s">
        <v>273</v>
      </c>
      <c r="O371" s="15" t="s">
        <v>222</v>
      </c>
      <c r="P371" s="15"/>
      <c r="Q371" s="15"/>
      <c r="R371" s="15"/>
      <c r="S371" s="15"/>
      <c r="T371" s="15" t="s">
        <v>876</v>
      </c>
      <c r="U371" s="18" t="s">
        <v>1011</v>
      </c>
      <c r="V371" s="22" t="s">
        <v>4</v>
      </c>
      <c r="W371" s="105" t="s">
        <v>1116</v>
      </c>
      <c r="X371" s="15" t="s">
        <v>1434</v>
      </c>
      <c r="Y371" s="286" t="s">
        <v>1011</v>
      </c>
      <c r="Z371" s="284"/>
      <c r="AA371" s="284"/>
      <c r="AB371" s="284"/>
    </row>
    <row r="372" spans="1:28" ht="114" customHeight="1" x14ac:dyDescent="0.2">
      <c r="A372" s="54"/>
      <c r="B372" s="21">
        <v>365</v>
      </c>
      <c r="C372" s="19">
        <v>42612</v>
      </c>
      <c r="D372" s="15" t="s">
        <v>291</v>
      </c>
      <c r="E372" s="15" t="s">
        <v>360</v>
      </c>
      <c r="F372" s="15">
        <v>6</v>
      </c>
      <c r="G372" s="15" t="s">
        <v>286</v>
      </c>
      <c r="H372" s="15">
        <v>23</v>
      </c>
      <c r="I372" s="15"/>
      <c r="J372" s="15"/>
      <c r="K372" s="15" t="s">
        <v>0</v>
      </c>
      <c r="L372" s="15"/>
      <c r="M372" s="55" t="s">
        <v>376</v>
      </c>
      <c r="N372" s="57" t="s">
        <v>273</v>
      </c>
      <c r="O372" s="15" t="s">
        <v>222</v>
      </c>
      <c r="P372" s="15"/>
      <c r="Q372" s="15"/>
      <c r="R372" s="15"/>
      <c r="S372" s="15"/>
      <c r="T372" s="15" t="s">
        <v>1639</v>
      </c>
      <c r="U372" s="18" t="s">
        <v>1640</v>
      </c>
      <c r="V372" s="22" t="s">
        <v>4</v>
      </c>
      <c r="W372" s="105" t="s">
        <v>485</v>
      </c>
      <c r="X372" s="15" t="s">
        <v>1435</v>
      </c>
      <c r="Y372" s="286" t="s">
        <v>1640</v>
      </c>
      <c r="Z372" s="284"/>
      <c r="AA372" s="284"/>
      <c r="AB372" s="284"/>
    </row>
    <row r="373" spans="1:28" ht="197.25" customHeight="1" x14ac:dyDescent="0.2">
      <c r="A373" s="54"/>
      <c r="B373" s="21">
        <v>366</v>
      </c>
      <c r="C373" s="19">
        <v>42612</v>
      </c>
      <c r="D373" s="15" t="s">
        <v>291</v>
      </c>
      <c r="E373" s="15" t="s">
        <v>360</v>
      </c>
      <c r="F373" s="15">
        <v>7</v>
      </c>
      <c r="G373" s="15" t="s">
        <v>287</v>
      </c>
      <c r="H373" s="15">
        <v>33</v>
      </c>
      <c r="I373" s="15"/>
      <c r="J373" s="15"/>
      <c r="K373" s="15" t="s">
        <v>0</v>
      </c>
      <c r="L373" s="15"/>
      <c r="M373" s="55" t="s">
        <v>376</v>
      </c>
      <c r="N373" s="57" t="s">
        <v>273</v>
      </c>
      <c r="O373" s="15" t="s">
        <v>222</v>
      </c>
      <c r="P373" s="15"/>
      <c r="Q373" s="15"/>
      <c r="R373" s="15"/>
      <c r="S373" s="15"/>
      <c r="T373" s="15" t="s">
        <v>1641</v>
      </c>
      <c r="U373" s="18" t="s">
        <v>1642</v>
      </c>
      <c r="V373" s="22" t="s">
        <v>4</v>
      </c>
      <c r="W373" s="105" t="s">
        <v>485</v>
      </c>
      <c r="X373" s="15" t="s">
        <v>1437</v>
      </c>
      <c r="Y373" s="286" t="s">
        <v>1642</v>
      </c>
      <c r="Z373" s="284"/>
      <c r="AA373" s="284"/>
      <c r="AB373" s="284"/>
    </row>
    <row r="374" spans="1:28" ht="193.5" customHeight="1" x14ac:dyDescent="0.2">
      <c r="A374" s="54"/>
      <c r="B374" s="21">
        <v>367</v>
      </c>
      <c r="C374" s="19">
        <v>42612</v>
      </c>
      <c r="D374" s="15" t="s">
        <v>291</v>
      </c>
      <c r="E374" s="15" t="s">
        <v>360</v>
      </c>
      <c r="F374" s="15">
        <v>8</v>
      </c>
      <c r="G374" s="15" t="s">
        <v>288</v>
      </c>
      <c r="H374" s="15">
        <v>38</v>
      </c>
      <c r="I374" s="15"/>
      <c r="J374" s="15"/>
      <c r="K374" s="15" t="s">
        <v>0</v>
      </c>
      <c r="L374" s="15"/>
      <c r="M374" s="55" t="s">
        <v>396</v>
      </c>
      <c r="N374" s="57" t="s">
        <v>209</v>
      </c>
      <c r="O374" s="15" t="s">
        <v>220</v>
      </c>
      <c r="P374" s="15"/>
      <c r="Q374" s="15"/>
      <c r="R374" s="15"/>
      <c r="S374" s="15"/>
      <c r="T374" s="15" t="s">
        <v>416</v>
      </c>
      <c r="U374" s="15" t="s">
        <v>470</v>
      </c>
      <c r="V374" s="22" t="s">
        <v>4</v>
      </c>
      <c r="W374" s="105" t="s">
        <v>1116</v>
      </c>
      <c r="X374" s="15" t="s">
        <v>1438</v>
      </c>
      <c r="Y374" s="282" t="s">
        <v>416</v>
      </c>
      <c r="Z374" s="284"/>
      <c r="AA374" s="284"/>
      <c r="AB374" s="284"/>
    </row>
    <row r="375" spans="1:28" ht="101.25" customHeight="1" x14ac:dyDescent="0.2">
      <c r="A375" s="54"/>
      <c r="B375" s="21">
        <v>368</v>
      </c>
      <c r="C375" s="19">
        <v>42612</v>
      </c>
      <c r="D375" s="15" t="s">
        <v>291</v>
      </c>
      <c r="E375" s="15" t="s">
        <v>360</v>
      </c>
      <c r="F375" s="15">
        <v>8</v>
      </c>
      <c r="G375" s="15" t="s">
        <v>288</v>
      </c>
      <c r="H375" s="15">
        <v>38</v>
      </c>
      <c r="I375" s="15"/>
      <c r="J375" s="15"/>
      <c r="K375" s="15" t="s">
        <v>0</v>
      </c>
      <c r="L375" s="15"/>
      <c r="M375" s="57" t="s">
        <v>395</v>
      </c>
      <c r="N375" s="57" t="s">
        <v>272</v>
      </c>
      <c r="O375" s="15" t="s">
        <v>173</v>
      </c>
      <c r="P375" s="15"/>
      <c r="Q375" s="15"/>
      <c r="R375" s="15"/>
      <c r="S375" s="15"/>
      <c r="T375" s="15" t="s">
        <v>1140</v>
      </c>
      <c r="U375" s="96" t="s">
        <v>1152</v>
      </c>
      <c r="V375" s="22" t="s">
        <v>4</v>
      </c>
      <c r="W375" s="113" t="s">
        <v>1116</v>
      </c>
      <c r="X375" s="15" t="s">
        <v>1438</v>
      </c>
      <c r="Y375" s="288" t="s">
        <v>2342</v>
      </c>
      <c r="Z375" s="284"/>
      <c r="AA375" s="284"/>
      <c r="AB375" s="284"/>
    </row>
    <row r="376" spans="1:28" ht="164.25" customHeight="1" x14ac:dyDescent="0.2">
      <c r="A376" s="54"/>
      <c r="B376" s="21">
        <v>369</v>
      </c>
      <c r="C376" s="19">
        <v>42612</v>
      </c>
      <c r="D376" s="15" t="s">
        <v>291</v>
      </c>
      <c r="E376" s="15" t="s">
        <v>360</v>
      </c>
      <c r="F376" s="15">
        <v>9</v>
      </c>
      <c r="G376" s="15" t="s">
        <v>289</v>
      </c>
      <c r="H376" s="15">
        <v>38</v>
      </c>
      <c r="I376" s="15"/>
      <c r="J376" s="15"/>
      <c r="K376" s="15" t="s">
        <v>0</v>
      </c>
      <c r="L376" s="15"/>
      <c r="M376" s="55" t="s">
        <v>396</v>
      </c>
      <c r="N376" s="57" t="s">
        <v>209</v>
      </c>
      <c r="O376" s="15" t="s">
        <v>220</v>
      </c>
      <c r="P376" s="15"/>
      <c r="Q376" s="15"/>
      <c r="R376" s="15"/>
      <c r="S376" s="15"/>
      <c r="T376" s="15" t="s">
        <v>416</v>
      </c>
      <c r="U376" s="15" t="s">
        <v>470</v>
      </c>
      <c r="V376" s="22" t="s">
        <v>4</v>
      </c>
      <c r="W376" s="105" t="s">
        <v>1116</v>
      </c>
      <c r="X376" s="15" t="s">
        <v>1439</v>
      </c>
      <c r="Y376" s="282" t="s">
        <v>416</v>
      </c>
      <c r="Z376" s="284"/>
      <c r="AA376" s="284"/>
      <c r="AB376" s="284"/>
    </row>
    <row r="377" spans="1:28" ht="145.5" customHeight="1" x14ac:dyDescent="0.2">
      <c r="A377" s="54"/>
      <c r="B377" s="21">
        <v>370</v>
      </c>
      <c r="C377" s="19">
        <v>42612</v>
      </c>
      <c r="D377" s="15" t="s">
        <v>291</v>
      </c>
      <c r="E377" s="15" t="s">
        <v>360</v>
      </c>
      <c r="F377" s="15">
        <v>9</v>
      </c>
      <c r="G377" s="15" t="s">
        <v>289</v>
      </c>
      <c r="H377" s="15">
        <v>38</v>
      </c>
      <c r="I377" s="15"/>
      <c r="J377" s="15"/>
      <c r="K377" s="15" t="s">
        <v>0</v>
      </c>
      <c r="L377" s="15"/>
      <c r="M377" s="57" t="s">
        <v>395</v>
      </c>
      <c r="N377" s="57" t="s">
        <v>272</v>
      </c>
      <c r="O377" s="15" t="s">
        <v>173</v>
      </c>
      <c r="P377" s="15"/>
      <c r="Q377" s="15"/>
      <c r="R377" s="15"/>
      <c r="S377" s="15"/>
      <c r="T377" s="15" t="s">
        <v>1141</v>
      </c>
      <c r="U377" s="96" t="s">
        <v>1148</v>
      </c>
      <c r="V377" s="22" t="s">
        <v>4</v>
      </c>
      <c r="W377" s="113" t="s">
        <v>1116</v>
      </c>
      <c r="X377" s="15" t="s">
        <v>1439</v>
      </c>
      <c r="Y377" s="288" t="s">
        <v>2389</v>
      </c>
      <c r="Z377" s="284"/>
      <c r="AA377" s="284"/>
      <c r="AB377" s="284"/>
    </row>
    <row r="378" spans="1:28" ht="179.25" customHeight="1" x14ac:dyDescent="0.2">
      <c r="A378" s="54"/>
      <c r="B378" s="21">
        <v>371</v>
      </c>
      <c r="C378" s="19">
        <v>42612</v>
      </c>
      <c r="D378" s="15" t="s">
        <v>291</v>
      </c>
      <c r="E378" s="15" t="s">
        <v>360</v>
      </c>
      <c r="F378" s="15">
        <v>10</v>
      </c>
      <c r="G378" s="15" t="s">
        <v>290</v>
      </c>
      <c r="H378" s="15">
        <v>38</v>
      </c>
      <c r="I378" s="15"/>
      <c r="J378" s="15"/>
      <c r="K378" s="15" t="s">
        <v>0</v>
      </c>
      <c r="L378" s="15"/>
      <c r="M378" s="55" t="s">
        <v>396</v>
      </c>
      <c r="N378" s="57" t="s">
        <v>209</v>
      </c>
      <c r="O378" s="15" t="s">
        <v>220</v>
      </c>
      <c r="P378" s="15"/>
      <c r="Q378" s="15"/>
      <c r="R378" s="15"/>
      <c r="S378" s="15"/>
      <c r="T378" s="15" t="s">
        <v>416</v>
      </c>
      <c r="U378" s="15" t="s">
        <v>470</v>
      </c>
      <c r="V378" s="22" t="s">
        <v>4</v>
      </c>
      <c r="W378" s="105" t="s">
        <v>1116</v>
      </c>
      <c r="X378" s="15" t="s">
        <v>1440</v>
      </c>
      <c r="Y378" s="282" t="s">
        <v>416</v>
      </c>
      <c r="Z378" s="284"/>
      <c r="AA378" s="284"/>
      <c r="AB378" s="284"/>
    </row>
    <row r="379" spans="1:28" ht="168.75" customHeight="1" x14ac:dyDescent="0.2">
      <c r="A379" s="54"/>
      <c r="B379" s="21">
        <v>372</v>
      </c>
      <c r="C379" s="19">
        <v>42612</v>
      </c>
      <c r="D379" s="15" t="s">
        <v>291</v>
      </c>
      <c r="E379" s="15" t="s">
        <v>360</v>
      </c>
      <c r="F379" s="15">
        <v>10</v>
      </c>
      <c r="G379" s="15" t="s">
        <v>290</v>
      </c>
      <c r="H379" s="15">
        <v>38</v>
      </c>
      <c r="I379" s="15"/>
      <c r="J379" s="15"/>
      <c r="K379" s="15" t="s">
        <v>0</v>
      </c>
      <c r="L379" s="15"/>
      <c r="M379" s="57" t="s">
        <v>395</v>
      </c>
      <c r="N379" s="57" t="s">
        <v>272</v>
      </c>
      <c r="O379" s="15" t="s">
        <v>173</v>
      </c>
      <c r="P379" s="15"/>
      <c r="Q379" s="15"/>
      <c r="R379" s="15"/>
      <c r="S379" s="15"/>
      <c r="T379" s="15" t="s">
        <v>1142</v>
      </c>
      <c r="U379" s="96" t="s">
        <v>1149</v>
      </c>
      <c r="V379" s="22" t="s">
        <v>4</v>
      </c>
      <c r="W379" s="113" t="s">
        <v>1116</v>
      </c>
      <c r="X379" s="15" t="s">
        <v>1440</v>
      </c>
      <c r="Y379" s="288" t="s">
        <v>2390</v>
      </c>
      <c r="Z379" s="284"/>
      <c r="AA379" s="284"/>
      <c r="AB379" s="284"/>
    </row>
    <row r="380" spans="1:28" ht="115.5" customHeight="1" x14ac:dyDescent="0.2">
      <c r="A380" s="54"/>
      <c r="B380" s="21">
        <v>373</v>
      </c>
      <c r="C380" s="19">
        <v>42622</v>
      </c>
      <c r="D380" s="15" t="s">
        <v>330</v>
      </c>
      <c r="E380" s="15" t="s">
        <v>313</v>
      </c>
      <c r="F380" s="15">
        <v>1</v>
      </c>
      <c r="G380" s="15" t="s">
        <v>314</v>
      </c>
      <c r="H380" s="15">
        <v>14</v>
      </c>
      <c r="I380" s="15"/>
      <c r="J380" s="15"/>
      <c r="K380" s="15" t="s">
        <v>0</v>
      </c>
      <c r="L380" s="15"/>
      <c r="M380" s="55" t="s">
        <v>396</v>
      </c>
      <c r="N380" s="57" t="s">
        <v>209</v>
      </c>
      <c r="O380" s="15" t="s">
        <v>220</v>
      </c>
      <c r="P380" s="15"/>
      <c r="Q380" s="15"/>
      <c r="R380" s="15"/>
      <c r="S380" s="15"/>
      <c r="T380" s="15" t="s">
        <v>511</v>
      </c>
      <c r="U380" s="15" t="s">
        <v>475</v>
      </c>
      <c r="V380" s="22" t="s">
        <v>331</v>
      </c>
      <c r="W380" s="105" t="s">
        <v>1116</v>
      </c>
      <c r="X380" s="15" t="s">
        <v>1441</v>
      </c>
      <c r="Y380" s="282" t="s">
        <v>511</v>
      </c>
      <c r="Z380" s="284"/>
      <c r="AA380" s="284"/>
      <c r="AB380" s="284"/>
    </row>
    <row r="381" spans="1:28" ht="115.5" customHeight="1" x14ac:dyDescent="0.2">
      <c r="A381" s="54"/>
      <c r="B381" s="21">
        <v>374</v>
      </c>
      <c r="C381" s="19">
        <v>42622</v>
      </c>
      <c r="D381" s="15" t="s">
        <v>330</v>
      </c>
      <c r="E381" s="15" t="s">
        <v>313</v>
      </c>
      <c r="F381" s="15">
        <v>1</v>
      </c>
      <c r="G381" s="15" t="s">
        <v>314</v>
      </c>
      <c r="H381" s="15">
        <v>14</v>
      </c>
      <c r="I381" s="15"/>
      <c r="J381" s="15"/>
      <c r="K381" s="15" t="s">
        <v>0</v>
      </c>
      <c r="L381" s="15"/>
      <c r="M381" s="57" t="s">
        <v>411</v>
      </c>
      <c r="N381" s="57" t="s">
        <v>281</v>
      </c>
      <c r="O381" s="15" t="s">
        <v>237</v>
      </c>
      <c r="P381" s="15"/>
      <c r="Q381" s="15"/>
      <c r="R381" s="15"/>
      <c r="S381" s="15"/>
      <c r="T381" s="15" t="s">
        <v>1062</v>
      </c>
      <c r="U381" s="15" t="s">
        <v>1069</v>
      </c>
      <c r="V381" s="22" t="s">
        <v>331</v>
      </c>
      <c r="W381" s="105" t="s">
        <v>1116</v>
      </c>
      <c r="X381" s="15" t="s">
        <v>1441</v>
      </c>
      <c r="Y381" s="282" t="s">
        <v>1069</v>
      </c>
      <c r="Z381" s="284"/>
      <c r="AA381" s="284"/>
      <c r="AB381" s="284"/>
    </row>
    <row r="382" spans="1:28" ht="115.5" customHeight="1" x14ac:dyDescent="0.2">
      <c r="A382" s="54"/>
      <c r="B382" s="21">
        <v>375</v>
      </c>
      <c r="C382" s="19">
        <v>42622</v>
      </c>
      <c r="D382" s="15" t="s">
        <v>330</v>
      </c>
      <c r="E382" s="15" t="s">
        <v>313</v>
      </c>
      <c r="F382" s="15">
        <v>1</v>
      </c>
      <c r="G382" s="15" t="s">
        <v>314</v>
      </c>
      <c r="H382" s="15">
        <v>14</v>
      </c>
      <c r="I382" s="15"/>
      <c r="J382" s="15"/>
      <c r="K382" s="15" t="s">
        <v>0</v>
      </c>
      <c r="L382" s="15"/>
      <c r="M382" s="57" t="s">
        <v>410</v>
      </c>
      <c r="N382" s="57" t="s">
        <v>208</v>
      </c>
      <c r="O382" s="15" t="s">
        <v>177</v>
      </c>
      <c r="P382" s="15"/>
      <c r="Q382" s="15"/>
      <c r="R382" s="15"/>
      <c r="S382" s="15" t="s">
        <v>0</v>
      </c>
      <c r="T382" s="15" t="s">
        <v>643</v>
      </c>
      <c r="U382" s="15" t="s">
        <v>646</v>
      </c>
      <c r="V382" s="22" t="s">
        <v>331</v>
      </c>
      <c r="W382" s="105" t="s">
        <v>1116</v>
      </c>
      <c r="X382" s="15" t="s">
        <v>1441</v>
      </c>
      <c r="Y382" s="282" t="s">
        <v>646</v>
      </c>
      <c r="Z382" s="284"/>
      <c r="AA382" s="284"/>
      <c r="AB382" s="284"/>
    </row>
    <row r="383" spans="1:28" ht="114" customHeight="1" x14ac:dyDescent="0.2">
      <c r="A383" s="54"/>
      <c r="B383" s="21">
        <v>376</v>
      </c>
      <c r="C383" s="19">
        <v>42622</v>
      </c>
      <c r="D383" s="15" t="s">
        <v>330</v>
      </c>
      <c r="E383" s="15" t="s">
        <v>313</v>
      </c>
      <c r="F383" s="15">
        <v>2</v>
      </c>
      <c r="G383" s="15" t="s">
        <v>319</v>
      </c>
      <c r="H383" s="15">
        <v>22</v>
      </c>
      <c r="I383" s="15"/>
      <c r="J383" s="15"/>
      <c r="K383" s="15" t="s">
        <v>0</v>
      </c>
      <c r="L383" s="15"/>
      <c r="M383" s="55" t="s">
        <v>396</v>
      </c>
      <c r="N383" s="57" t="s">
        <v>209</v>
      </c>
      <c r="O383" s="15" t="s">
        <v>220</v>
      </c>
      <c r="P383" s="15"/>
      <c r="Q383" s="15"/>
      <c r="R383" s="15"/>
      <c r="S383" s="15"/>
      <c r="T383" s="15" t="s">
        <v>511</v>
      </c>
      <c r="U383" s="15" t="s">
        <v>475</v>
      </c>
      <c r="V383" s="22" t="s">
        <v>331</v>
      </c>
      <c r="W383" s="105" t="s">
        <v>1116</v>
      </c>
      <c r="X383" s="15" t="s">
        <v>1442</v>
      </c>
      <c r="Y383" s="282" t="s">
        <v>511</v>
      </c>
      <c r="Z383" s="284"/>
      <c r="AA383" s="284"/>
      <c r="AB383" s="284"/>
    </row>
    <row r="384" spans="1:28" ht="342" customHeight="1" x14ac:dyDescent="0.2">
      <c r="A384" s="54"/>
      <c r="B384" s="21">
        <v>377</v>
      </c>
      <c r="C384" s="19">
        <v>42622</v>
      </c>
      <c r="D384" s="15" t="s">
        <v>330</v>
      </c>
      <c r="E384" s="15" t="s">
        <v>313</v>
      </c>
      <c r="F384" s="15">
        <v>2</v>
      </c>
      <c r="G384" s="15" t="s">
        <v>319</v>
      </c>
      <c r="H384" s="15">
        <v>22</v>
      </c>
      <c r="I384" s="15"/>
      <c r="J384" s="15"/>
      <c r="K384" s="15" t="s">
        <v>0</v>
      </c>
      <c r="L384" s="15"/>
      <c r="M384" s="57" t="s">
        <v>406</v>
      </c>
      <c r="N384" s="57" t="s">
        <v>280</v>
      </c>
      <c r="O384" s="15" t="s">
        <v>184</v>
      </c>
      <c r="P384" s="15"/>
      <c r="Q384" s="15"/>
      <c r="R384" s="15"/>
      <c r="S384" s="15" t="s">
        <v>374</v>
      </c>
      <c r="T384" s="92" t="s">
        <v>560</v>
      </c>
      <c r="U384" s="92" t="s">
        <v>1275</v>
      </c>
      <c r="V384" s="22" t="s">
        <v>331</v>
      </c>
      <c r="W384" s="105" t="s">
        <v>1116</v>
      </c>
      <c r="X384" s="15" t="s">
        <v>1442</v>
      </c>
      <c r="Y384" s="290" t="s">
        <v>2391</v>
      </c>
      <c r="Z384" s="284"/>
      <c r="AA384" s="284"/>
      <c r="AB384" s="284"/>
    </row>
    <row r="385" spans="1:28" ht="93" customHeight="1" x14ac:dyDescent="0.2">
      <c r="A385" s="54"/>
      <c r="B385" s="21">
        <v>378</v>
      </c>
      <c r="C385" s="19">
        <v>42622</v>
      </c>
      <c r="D385" s="15" t="s">
        <v>330</v>
      </c>
      <c r="E385" s="15" t="s">
        <v>313</v>
      </c>
      <c r="F385" s="15">
        <v>2</v>
      </c>
      <c r="G385" s="15" t="s">
        <v>319</v>
      </c>
      <c r="H385" s="15">
        <v>22</v>
      </c>
      <c r="I385" s="15"/>
      <c r="J385" s="15"/>
      <c r="K385" s="15" t="s">
        <v>0</v>
      </c>
      <c r="L385" s="15"/>
      <c r="M385" s="57" t="s">
        <v>411</v>
      </c>
      <c r="N385" s="57" t="s">
        <v>281</v>
      </c>
      <c r="O385" s="15" t="s">
        <v>184</v>
      </c>
      <c r="P385" s="15"/>
      <c r="Q385" s="15"/>
      <c r="R385" s="15"/>
      <c r="S385" s="15"/>
      <c r="T385" s="15" t="s">
        <v>1063</v>
      </c>
      <c r="U385" s="15" t="s">
        <v>1070</v>
      </c>
      <c r="V385" s="22" t="s">
        <v>331</v>
      </c>
      <c r="W385" s="105" t="s">
        <v>1116</v>
      </c>
      <c r="X385" s="15" t="s">
        <v>1442</v>
      </c>
      <c r="Y385" s="282" t="s">
        <v>1070</v>
      </c>
      <c r="Z385" s="284"/>
      <c r="AA385" s="284"/>
      <c r="AB385" s="284"/>
    </row>
    <row r="386" spans="1:28" ht="73.5" customHeight="1" x14ac:dyDescent="0.2">
      <c r="A386" s="54"/>
      <c r="B386" s="21">
        <v>379</v>
      </c>
      <c r="C386" s="19">
        <v>42622</v>
      </c>
      <c r="D386" s="15" t="s">
        <v>330</v>
      </c>
      <c r="E386" s="15" t="s">
        <v>313</v>
      </c>
      <c r="F386" s="15">
        <v>2</v>
      </c>
      <c r="G386" s="15" t="s">
        <v>319</v>
      </c>
      <c r="H386" s="15">
        <v>22</v>
      </c>
      <c r="I386" s="15"/>
      <c r="J386" s="15"/>
      <c r="K386" s="15" t="s">
        <v>0</v>
      </c>
      <c r="L386" s="15"/>
      <c r="M386" s="57" t="s">
        <v>407</v>
      </c>
      <c r="N386" s="57" t="s">
        <v>282</v>
      </c>
      <c r="O386" s="15" t="s">
        <v>237</v>
      </c>
      <c r="P386" s="15"/>
      <c r="Q386" s="15"/>
      <c r="R386" s="15"/>
      <c r="S386" s="15"/>
      <c r="T386" s="15" t="s">
        <v>1643</v>
      </c>
      <c r="U386" s="15" t="s">
        <v>1644</v>
      </c>
      <c r="V386" s="22" t="s">
        <v>331</v>
      </c>
      <c r="W386" s="105" t="s">
        <v>485</v>
      </c>
      <c r="X386" s="15" t="s">
        <v>1442</v>
      </c>
      <c r="Y386" s="282" t="s">
        <v>2392</v>
      </c>
      <c r="Z386" s="284"/>
      <c r="AA386" s="284"/>
      <c r="AB386" s="284"/>
    </row>
    <row r="387" spans="1:28" ht="114" customHeight="1" x14ac:dyDescent="0.2">
      <c r="A387" s="54"/>
      <c r="B387" s="21">
        <v>380</v>
      </c>
      <c r="C387" s="19">
        <v>42622</v>
      </c>
      <c r="D387" s="15" t="s">
        <v>330</v>
      </c>
      <c r="E387" s="15" t="s">
        <v>313</v>
      </c>
      <c r="F387" s="15">
        <v>3</v>
      </c>
      <c r="G387" s="15" t="s">
        <v>316</v>
      </c>
      <c r="H387" s="15">
        <v>29</v>
      </c>
      <c r="I387" s="15"/>
      <c r="J387" s="15"/>
      <c r="K387" s="15" t="s">
        <v>0</v>
      </c>
      <c r="L387" s="15"/>
      <c r="M387" s="57" t="s">
        <v>378</v>
      </c>
      <c r="N387" s="57" t="s">
        <v>206</v>
      </c>
      <c r="O387" s="15" t="s">
        <v>162</v>
      </c>
      <c r="P387" s="15"/>
      <c r="Q387" s="15"/>
      <c r="R387" s="10"/>
      <c r="S387" s="10" t="s">
        <v>374</v>
      </c>
      <c r="T387" s="15" t="s">
        <v>757</v>
      </c>
      <c r="U387" s="15" t="s">
        <v>1276</v>
      </c>
      <c r="V387" s="22" t="s">
        <v>331</v>
      </c>
      <c r="W387" s="105" t="s">
        <v>1116</v>
      </c>
      <c r="X387" s="15" t="s">
        <v>1443</v>
      </c>
      <c r="Y387" s="282" t="s">
        <v>2393</v>
      </c>
      <c r="Z387" s="284"/>
      <c r="AA387" s="284"/>
      <c r="AB387" s="284"/>
    </row>
    <row r="388" spans="1:28" ht="129.75" customHeight="1" x14ac:dyDescent="0.2">
      <c r="A388" s="54"/>
      <c r="B388" s="21">
        <v>381</v>
      </c>
      <c r="C388" s="19">
        <v>42622</v>
      </c>
      <c r="D388" s="15" t="s">
        <v>330</v>
      </c>
      <c r="E388" s="15" t="s">
        <v>313</v>
      </c>
      <c r="F388" s="15">
        <v>3</v>
      </c>
      <c r="G388" s="15" t="s">
        <v>316</v>
      </c>
      <c r="H388" s="15">
        <v>29</v>
      </c>
      <c r="I388" s="15"/>
      <c r="J388" s="15"/>
      <c r="K388" s="15" t="s">
        <v>0</v>
      </c>
      <c r="L388" s="15"/>
      <c r="M388" s="57" t="s">
        <v>384</v>
      </c>
      <c r="N388" s="57" t="s">
        <v>279</v>
      </c>
      <c r="O388" s="15" t="s">
        <v>237</v>
      </c>
      <c r="P388" s="15"/>
      <c r="Q388" s="15"/>
      <c r="R388" s="15"/>
      <c r="S388" s="15"/>
      <c r="T388" s="92" t="s">
        <v>638</v>
      </c>
      <c r="U388" s="92" t="s">
        <v>1277</v>
      </c>
      <c r="V388" s="22" t="s">
        <v>331</v>
      </c>
      <c r="W388" s="105" t="s">
        <v>485</v>
      </c>
      <c r="X388" s="15" t="s">
        <v>1443</v>
      </c>
      <c r="Y388" s="290" t="s">
        <v>2394</v>
      </c>
      <c r="Z388" s="284"/>
      <c r="AA388" s="284"/>
      <c r="AB388" s="284"/>
    </row>
    <row r="389" spans="1:28" ht="134.25" customHeight="1" x14ac:dyDescent="0.2">
      <c r="A389" s="54"/>
      <c r="B389" s="21">
        <v>382</v>
      </c>
      <c r="C389" s="19">
        <v>42622</v>
      </c>
      <c r="D389" s="15" t="s">
        <v>330</v>
      </c>
      <c r="E389" s="15" t="s">
        <v>313</v>
      </c>
      <c r="F389" s="15">
        <v>4</v>
      </c>
      <c r="G389" s="15" t="s">
        <v>317</v>
      </c>
      <c r="H389" s="15">
        <v>33</v>
      </c>
      <c r="I389" s="15"/>
      <c r="J389" s="15"/>
      <c r="K389" s="15" t="s">
        <v>0</v>
      </c>
      <c r="L389" s="15"/>
      <c r="M389" s="55" t="s">
        <v>396</v>
      </c>
      <c r="N389" s="57" t="s">
        <v>209</v>
      </c>
      <c r="O389" s="15" t="s">
        <v>220</v>
      </c>
      <c r="P389" s="15"/>
      <c r="Q389" s="15"/>
      <c r="R389" s="15"/>
      <c r="S389" s="15"/>
      <c r="T389" s="15" t="s">
        <v>511</v>
      </c>
      <c r="U389" s="15" t="s">
        <v>475</v>
      </c>
      <c r="V389" s="22" t="s">
        <v>331</v>
      </c>
      <c r="W389" s="105" t="s">
        <v>485</v>
      </c>
      <c r="X389" s="15" t="s">
        <v>1444</v>
      </c>
      <c r="Y389" s="282" t="s">
        <v>511</v>
      </c>
      <c r="Z389" s="284"/>
      <c r="AA389" s="284"/>
      <c r="AB389" s="284"/>
    </row>
    <row r="390" spans="1:28" ht="132" customHeight="1" x14ac:dyDescent="0.2">
      <c r="A390" s="54"/>
      <c r="B390" s="21">
        <v>383</v>
      </c>
      <c r="C390" s="19">
        <v>42622</v>
      </c>
      <c r="D390" s="15" t="s">
        <v>330</v>
      </c>
      <c r="E390" s="15" t="s">
        <v>313</v>
      </c>
      <c r="F390" s="15">
        <v>4</v>
      </c>
      <c r="G390" s="15" t="s">
        <v>317</v>
      </c>
      <c r="H390" s="15">
        <v>33</v>
      </c>
      <c r="I390" s="15"/>
      <c r="J390" s="15"/>
      <c r="K390" s="15" t="s">
        <v>0</v>
      </c>
      <c r="L390" s="15"/>
      <c r="M390" s="57" t="s">
        <v>383</v>
      </c>
      <c r="N390" s="58" t="s">
        <v>223</v>
      </c>
      <c r="O390" s="15" t="s">
        <v>220</v>
      </c>
      <c r="P390" s="15"/>
      <c r="Q390" s="15"/>
      <c r="R390" s="15"/>
      <c r="S390" s="15"/>
      <c r="T390" s="15" t="s">
        <v>577</v>
      </c>
      <c r="U390" s="15" t="s">
        <v>895</v>
      </c>
      <c r="V390" s="22" t="s">
        <v>331</v>
      </c>
      <c r="W390" s="105" t="s">
        <v>485</v>
      </c>
      <c r="X390" s="15" t="s">
        <v>1444</v>
      </c>
      <c r="Y390" s="282" t="s">
        <v>2395</v>
      </c>
      <c r="Z390" s="284"/>
      <c r="AA390" s="284"/>
      <c r="AB390" s="284"/>
    </row>
    <row r="391" spans="1:28" ht="93" customHeight="1" x14ac:dyDescent="0.2">
      <c r="A391" s="54"/>
      <c r="B391" s="21">
        <v>384</v>
      </c>
      <c r="C391" s="19">
        <v>42622</v>
      </c>
      <c r="D391" s="15" t="s">
        <v>330</v>
      </c>
      <c r="E391" s="15" t="s">
        <v>313</v>
      </c>
      <c r="F391" s="15">
        <v>5</v>
      </c>
      <c r="G391" s="15" t="s">
        <v>318</v>
      </c>
      <c r="H391" s="15">
        <v>36</v>
      </c>
      <c r="I391" s="15"/>
      <c r="J391" s="15"/>
      <c r="K391" s="15" t="s">
        <v>0</v>
      </c>
      <c r="L391" s="15"/>
      <c r="M391" s="55" t="s">
        <v>396</v>
      </c>
      <c r="N391" s="57" t="s">
        <v>209</v>
      </c>
      <c r="O391" s="15" t="s">
        <v>220</v>
      </c>
      <c r="P391" s="15"/>
      <c r="Q391" s="15"/>
      <c r="R391" s="15"/>
      <c r="S391" s="15"/>
      <c r="T391" s="15" t="s">
        <v>511</v>
      </c>
      <c r="U391" s="15" t="s">
        <v>475</v>
      </c>
      <c r="V391" s="22" t="s">
        <v>331</v>
      </c>
      <c r="W391" s="105" t="s">
        <v>1116</v>
      </c>
      <c r="X391" s="15" t="s">
        <v>1445</v>
      </c>
      <c r="Y391" s="282" t="s">
        <v>511</v>
      </c>
      <c r="Z391" s="284"/>
      <c r="AA391" s="284"/>
      <c r="AB391" s="284"/>
    </row>
    <row r="392" spans="1:28" ht="73.5" customHeight="1" x14ac:dyDescent="0.2">
      <c r="A392" s="54"/>
      <c r="B392" s="21">
        <v>385</v>
      </c>
      <c r="C392" s="19">
        <v>42622</v>
      </c>
      <c r="D392" s="15" t="s">
        <v>330</v>
      </c>
      <c r="E392" s="15" t="s">
        <v>313</v>
      </c>
      <c r="F392" s="15">
        <v>5</v>
      </c>
      <c r="G392" s="15" t="s">
        <v>318</v>
      </c>
      <c r="H392" s="15">
        <v>36</v>
      </c>
      <c r="I392" s="15"/>
      <c r="J392" s="15"/>
      <c r="K392" s="15" t="s">
        <v>0</v>
      </c>
      <c r="L392" s="15"/>
      <c r="M392" s="57" t="s">
        <v>411</v>
      </c>
      <c r="N392" s="57" t="s">
        <v>281</v>
      </c>
      <c r="O392" s="15" t="s">
        <v>237</v>
      </c>
      <c r="P392" s="15"/>
      <c r="Q392" s="15"/>
      <c r="R392" s="15"/>
      <c r="S392" s="15"/>
      <c r="T392" s="15" t="s">
        <v>1064</v>
      </c>
      <c r="U392" s="15" t="s">
        <v>1071</v>
      </c>
      <c r="V392" s="22" t="s">
        <v>331</v>
      </c>
      <c r="W392" s="105" t="s">
        <v>1116</v>
      </c>
      <c r="X392" s="15" t="s">
        <v>1445</v>
      </c>
      <c r="Y392" s="282" t="s">
        <v>1071</v>
      </c>
      <c r="Z392" s="284"/>
      <c r="AA392" s="284"/>
      <c r="AB392" s="284"/>
    </row>
    <row r="393" spans="1:28" ht="80.25" customHeight="1" x14ac:dyDescent="0.2">
      <c r="A393" s="54"/>
      <c r="B393" s="21">
        <v>386</v>
      </c>
      <c r="C393" s="19">
        <v>42622</v>
      </c>
      <c r="D393" s="15" t="s">
        <v>330</v>
      </c>
      <c r="E393" s="15" t="s">
        <v>313</v>
      </c>
      <c r="F393" s="15">
        <v>5</v>
      </c>
      <c r="G393" s="15" t="s">
        <v>318</v>
      </c>
      <c r="H393" s="15">
        <v>36</v>
      </c>
      <c r="I393" s="15"/>
      <c r="J393" s="15"/>
      <c r="K393" s="15" t="s">
        <v>0</v>
      </c>
      <c r="L393" s="15"/>
      <c r="M393" s="57" t="s">
        <v>410</v>
      </c>
      <c r="N393" s="57" t="s">
        <v>208</v>
      </c>
      <c r="O393" s="15" t="s">
        <v>177</v>
      </c>
      <c r="P393" s="15"/>
      <c r="Q393" s="15"/>
      <c r="R393" s="15"/>
      <c r="S393" s="15" t="s">
        <v>0</v>
      </c>
      <c r="T393" s="15" t="s">
        <v>644</v>
      </c>
      <c r="U393" s="15" t="s">
        <v>993</v>
      </c>
      <c r="V393" s="22" t="s">
        <v>331</v>
      </c>
      <c r="W393" s="105" t="s">
        <v>1116</v>
      </c>
      <c r="X393" s="15" t="s">
        <v>1445</v>
      </c>
      <c r="Y393" s="282" t="s">
        <v>993</v>
      </c>
      <c r="Z393" s="284"/>
      <c r="AA393" s="284"/>
      <c r="AB393" s="284"/>
    </row>
    <row r="394" spans="1:28" ht="93" customHeight="1" x14ac:dyDescent="0.2">
      <c r="A394" s="54"/>
      <c r="B394" s="21">
        <v>387</v>
      </c>
      <c r="C394" s="19">
        <v>42622</v>
      </c>
      <c r="D394" s="15" t="s">
        <v>330</v>
      </c>
      <c r="E394" s="15" t="s">
        <v>313</v>
      </c>
      <c r="F394" s="15">
        <v>6</v>
      </c>
      <c r="G394" s="15" t="s">
        <v>315</v>
      </c>
      <c r="H394" s="15">
        <v>39</v>
      </c>
      <c r="I394" s="15"/>
      <c r="J394" s="15"/>
      <c r="K394" s="15" t="s">
        <v>0</v>
      </c>
      <c r="L394" s="15"/>
      <c r="M394" s="55" t="s">
        <v>376</v>
      </c>
      <c r="N394" s="57" t="s">
        <v>273</v>
      </c>
      <c r="O394" s="15" t="s">
        <v>222</v>
      </c>
      <c r="P394" s="15"/>
      <c r="Q394" s="15"/>
      <c r="R394" s="15"/>
      <c r="S394" s="15"/>
      <c r="T394" s="15" t="s">
        <v>877</v>
      </c>
      <c r="U394" s="15" t="s">
        <v>1012</v>
      </c>
      <c r="V394" s="22" t="s">
        <v>331</v>
      </c>
      <c r="W394" s="105" t="s">
        <v>485</v>
      </c>
      <c r="X394" s="15" t="s">
        <v>1446</v>
      </c>
      <c r="Y394" s="282" t="s">
        <v>1012</v>
      </c>
      <c r="Z394" s="284"/>
      <c r="AA394" s="284"/>
      <c r="AB394" s="284"/>
    </row>
    <row r="395" spans="1:28" ht="81.75" customHeight="1" x14ac:dyDescent="0.2">
      <c r="A395" s="54"/>
      <c r="B395" s="21">
        <v>388</v>
      </c>
      <c r="C395" s="19">
        <v>42627</v>
      </c>
      <c r="D395" s="15" t="s">
        <v>310</v>
      </c>
      <c r="E395" s="15" t="s">
        <v>311</v>
      </c>
      <c r="F395" s="15">
        <v>1</v>
      </c>
      <c r="G395" s="15" t="s">
        <v>312</v>
      </c>
      <c r="H395" s="15">
        <v>9</v>
      </c>
      <c r="I395" s="15"/>
      <c r="J395" s="15"/>
      <c r="K395" s="15" t="s">
        <v>0</v>
      </c>
      <c r="L395" s="15"/>
      <c r="M395" s="55" t="s">
        <v>396</v>
      </c>
      <c r="N395" s="57" t="s">
        <v>209</v>
      </c>
      <c r="O395" s="15" t="s">
        <v>220</v>
      </c>
      <c r="P395" s="15"/>
      <c r="Q395" s="15"/>
      <c r="R395" s="15"/>
      <c r="S395" s="15"/>
      <c r="T395" s="15" t="s">
        <v>425</v>
      </c>
      <c r="U395" s="15" t="s">
        <v>476</v>
      </c>
      <c r="V395" s="22" t="s">
        <v>71</v>
      </c>
      <c r="W395" s="105" t="s">
        <v>1116</v>
      </c>
      <c r="X395" s="15" t="s">
        <v>1447</v>
      </c>
      <c r="Y395" s="282" t="s">
        <v>425</v>
      </c>
      <c r="Z395" s="284"/>
      <c r="AA395" s="284"/>
      <c r="AB395" s="284"/>
    </row>
    <row r="396" spans="1:28" ht="268.5" customHeight="1" x14ac:dyDescent="0.2">
      <c r="A396" s="54"/>
      <c r="B396" s="21">
        <v>389</v>
      </c>
      <c r="C396" s="19">
        <v>42627</v>
      </c>
      <c r="D396" s="15" t="s">
        <v>310</v>
      </c>
      <c r="E396" s="15" t="s">
        <v>311</v>
      </c>
      <c r="F396" s="15">
        <v>1</v>
      </c>
      <c r="G396" s="15" t="s">
        <v>312</v>
      </c>
      <c r="H396" s="15">
        <v>9</v>
      </c>
      <c r="I396" s="15"/>
      <c r="J396" s="15"/>
      <c r="K396" s="15" t="s">
        <v>0</v>
      </c>
      <c r="L396" s="15"/>
      <c r="M396" s="57" t="s">
        <v>386</v>
      </c>
      <c r="N396" s="57" t="s">
        <v>452</v>
      </c>
      <c r="O396" s="15" t="s">
        <v>212</v>
      </c>
      <c r="P396" s="15"/>
      <c r="Q396" s="15"/>
      <c r="R396" s="15"/>
      <c r="S396" s="15"/>
      <c r="T396" s="15" t="s">
        <v>901</v>
      </c>
      <c r="U396" s="15" t="s">
        <v>1027</v>
      </c>
      <c r="V396" s="22" t="s">
        <v>71</v>
      </c>
      <c r="W396" s="105" t="s">
        <v>1116</v>
      </c>
      <c r="X396" s="15" t="s">
        <v>1447</v>
      </c>
      <c r="Y396" s="282" t="s">
        <v>1027</v>
      </c>
      <c r="Z396" s="284"/>
      <c r="AA396" s="284"/>
      <c r="AB396" s="284"/>
    </row>
    <row r="397" spans="1:28" ht="93" customHeight="1" x14ac:dyDescent="0.2">
      <c r="A397" s="54"/>
      <c r="B397" s="21">
        <v>390</v>
      </c>
      <c r="C397" s="19">
        <v>42712</v>
      </c>
      <c r="D397" s="15" t="s">
        <v>322</v>
      </c>
      <c r="E397" s="15" t="s">
        <v>323</v>
      </c>
      <c r="F397" s="15">
        <v>1</v>
      </c>
      <c r="G397" s="15" t="s">
        <v>324</v>
      </c>
      <c r="H397" s="15">
        <v>10</v>
      </c>
      <c r="I397" s="15"/>
      <c r="J397" s="15"/>
      <c r="K397" s="15" t="s">
        <v>0</v>
      </c>
      <c r="L397" s="15"/>
      <c r="M397" s="55" t="s">
        <v>396</v>
      </c>
      <c r="N397" s="57" t="s">
        <v>209</v>
      </c>
      <c r="O397" s="15" t="s">
        <v>220</v>
      </c>
      <c r="P397" s="15"/>
      <c r="Q397" s="15"/>
      <c r="R397" s="15"/>
      <c r="S397" s="15"/>
      <c r="T397" s="15" t="s">
        <v>426</v>
      </c>
      <c r="U397" s="15" t="s">
        <v>477</v>
      </c>
      <c r="V397" s="22" t="s">
        <v>331</v>
      </c>
      <c r="W397" s="105" t="s">
        <v>1116</v>
      </c>
      <c r="X397" s="15" t="s">
        <v>1448</v>
      </c>
      <c r="Y397" s="282" t="s">
        <v>426</v>
      </c>
      <c r="Z397" s="284"/>
      <c r="AA397" s="284"/>
      <c r="AB397" s="284"/>
    </row>
    <row r="398" spans="1:28" ht="87.75" customHeight="1" x14ac:dyDescent="0.2">
      <c r="A398" s="54"/>
      <c r="B398" s="21">
        <v>391</v>
      </c>
      <c r="C398" s="19">
        <v>42712</v>
      </c>
      <c r="D398" s="15" t="s">
        <v>322</v>
      </c>
      <c r="E398" s="15" t="s">
        <v>323</v>
      </c>
      <c r="F398" s="15">
        <v>1</v>
      </c>
      <c r="G398" s="15" t="s">
        <v>324</v>
      </c>
      <c r="H398" s="15">
        <v>10</v>
      </c>
      <c r="I398" s="15"/>
      <c r="J398" s="15"/>
      <c r="K398" s="15" t="s">
        <v>0</v>
      </c>
      <c r="L398" s="15"/>
      <c r="M398" s="55" t="s">
        <v>376</v>
      </c>
      <c r="N398" s="57" t="s">
        <v>273</v>
      </c>
      <c r="O398" s="15" t="s">
        <v>222</v>
      </c>
      <c r="P398" s="15"/>
      <c r="Q398" s="15"/>
      <c r="R398" s="15"/>
      <c r="S398" s="15"/>
      <c r="T398" s="15" t="s">
        <v>878</v>
      </c>
      <c r="U398" s="18" t="s">
        <v>1013</v>
      </c>
      <c r="V398" s="22" t="s">
        <v>331</v>
      </c>
      <c r="W398" s="105" t="s">
        <v>1116</v>
      </c>
      <c r="X398" s="15" t="s">
        <v>1448</v>
      </c>
      <c r="Y398" s="286" t="s">
        <v>1013</v>
      </c>
      <c r="Z398" s="284"/>
      <c r="AA398" s="284"/>
      <c r="AB398" s="284"/>
    </row>
    <row r="399" spans="1:28" ht="87.75" customHeight="1" x14ac:dyDescent="0.2">
      <c r="A399" s="54"/>
      <c r="B399" s="21">
        <v>392</v>
      </c>
      <c r="C399" s="19">
        <v>42712</v>
      </c>
      <c r="D399" s="15" t="s">
        <v>322</v>
      </c>
      <c r="E399" s="15" t="s">
        <v>323</v>
      </c>
      <c r="F399" s="15">
        <v>1</v>
      </c>
      <c r="G399" s="15" t="s">
        <v>324</v>
      </c>
      <c r="H399" s="15">
        <v>10</v>
      </c>
      <c r="I399" s="15"/>
      <c r="J399" s="15"/>
      <c r="K399" s="15" t="s">
        <v>0</v>
      </c>
      <c r="L399" s="15"/>
      <c r="M399" s="57" t="s">
        <v>377</v>
      </c>
      <c r="N399" s="57" t="s">
        <v>214</v>
      </c>
      <c r="O399" s="15" t="s">
        <v>214</v>
      </c>
      <c r="P399" s="15"/>
      <c r="Q399" s="15"/>
      <c r="R399" s="15"/>
      <c r="S399" s="15"/>
      <c r="T399" s="15" t="s">
        <v>943</v>
      </c>
      <c r="U399" s="15" t="s">
        <v>942</v>
      </c>
      <c r="V399" s="22" t="s">
        <v>331</v>
      </c>
      <c r="W399" s="105" t="s">
        <v>1116</v>
      </c>
      <c r="X399" s="15" t="s">
        <v>1448</v>
      </c>
      <c r="Y399" s="282" t="s">
        <v>942</v>
      </c>
      <c r="Z399" s="284"/>
      <c r="AA399" s="284"/>
      <c r="AB399" s="284"/>
    </row>
    <row r="400" spans="1:28" ht="87.75" customHeight="1" x14ac:dyDescent="0.2">
      <c r="A400" s="54"/>
      <c r="B400" s="21">
        <v>393</v>
      </c>
      <c r="C400" s="19">
        <v>42712</v>
      </c>
      <c r="D400" s="15" t="s">
        <v>322</v>
      </c>
      <c r="E400" s="15" t="s">
        <v>323</v>
      </c>
      <c r="F400" s="15">
        <v>2</v>
      </c>
      <c r="G400" s="15" t="s">
        <v>325</v>
      </c>
      <c r="H400" s="15">
        <v>14</v>
      </c>
      <c r="I400" s="15"/>
      <c r="J400" s="15"/>
      <c r="K400" s="15" t="s">
        <v>0</v>
      </c>
      <c r="L400" s="15"/>
      <c r="M400" s="57" t="s">
        <v>390</v>
      </c>
      <c r="N400" s="57" t="s">
        <v>178</v>
      </c>
      <c r="O400" s="15" t="s">
        <v>178</v>
      </c>
      <c r="P400" s="15"/>
      <c r="Q400" s="15"/>
      <c r="R400" s="15"/>
      <c r="S400" s="15"/>
      <c r="T400" s="18" t="s">
        <v>964</v>
      </c>
      <c r="U400" s="15" t="s">
        <v>970</v>
      </c>
      <c r="V400" s="22" t="s">
        <v>331</v>
      </c>
      <c r="W400" s="105" t="s">
        <v>1116</v>
      </c>
      <c r="X400" s="15" t="s">
        <v>1449</v>
      </c>
      <c r="Y400" s="282" t="s">
        <v>970</v>
      </c>
      <c r="Z400" s="284"/>
      <c r="AA400" s="284"/>
      <c r="AB400" s="284"/>
    </row>
    <row r="401" spans="1:28" ht="93" customHeight="1" x14ac:dyDescent="0.2">
      <c r="A401" s="54"/>
      <c r="B401" s="21">
        <v>394</v>
      </c>
      <c r="C401" s="19">
        <v>42712</v>
      </c>
      <c r="D401" s="15" t="s">
        <v>322</v>
      </c>
      <c r="E401" s="15" t="s">
        <v>323</v>
      </c>
      <c r="F401" s="15">
        <v>3</v>
      </c>
      <c r="G401" s="15" t="s">
        <v>326</v>
      </c>
      <c r="H401" s="15">
        <v>15</v>
      </c>
      <c r="I401" s="15"/>
      <c r="J401" s="15"/>
      <c r="K401" s="15" t="s">
        <v>0</v>
      </c>
      <c r="L401" s="15"/>
      <c r="M401" s="55" t="s">
        <v>396</v>
      </c>
      <c r="N401" s="57" t="s">
        <v>209</v>
      </c>
      <c r="O401" s="15" t="s">
        <v>220</v>
      </c>
      <c r="P401" s="15"/>
      <c r="Q401" s="15"/>
      <c r="R401" s="15"/>
      <c r="S401" s="15"/>
      <c r="T401" s="15" t="s">
        <v>426</v>
      </c>
      <c r="U401" s="15" t="s">
        <v>478</v>
      </c>
      <c r="V401" s="22" t="s">
        <v>331</v>
      </c>
      <c r="W401" s="105" t="s">
        <v>1116</v>
      </c>
      <c r="X401" s="15" t="s">
        <v>1450</v>
      </c>
      <c r="Y401" s="282" t="s">
        <v>426</v>
      </c>
      <c r="Z401" s="284"/>
      <c r="AA401" s="284"/>
      <c r="AB401" s="284"/>
    </row>
    <row r="402" spans="1:28" ht="139.5" customHeight="1" x14ac:dyDescent="0.2">
      <c r="A402" s="54"/>
      <c r="B402" s="21">
        <v>395</v>
      </c>
      <c r="C402" s="19">
        <v>42712</v>
      </c>
      <c r="D402" s="15" t="s">
        <v>322</v>
      </c>
      <c r="E402" s="15" t="s">
        <v>323</v>
      </c>
      <c r="F402" s="15">
        <v>4</v>
      </c>
      <c r="G402" s="15" t="s">
        <v>1452</v>
      </c>
      <c r="H402" s="15">
        <v>18</v>
      </c>
      <c r="I402" s="15"/>
      <c r="J402" s="15"/>
      <c r="K402" s="15" t="s">
        <v>0</v>
      </c>
      <c r="L402" s="15"/>
      <c r="M402" s="57" t="s">
        <v>390</v>
      </c>
      <c r="N402" s="57" t="s">
        <v>178</v>
      </c>
      <c r="O402" s="15" t="s">
        <v>178</v>
      </c>
      <c r="P402" s="15"/>
      <c r="Q402" s="15"/>
      <c r="R402" s="15"/>
      <c r="S402" s="15"/>
      <c r="T402" s="18" t="s">
        <v>966</v>
      </c>
      <c r="U402" s="15" t="s">
        <v>971</v>
      </c>
      <c r="V402" s="22" t="s">
        <v>331</v>
      </c>
      <c r="W402" s="105" t="s">
        <v>1116</v>
      </c>
      <c r="X402" s="15" t="s">
        <v>1451</v>
      </c>
      <c r="Y402" s="282" t="s">
        <v>971</v>
      </c>
      <c r="Z402" s="284"/>
      <c r="AA402" s="284"/>
      <c r="AB402" s="284"/>
    </row>
    <row r="403" spans="1:28" ht="190.5" customHeight="1" x14ac:dyDescent="0.2">
      <c r="A403" s="54"/>
      <c r="B403" s="21">
        <v>396</v>
      </c>
      <c r="C403" s="19">
        <v>42712</v>
      </c>
      <c r="D403" s="15" t="s">
        <v>322</v>
      </c>
      <c r="E403" s="15" t="s">
        <v>323</v>
      </c>
      <c r="F403" s="15">
        <v>3</v>
      </c>
      <c r="G403" s="15" t="s">
        <v>326</v>
      </c>
      <c r="H403" s="15">
        <v>15</v>
      </c>
      <c r="I403" s="15"/>
      <c r="J403" s="15"/>
      <c r="K403" s="15" t="s">
        <v>0</v>
      </c>
      <c r="L403" s="15"/>
      <c r="M403" s="55" t="s">
        <v>376</v>
      </c>
      <c r="N403" s="57" t="s">
        <v>273</v>
      </c>
      <c r="O403" s="15" t="s">
        <v>222</v>
      </c>
      <c r="P403" s="15"/>
      <c r="Q403" s="15"/>
      <c r="R403" s="15"/>
      <c r="S403" s="15"/>
      <c r="T403" s="15" t="s">
        <v>878</v>
      </c>
      <c r="U403" s="18" t="s">
        <v>1014</v>
      </c>
      <c r="V403" s="22" t="s">
        <v>331</v>
      </c>
      <c r="W403" s="105" t="s">
        <v>1116</v>
      </c>
      <c r="X403" s="15" t="s">
        <v>1450</v>
      </c>
      <c r="Y403" s="286" t="s">
        <v>1014</v>
      </c>
      <c r="Z403" s="284"/>
      <c r="AA403" s="284"/>
      <c r="AB403" s="284"/>
    </row>
    <row r="404" spans="1:28" ht="129.75" customHeight="1" x14ac:dyDescent="0.2">
      <c r="A404" s="54"/>
      <c r="B404" s="21">
        <v>397</v>
      </c>
      <c r="C404" s="19">
        <v>42712</v>
      </c>
      <c r="D404" s="15" t="s">
        <v>322</v>
      </c>
      <c r="E404" s="15" t="s">
        <v>323</v>
      </c>
      <c r="F404" s="15">
        <v>5</v>
      </c>
      <c r="G404" s="15" t="s">
        <v>332</v>
      </c>
      <c r="H404" s="15">
        <v>26</v>
      </c>
      <c r="I404" s="15"/>
      <c r="J404" s="15"/>
      <c r="K404" s="15" t="s">
        <v>0</v>
      </c>
      <c r="L404" s="15"/>
      <c r="M404" s="55" t="s">
        <v>396</v>
      </c>
      <c r="N404" s="57" t="s">
        <v>209</v>
      </c>
      <c r="O404" s="15" t="s">
        <v>220</v>
      </c>
      <c r="P404" s="15"/>
      <c r="Q404" s="15"/>
      <c r="R404" s="15"/>
      <c r="S404" s="15"/>
      <c r="T404" s="15" t="s">
        <v>427</v>
      </c>
      <c r="U404" s="15" t="s">
        <v>479</v>
      </c>
      <c r="V404" s="22" t="s">
        <v>331</v>
      </c>
      <c r="W404" s="105" t="s">
        <v>1116</v>
      </c>
      <c r="X404" s="15" t="s">
        <v>1453</v>
      </c>
      <c r="Y404" s="282" t="s">
        <v>427</v>
      </c>
      <c r="Z404" s="284"/>
      <c r="AA404" s="284"/>
      <c r="AB404" s="284"/>
    </row>
    <row r="405" spans="1:28" ht="169.5" customHeight="1" x14ac:dyDescent="0.2">
      <c r="A405" s="54"/>
      <c r="B405" s="21">
        <v>398</v>
      </c>
      <c r="C405" s="19">
        <v>42712</v>
      </c>
      <c r="D405" s="15" t="s">
        <v>322</v>
      </c>
      <c r="E405" s="15" t="s">
        <v>323</v>
      </c>
      <c r="F405" s="15">
        <v>5</v>
      </c>
      <c r="G405" s="15" t="s">
        <v>332</v>
      </c>
      <c r="H405" s="15">
        <v>26</v>
      </c>
      <c r="I405" s="15"/>
      <c r="J405" s="15"/>
      <c r="K405" s="15" t="s">
        <v>0</v>
      </c>
      <c r="L405" s="15"/>
      <c r="M405" s="55" t="s">
        <v>376</v>
      </c>
      <c r="N405" s="57" t="s">
        <v>273</v>
      </c>
      <c r="O405" s="15" t="s">
        <v>222</v>
      </c>
      <c r="P405" s="15"/>
      <c r="Q405" s="15"/>
      <c r="R405" s="15"/>
      <c r="S405" s="15"/>
      <c r="T405" s="15" t="s">
        <v>878</v>
      </c>
      <c r="U405" s="18" t="s">
        <v>1015</v>
      </c>
      <c r="V405" s="22" t="s">
        <v>331</v>
      </c>
      <c r="W405" s="105" t="s">
        <v>1116</v>
      </c>
      <c r="X405" s="15" t="s">
        <v>1453</v>
      </c>
      <c r="Y405" s="286" t="s">
        <v>1015</v>
      </c>
      <c r="Z405" s="284"/>
      <c r="AA405" s="284"/>
      <c r="AB405" s="284"/>
    </row>
    <row r="406" spans="1:28" ht="93" customHeight="1" x14ac:dyDescent="0.2">
      <c r="A406" s="54"/>
      <c r="B406" s="21">
        <v>399</v>
      </c>
      <c r="C406" s="19">
        <v>42712</v>
      </c>
      <c r="D406" s="15" t="s">
        <v>322</v>
      </c>
      <c r="E406" s="15" t="s">
        <v>323</v>
      </c>
      <c r="F406" s="15">
        <v>5</v>
      </c>
      <c r="G406" s="15" t="s">
        <v>332</v>
      </c>
      <c r="H406" s="15">
        <v>26</v>
      </c>
      <c r="I406" s="15"/>
      <c r="J406" s="15"/>
      <c r="K406" s="15" t="s">
        <v>0</v>
      </c>
      <c r="L406" s="15"/>
      <c r="M406" s="55" t="s">
        <v>388</v>
      </c>
      <c r="N406" s="57" t="s">
        <v>453</v>
      </c>
      <c r="O406" s="15" t="s">
        <v>224</v>
      </c>
      <c r="P406" s="15"/>
      <c r="Q406" s="15"/>
      <c r="R406" s="15"/>
      <c r="S406" s="15"/>
      <c r="T406" s="15" t="s">
        <v>572</v>
      </c>
      <c r="U406" s="15" t="s">
        <v>1032</v>
      </c>
      <c r="V406" s="22" t="s">
        <v>331</v>
      </c>
      <c r="W406" s="105" t="s">
        <v>1116</v>
      </c>
      <c r="X406" s="15" t="s">
        <v>1453</v>
      </c>
      <c r="Y406" s="282" t="s">
        <v>1032</v>
      </c>
      <c r="Z406" s="284"/>
      <c r="AA406" s="284"/>
      <c r="AB406" s="284"/>
    </row>
    <row r="407" spans="1:28" ht="149.25" customHeight="1" x14ac:dyDescent="0.2">
      <c r="A407" s="54"/>
      <c r="B407" s="21">
        <v>400</v>
      </c>
      <c r="C407" s="19">
        <v>42712</v>
      </c>
      <c r="D407" s="15" t="s">
        <v>322</v>
      </c>
      <c r="E407" s="15" t="s">
        <v>323</v>
      </c>
      <c r="F407" s="15">
        <v>5</v>
      </c>
      <c r="G407" s="15" t="s">
        <v>332</v>
      </c>
      <c r="H407" s="15">
        <v>26</v>
      </c>
      <c r="I407" s="15"/>
      <c r="J407" s="15"/>
      <c r="K407" s="15" t="s">
        <v>0</v>
      </c>
      <c r="L407" s="15"/>
      <c r="M407" s="57" t="s">
        <v>386</v>
      </c>
      <c r="N407" s="57" t="s">
        <v>452</v>
      </c>
      <c r="O407" s="15" t="s">
        <v>212</v>
      </c>
      <c r="P407" s="15"/>
      <c r="Q407" s="15"/>
      <c r="R407" s="15"/>
      <c r="S407" s="22"/>
      <c r="T407" s="15" t="s">
        <v>1645</v>
      </c>
      <c r="U407" s="15" t="s">
        <v>1027</v>
      </c>
      <c r="V407" s="22" t="s">
        <v>331</v>
      </c>
      <c r="W407" s="105" t="s">
        <v>1116</v>
      </c>
      <c r="X407" s="15" t="s">
        <v>1453</v>
      </c>
      <c r="Y407" s="282" t="s">
        <v>1027</v>
      </c>
      <c r="Z407" s="284"/>
      <c r="AA407" s="284"/>
      <c r="AB407" s="284"/>
    </row>
    <row r="408" spans="1:28" ht="228.75" customHeight="1" x14ac:dyDescent="0.2">
      <c r="A408" s="54"/>
      <c r="B408" s="21">
        <v>401</v>
      </c>
      <c r="C408" s="19">
        <v>42712</v>
      </c>
      <c r="D408" s="15" t="s">
        <v>322</v>
      </c>
      <c r="E408" s="15" t="s">
        <v>323</v>
      </c>
      <c r="F408" s="15">
        <v>5</v>
      </c>
      <c r="G408" s="15" t="s">
        <v>332</v>
      </c>
      <c r="H408" s="15">
        <v>26</v>
      </c>
      <c r="I408" s="15"/>
      <c r="J408" s="15"/>
      <c r="K408" s="15" t="s">
        <v>0</v>
      </c>
      <c r="L408" s="15"/>
      <c r="M408" s="57" t="s">
        <v>385</v>
      </c>
      <c r="N408" s="57" t="s">
        <v>455</v>
      </c>
      <c r="O408" s="15" t="s">
        <v>200</v>
      </c>
      <c r="P408" s="15"/>
      <c r="Q408" s="15"/>
      <c r="R408" s="15"/>
      <c r="S408" s="15"/>
      <c r="T408" s="15" t="s">
        <v>656</v>
      </c>
      <c r="U408" s="15" t="s">
        <v>1040</v>
      </c>
      <c r="V408" s="22" t="s">
        <v>331</v>
      </c>
      <c r="W408" s="105" t="s">
        <v>1116</v>
      </c>
      <c r="X408" s="15" t="s">
        <v>1453</v>
      </c>
      <c r="Y408" s="282" t="s">
        <v>1040</v>
      </c>
      <c r="Z408" s="284"/>
      <c r="AA408" s="284"/>
      <c r="AB408" s="284"/>
    </row>
    <row r="409" spans="1:28" ht="93" customHeight="1" x14ac:dyDescent="0.2">
      <c r="A409" s="54"/>
      <c r="B409" s="21">
        <v>402</v>
      </c>
      <c r="C409" s="19">
        <v>42712</v>
      </c>
      <c r="D409" s="15" t="s">
        <v>322</v>
      </c>
      <c r="E409" s="15" t="s">
        <v>323</v>
      </c>
      <c r="F409" s="15">
        <v>6</v>
      </c>
      <c r="G409" s="15" t="s">
        <v>327</v>
      </c>
      <c r="H409" s="15">
        <v>29</v>
      </c>
      <c r="I409" s="15"/>
      <c r="J409" s="15"/>
      <c r="K409" s="15" t="s">
        <v>0</v>
      </c>
      <c r="L409" s="15"/>
      <c r="M409" s="55" t="s">
        <v>396</v>
      </c>
      <c r="N409" s="57" t="s">
        <v>209</v>
      </c>
      <c r="O409" s="15" t="s">
        <v>220</v>
      </c>
      <c r="P409" s="15"/>
      <c r="Q409" s="15"/>
      <c r="R409" s="15"/>
      <c r="S409" s="15"/>
      <c r="T409" s="15" t="s">
        <v>427</v>
      </c>
      <c r="U409" s="15" t="s">
        <v>480</v>
      </c>
      <c r="V409" s="22" t="s">
        <v>331</v>
      </c>
      <c r="W409" s="105" t="s">
        <v>1116</v>
      </c>
      <c r="X409" s="15" t="s">
        <v>1454</v>
      </c>
      <c r="Y409" s="282" t="s">
        <v>427</v>
      </c>
      <c r="Z409" s="284"/>
      <c r="AA409" s="284"/>
      <c r="AB409" s="284"/>
    </row>
    <row r="410" spans="1:28" ht="249" customHeight="1" x14ac:dyDescent="0.2">
      <c r="A410" s="54"/>
      <c r="B410" s="21">
        <v>403</v>
      </c>
      <c r="C410" s="19">
        <v>42712</v>
      </c>
      <c r="D410" s="15" t="s">
        <v>322</v>
      </c>
      <c r="E410" s="15" t="s">
        <v>323</v>
      </c>
      <c r="F410" s="15">
        <v>6</v>
      </c>
      <c r="G410" s="15" t="s">
        <v>327</v>
      </c>
      <c r="H410" s="15">
        <v>29</v>
      </c>
      <c r="I410" s="15"/>
      <c r="J410" s="15"/>
      <c r="K410" s="15" t="s">
        <v>0</v>
      </c>
      <c r="L410" s="15"/>
      <c r="M410" s="57" t="s">
        <v>390</v>
      </c>
      <c r="N410" s="57" t="s">
        <v>178</v>
      </c>
      <c r="O410" s="15" t="s">
        <v>178</v>
      </c>
      <c r="P410" s="15"/>
      <c r="Q410" s="15"/>
      <c r="R410" s="15"/>
      <c r="S410" s="15"/>
      <c r="T410" s="18" t="s">
        <v>967</v>
      </c>
      <c r="U410" s="15" t="s">
        <v>972</v>
      </c>
      <c r="V410" s="22" t="s">
        <v>331</v>
      </c>
      <c r="W410" s="105" t="s">
        <v>1116</v>
      </c>
      <c r="X410" s="15" t="s">
        <v>1454</v>
      </c>
      <c r="Y410" s="282" t="s">
        <v>972</v>
      </c>
      <c r="Z410" s="284"/>
      <c r="AA410" s="284"/>
      <c r="AB410" s="284"/>
    </row>
    <row r="411" spans="1:28" ht="339.75" customHeight="1" x14ac:dyDescent="0.2">
      <c r="A411" s="54"/>
      <c r="B411" s="21">
        <v>404</v>
      </c>
      <c r="C411" s="19">
        <v>42712</v>
      </c>
      <c r="D411" s="15" t="s">
        <v>322</v>
      </c>
      <c r="E411" s="15" t="s">
        <v>323</v>
      </c>
      <c r="F411" s="15">
        <v>7</v>
      </c>
      <c r="G411" s="15" t="s">
        <v>328</v>
      </c>
      <c r="H411" s="15">
        <v>31</v>
      </c>
      <c r="I411" s="15"/>
      <c r="J411" s="15"/>
      <c r="K411" s="15" t="s">
        <v>0</v>
      </c>
      <c r="L411" s="15"/>
      <c r="M411" s="55" t="s">
        <v>376</v>
      </c>
      <c r="N411" s="57" t="s">
        <v>273</v>
      </c>
      <c r="O411" s="15" t="s">
        <v>222</v>
      </c>
      <c r="P411" s="15"/>
      <c r="Q411" s="15"/>
      <c r="R411" s="15"/>
      <c r="S411" s="15"/>
      <c r="T411" s="15" t="s">
        <v>879</v>
      </c>
      <c r="U411" s="18" t="s">
        <v>1016</v>
      </c>
      <c r="V411" s="22" t="s">
        <v>331</v>
      </c>
      <c r="W411" s="105" t="s">
        <v>1116</v>
      </c>
      <c r="X411" s="15" t="s">
        <v>1455</v>
      </c>
      <c r="Y411" s="286" t="s">
        <v>1016</v>
      </c>
      <c r="Z411" s="284"/>
      <c r="AA411" s="284"/>
      <c r="AB411" s="284"/>
    </row>
    <row r="412" spans="1:28" ht="292.5" customHeight="1" x14ac:dyDescent="0.2">
      <c r="A412" s="54"/>
      <c r="B412" s="21">
        <v>405</v>
      </c>
      <c r="C412" s="19">
        <v>42712</v>
      </c>
      <c r="D412" s="15" t="s">
        <v>322</v>
      </c>
      <c r="E412" s="15" t="s">
        <v>323</v>
      </c>
      <c r="F412" s="15">
        <v>7</v>
      </c>
      <c r="G412" s="15" t="s">
        <v>328</v>
      </c>
      <c r="H412" s="15">
        <v>31</v>
      </c>
      <c r="I412" s="15"/>
      <c r="J412" s="15"/>
      <c r="K412" s="15" t="s">
        <v>0</v>
      </c>
      <c r="L412" s="15"/>
      <c r="M412" s="57" t="s">
        <v>390</v>
      </c>
      <c r="N412" s="57" t="s">
        <v>178</v>
      </c>
      <c r="O412" s="15" t="s">
        <v>178</v>
      </c>
      <c r="P412" s="15"/>
      <c r="Q412" s="15"/>
      <c r="R412" s="15"/>
      <c r="S412" s="15"/>
      <c r="T412" s="18" t="s">
        <v>968</v>
      </c>
      <c r="U412" s="15" t="s">
        <v>973</v>
      </c>
      <c r="V412" s="22" t="s">
        <v>331</v>
      </c>
      <c r="W412" s="105" t="s">
        <v>1116</v>
      </c>
      <c r="X412" s="15" t="s">
        <v>1455</v>
      </c>
      <c r="Y412" s="282" t="s">
        <v>973</v>
      </c>
      <c r="Z412" s="284"/>
      <c r="AA412" s="284"/>
      <c r="AB412" s="284"/>
    </row>
    <row r="413" spans="1:28" ht="119.25" customHeight="1" x14ac:dyDescent="0.2">
      <c r="A413" s="54"/>
      <c r="B413" s="21">
        <v>406</v>
      </c>
      <c r="C413" s="19">
        <v>42712</v>
      </c>
      <c r="D413" s="15" t="s">
        <v>322</v>
      </c>
      <c r="E413" s="15" t="s">
        <v>323</v>
      </c>
      <c r="F413" s="15">
        <v>8</v>
      </c>
      <c r="G413" s="15" t="s">
        <v>329</v>
      </c>
      <c r="H413" s="15">
        <v>39</v>
      </c>
      <c r="I413" s="15"/>
      <c r="J413" s="15"/>
      <c r="K413" s="15" t="s">
        <v>0</v>
      </c>
      <c r="L413" s="15"/>
      <c r="M413" s="55" t="s">
        <v>376</v>
      </c>
      <c r="N413" s="57" t="s">
        <v>273</v>
      </c>
      <c r="O413" s="15" t="s">
        <v>222</v>
      </c>
      <c r="P413" s="15"/>
      <c r="Q413" s="15"/>
      <c r="R413" s="15"/>
      <c r="S413" s="15"/>
      <c r="T413" s="15" t="s">
        <v>880</v>
      </c>
      <c r="U413" s="18" t="s">
        <v>1017</v>
      </c>
      <c r="V413" s="22" t="s">
        <v>331</v>
      </c>
      <c r="W413" s="105" t="s">
        <v>1116</v>
      </c>
      <c r="X413" s="15" t="s">
        <v>1456</v>
      </c>
      <c r="Y413" s="286" t="s">
        <v>1017</v>
      </c>
      <c r="Z413" s="284"/>
      <c r="AA413" s="284"/>
      <c r="AB413" s="284"/>
    </row>
    <row r="414" spans="1:28" ht="261" customHeight="1" x14ac:dyDescent="0.2">
      <c r="A414" s="54"/>
      <c r="B414" s="21">
        <v>407</v>
      </c>
      <c r="C414" s="19">
        <v>42712</v>
      </c>
      <c r="D414" s="15" t="s">
        <v>322</v>
      </c>
      <c r="E414" s="15" t="s">
        <v>323</v>
      </c>
      <c r="F414" s="15">
        <v>8</v>
      </c>
      <c r="G414" s="15" t="s">
        <v>329</v>
      </c>
      <c r="H414" s="15">
        <v>39</v>
      </c>
      <c r="I414" s="15"/>
      <c r="J414" s="15"/>
      <c r="K414" s="15" t="s">
        <v>0</v>
      </c>
      <c r="L414" s="15"/>
      <c r="M414" s="57" t="s">
        <v>397</v>
      </c>
      <c r="N414" s="57" t="s">
        <v>139</v>
      </c>
      <c r="O414" s="15" t="s">
        <v>139</v>
      </c>
      <c r="P414" s="15"/>
      <c r="Q414" s="15"/>
      <c r="R414" s="15"/>
      <c r="S414" s="15"/>
      <c r="T414" s="15" t="s">
        <v>839</v>
      </c>
      <c r="U414" s="15" t="s">
        <v>1077</v>
      </c>
      <c r="V414" s="22" t="s">
        <v>331</v>
      </c>
      <c r="W414" s="105" t="s">
        <v>1116</v>
      </c>
      <c r="X414" s="15" t="s">
        <v>1456</v>
      </c>
      <c r="Y414" s="282" t="s">
        <v>1077</v>
      </c>
      <c r="Z414" s="284"/>
      <c r="AA414" s="284"/>
      <c r="AB414" s="284"/>
    </row>
    <row r="415" spans="1:28" ht="123.75" customHeight="1" x14ac:dyDescent="0.2">
      <c r="A415" s="54"/>
      <c r="B415" s="21">
        <v>408</v>
      </c>
      <c r="C415" s="19">
        <v>42851</v>
      </c>
      <c r="D415" s="15" t="s">
        <v>445</v>
      </c>
      <c r="E415" s="15" t="s">
        <v>471</v>
      </c>
      <c r="F415" s="15">
        <v>1</v>
      </c>
      <c r="G415" s="15" t="s">
        <v>446</v>
      </c>
      <c r="H415" s="15">
        <v>15</v>
      </c>
      <c r="I415" s="15"/>
      <c r="J415" s="15"/>
      <c r="K415" s="15" t="s">
        <v>0</v>
      </c>
      <c r="L415" s="15"/>
      <c r="M415" s="55" t="s">
        <v>396</v>
      </c>
      <c r="N415" s="57" t="s">
        <v>209</v>
      </c>
      <c r="O415" s="15" t="s">
        <v>353</v>
      </c>
      <c r="P415" s="15"/>
      <c r="Q415" s="15"/>
      <c r="R415" s="15"/>
      <c r="S415" s="15"/>
      <c r="T415" s="15" t="s">
        <v>505</v>
      </c>
      <c r="U415" s="15"/>
      <c r="V415" s="15" t="s">
        <v>331</v>
      </c>
      <c r="W415" s="105" t="s">
        <v>1116</v>
      </c>
      <c r="X415" s="15" t="s">
        <v>1413</v>
      </c>
      <c r="Y415" s="282" t="s">
        <v>2344</v>
      </c>
      <c r="Z415" s="284"/>
      <c r="AA415" s="284"/>
      <c r="AB415" s="284"/>
    </row>
    <row r="416" spans="1:28" ht="118.5" customHeight="1" x14ac:dyDescent="0.2">
      <c r="A416" s="54"/>
      <c r="B416" s="21">
        <v>409</v>
      </c>
      <c r="C416" s="19">
        <v>42851</v>
      </c>
      <c r="D416" s="15" t="s">
        <v>445</v>
      </c>
      <c r="E416" s="15" t="s">
        <v>471</v>
      </c>
      <c r="F416" s="15">
        <v>1</v>
      </c>
      <c r="G416" s="15" t="s">
        <v>446</v>
      </c>
      <c r="H416" s="15">
        <v>15</v>
      </c>
      <c r="I416" s="15"/>
      <c r="J416" s="15"/>
      <c r="K416" s="15" t="s">
        <v>0</v>
      </c>
      <c r="L416" s="15"/>
      <c r="M416" s="55" t="s">
        <v>376</v>
      </c>
      <c r="N416" s="57" t="s">
        <v>273</v>
      </c>
      <c r="O416" s="15" t="s">
        <v>353</v>
      </c>
      <c r="P416" s="15"/>
      <c r="Q416" s="15"/>
      <c r="R416" s="15"/>
      <c r="S416" s="15"/>
      <c r="T416" s="15" t="s">
        <v>884</v>
      </c>
      <c r="U416" s="15" t="s">
        <v>929</v>
      </c>
      <c r="V416" s="15" t="s">
        <v>331</v>
      </c>
      <c r="W416" s="105" t="s">
        <v>1116</v>
      </c>
      <c r="X416" s="15" t="s">
        <v>1413</v>
      </c>
      <c r="Y416" s="282" t="s">
        <v>1414</v>
      </c>
      <c r="Z416" s="284"/>
      <c r="AA416" s="284"/>
      <c r="AB416" s="284"/>
    </row>
    <row r="417" spans="1:28" ht="131.25" customHeight="1" x14ac:dyDescent="0.2">
      <c r="A417" s="54"/>
      <c r="B417" s="21">
        <v>410</v>
      </c>
      <c r="C417" s="19">
        <v>42851</v>
      </c>
      <c r="D417" s="15" t="s">
        <v>445</v>
      </c>
      <c r="E417" s="15" t="s">
        <v>471</v>
      </c>
      <c r="F417" s="15">
        <v>1</v>
      </c>
      <c r="G417" s="15" t="s">
        <v>446</v>
      </c>
      <c r="H417" s="15">
        <v>15</v>
      </c>
      <c r="I417" s="15"/>
      <c r="J417" s="15"/>
      <c r="K417" s="15" t="s">
        <v>0</v>
      </c>
      <c r="L417" s="15"/>
      <c r="M417" s="57" t="s">
        <v>390</v>
      </c>
      <c r="N417" s="57" t="s">
        <v>178</v>
      </c>
      <c r="O417" s="15" t="s">
        <v>447</v>
      </c>
      <c r="P417" s="15"/>
      <c r="Q417" s="15"/>
      <c r="R417" s="15"/>
      <c r="S417" s="15"/>
      <c r="T417" s="15" t="s">
        <v>514</v>
      </c>
      <c r="U417" s="15" t="s">
        <v>974</v>
      </c>
      <c r="V417" s="15" t="s">
        <v>331</v>
      </c>
      <c r="W417" s="105" t="s">
        <v>1116</v>
      </c>
      <c r="X417" s="15" t="s">
        <v>1413</v>
      </c>
      <c r="Y417" s="282" t="s">
        <v>1415</v>
      </c>
      <c r="Z417" s="284"/>
      <c r="AA417" s="284"/>
      <c r="AB417" s="284"/>
    </row>
    <row r="418" spans="1:28" ht="95.25" customHeight="1" x14ac:dyDescent="0.2">
      <c r="A418" s="54"/>
      <c r="B418" s="21">
        <v>411</v>
      </c>
      <c r="C418" s="19">
        <v>42851</v>
      </c>
      <c r="D418" s="15" t="s">
        <v>445</v>
      </c>
      <c r="E418" s="15" t="s">
        <v>471</v>
      </c>
      <c r="F418" s="15">
        <v>1</v>
      </c>
      <c r="G418" s="15" t="s">
        <v>446</v>
      </c>
      <c r="H418" s="15">
        <v>15</v>
      </c>
      <c r="I418" s="15"/>
      <c r="J418" s="15"/>
      <c r="K418" s="15" t="s">
        <v>0</v>
      </c>
      <c r="L418" s="15"/>
      <c r="M418" s="57" t="s">
        <v>397</v>
      </c>
      <c r="N418" s="57" t="s">
        <v>139</v>
      </c>
      <c r="O418" s="15" t="s">
        <v>359</v>
      </c>
      <c r="P418" s="15"/>
      <c r="Q418" s="15"/>
      <c r="R418" s="15"/>
      <c r="S418" s="15"/>
      <c r="T418" s="15" t="s">
        <v>849</v>
      </c>
      <c r="U418" s="15" t="s">
        <v>1076</v>
      </c>
      <c r="V418" s="15" t="s">
        <v>331</v>
      </c>
      <c r="W418" s="105" t="s">
        <v>1116</v>
      </c>
      <c r="X418" s="15" t="s">
        <v>1413</v>
      </c>
      <c r="Y418" s="282" t="s">
        <v>2345</v>
      </c>
      <c r="Z418" s="284"/>
      <c r="AA418" s="284"/>
      <c r="AB418" s="284"/>
    </row>
    <row r="419" spans="1:28" ht="121.5" customHeight="1" x14ac:dyDescent="0.2">
      <c r="A419" s="54"/>
      <c r="B419" s="21">
        <v>412</v>
      </c>
      <c r="C419" s="19">
        <v>42851</v>
      </c>
      <c r="D419" s="15" t="s">
        <v>445</v>
      </c>
      <c r="E419" s="15" t="s">
        <v>471</v>
      </c>
      <c r="F419" s="15">
        <v>2</v>
      </c>
      <c r="G419" s="15" t="s">
        <v>448</v>
      </c>
      <c r="H419" s="15">
        <v>19</v>
      </c>
      <c r="I419" s="15"/>
      <c r="J419" s="15"/>
      <c r="K419" s="15" t="s">
        <v>0</v>
      </c>
      <c r="L419" s="15"/>
      <c r="M419" s="55" t="s">
        <v>396</v>
      </c>
      <c r="N419" s="57" t="s">
        <v>209</v>
      </c>
      <c r="O419" s="15" t="s">
        <v>353</v>
      </c>
      <c r="P419" s="15"/>
      <c r="Q419" s="15"/>
      <c r="R419" s="15"/>
      <c r="S419" s="15"/>
      <c r="T419" s="15" t="s">
        <v>504</v>
      </c>
      <c r="U419" s="15"/>
      <c r="V419" s="15" t="s">
        <v>331</v>
      </c>
      <c r="W419" s="105" t="s">
        <v>1116</v>
      </c>
      <c r="X419" s="15" t="s">
        <v>1416</v>
      </c>
      <c r="Y419" s="282" t="s">
        <v>2346</v>
      </c>
      <c r="Z419" s="284"/>
      <c r="AA419" s="284"/>
      <c r="AB419" s="284"/>
    </row>
    <row r="420" spans="1:28" ht="132.75" customHeight="1" x14ac:dyDescent="0.2">
      <c r="A420" s="54"/>
      <c r="B420" s="21">
        <v>413</v>
      </c>
      <c r="C420" s="19">
        <v>42851</v>
      </c>
      <c r="D420" s="15" t="s">
        <v>445</v>
      </c>
      <c r="E420" s="15" t="s">
        <v>471</v>
      </c>
      <c r="F420" s="15">
        <v>2</v>
      </c>
      <c r="G420" s="15" t="s">
        <v>448</v>
      </c>
      <c r="H420" s="15">
        <v>19</v>
      </c>
      <c r="I420" s="15"/>
      <c r="J420" s="15"/>
      <c r="K420" s="15" t="s">
        <v>0</v>
      </c>
      <c r="L420" s="15"/>
      <c r="M420" s="57" t="s">
        <v>377</v>
      </c>
      <c r="N420" s="57" t="s">
        <v>214</v>
      </c>
      <c r="O420" s="15" t="s">
        <v>354</v>
      </c>
      <c r="P420" s="15"/>
      <c r="Q420" s="15"/>
      <c r="R420" s="15"/>
      <c r="S420" s="15"/>
      <c r="T420" s="15" t="s">
        <v>931</v>
      </c>
      <c r="U420" s="15" t="s">
        <v>930</v>
      </c>
      <c r="V420" s="15" t="s">
        <v>331</v>
      </c>
      <c r="W420" s="105" t="s">
        <v>1116</v>
      </c>
      <c r="X420" s="15" t="s">
        <v>1416</v>
      </c>
      <c r="Y420" s="282" t="s">
        <v>1417</v>
      </c>
      <c r="Z420" s="284"/>
      <c r="AA420" s="284"/>
      <c r="AB420" s="284"/>
    </row>
    <row r="421" spans="1:28" ht="110.25" customHeight="1" x14ac:dyDescent="0.2">
      <c r="A421" s="54"/>
      <c r="B421" s="21">
        <v>414</v>
      </c>
      <c r="C421" s="19">
        <v>42851</v>
      </c>
      <c r="D421" s="15" t="s">
        <v>445</v>
      </c>
      <c r="E421" s="15" t="s">
        <v>471</v>
      </c>
      <c r="F421" s="15">
        <v>2</v>
      </c>
      <c r="G421" s="15" t="s">
        <v>448</v>
      </c>
      <c r="H421" s="15">
        <v>19</v>
      </c>
      <c r="I421" s="15"/>
      <c r="J421" s="15"/>
      <c r="K421" s="15" t="s">
        <v>0</v>
      </c>
      <c r="L421" s="15"/>
      <c r="M421" s="57" t="s">
        <v>392</v>
      </c>
      <c r="N421" s="57" t="s">
        <v>267</v>
      </c>
      <c r="O421" s="15" t="s">
        <v>174</v>
      </c>
      <c r="P421" s="15"/>
      <c r="Q421" s="15"/>
      <c r="R421" s="15"/>
      <c r="S421" s="15"/>
      <c r="T421" s="15" t="s">
        <v>932</v>
      </c>
      <c r="U421" s="15" t="s">
        <v>933</v>
      </c>
      <c r="V421" s="15" t="s">
        <v>331</v>
      </c>
      <c r="W421" s="105" t="s">
        <v>1116</v>
      </c>
      <c r="X421" s="15" t="s">
        <v>1416</v>
      </c>
      <c r="Y421" s="282" t="s">
        <v>1418</v>
      </c>
      <c r="Z421" s="284"/>
      <c r="AA421" s="284"/>
      <c r="AB421" s="284"/>
    </row>
    <row r="422" spans="1:28" ht="110.25" customHeight="1" x14ac:dyDescent="0.2">
      <c r="A422" s="54"/>
      <c r="B422" s="21">
        <v>415</v>
      </c>
      <c r="C422" s="40">
        <v>42982</v>
      </c>
      <c r="D422" s="44" t="s">
        <v>496</v>
      </c>
      <c r="E422" s="44" t="s">
        <v>501</v>
      </c>
      <c r="F422" s="44">
        <v>1</v>
      </c>
      <c r="G422" s="44" t="s">
        <v>497</v>
      </c>
      <c r="H422" s="44">
        <v>15</v>
      </c>
      <c r="I422" s="44"/>
      <c r="J422" s="44"/>
      <c r="K422" s="44" t="s">
        <v>0</v>
      </c>
      <c r="L422" s="44"/>
      <c r="M422" s="59" t="s">
        <v>396</v>
      </c>
      <c r="N422" s="60" t="s">
        <v>209</v>
      </c>
      <c r="O422" s="44" t="s">
        <v>447</v>
      </c>
      <c r="P422" s="44"/>
      <c r="Q422" s="44"/>
      <c r="R422" s="44"/>
      <c r="S422" s="44"/>
      <c r="T422" s="15" t="s">
        <v>498</v>
      </c>
      <c r="U422" s="44"/>
      <c r="V422" s="22" t="s">
        <v>71</v>
      </c>
      <c r="W422" s="105" t="s">
        <v>1116</v>
      </c>
      <c r="X422" s="44" t="s">
        <v>1419</v>
      </c>
      <c r="Y422" s="282" t="s">
        <v>2347</v>
      </c>
      <c r="Z422" s="284"/>
      <c r="AA422" s="284"/>
      <c r="AB422" s="284"/>
    </row>
    <row r="423" spans="1:28" ht="110.25" customHeight="1" x14ac:dyDescent="0.2">
      <c r="A423" s="54"/>
      <c r="B423" s="21">
        <v>416</v>
      </c>
      <c r="C423" s="40">
        <v>42982</v>
      </c>
      <c r="D423" s="44" t="s">
        <v>496</v>
      </c>
      <c r="E423" s="44" t="s">
        <v>501</v>
      </c>
      <c r="F423" s="44">
        <v>1</v>
      </c>
      <c r="G423" s="44" t="s">
        <v>497</v>
      </c>
      <c r="H423" s="44">
        <v>15</v>
      </c>
      <c r="I423" s="44"/>
      <c r="J423" s="44"/>
      <c r="K423" s="44" t="s">
        <v>0</v>
      </c>
      <c r="L423" s="44"/>
      <c r="M423" s="55" t="s">
        <v>376</v>
      </c>
      <c r="N423" s="57" t="s">
        <v>273</v>
      </c>
      <c r="O423" s="44" t="s">
        <v>447</v>
      </c>
      <c r="P423" s="44"/>
      <c r="Q423" s="44"/>
      <c r="R423" s="44"/>
      <c r="S423" s="44"/>
      <c r="T423" s="15" t="s">
        <v>885</v>
      </c>
      <c r="U423" s="44" t="s">
        <v>1020</v>
      </c>
      <c r="V423" s="22" t="s">
        <v>71</v>
      </c>
      <c r="W423" s="105" t="s">
        <v>1116</v>
      </c>
      <c r="X423" s="44" t="s">
        <v>1419</v>
      </c>
      <c r="Y423" s="368" t="s">
        <v>1420</v>
      </c>
      <c r="Z423" s="284"/>
      <c r="AA423" s="284"/>
      <c r="AB423" s="284"/>
    </row>
    <row r="424" spans="1:28" ht="147" customHeight="1" x14ac:dyDescent="0.2">
      <c r="A424" s="54"/>
      <c r="B424" s="21">
        <v>417</v>
      </c>
      <c r="C424" s="40">
        <v>42982</v>
      </c>
      <c r="D424" s="44" t="s">
        <v>496</v>
      </c>
      <c r="E424" s="44" t="s">
        <v>501</v>
      </c>
      <c r="F424" s="44">
        <v>1</v>
      </c>
      <c r="G424" s="44" t="s">
        <v>497</v>
      </c>
      <c r="H424" s="44">
        <v>15</v>
      </c>
      <c r="I424" s="44"/>
      <c r="J424" s="44"/>
      <c r="K424" s="44" t="s">
        <v>0</v>
      </c>
      <c r="L424" s="44"/>
      <c r="M424" s="60" t="s">
        <v>390</v>
      </c>
      <c r="N424" s="60" t="s">
        <v>178</v>
      </c>
      <c r="O424" s="44" t="s">
        <v>447</v>
      </c>
      <c r="P424" s="44"/>
      <c r="Q424" s="44"/>
      <c r="R424" s="44"/>
      <c r="S424" s="44"/>
      <c r="T424" s="15" t="s">
        <v>515</v>
      </c>
      <c r="U424" s="44" t="s">
        <v>975</v>
      </c>
      <c r="V424" s="22" t="s">
        <v>71</v>
      </c>
      <c r="W424" s="105" t="s">
        <v>1116</v>
      </c>
      <c r="X424" s="44" t="s">
        <v>1419</v>
      </c>
      <c r="Y424" s="368" t="s">
        <v>2348</v>
      </c>
      <c r="Z424" s="284"/>
      <c r="AA424" s="284"/>
      <c r="AB424" s="284"/>
    </row>
    <row r="425" spans="1:28" ht="110.25" customHeight="1" x14ac:dyDescent="0.2">
      <c r="A425" s="54"/>
      <c r="B425" s="21">
        <v>418</v>
      </c>
      <c r="C425" s="40">
        <v>42982</v>
      </c>
      <c r="D425" s="44" t="s">
        <v>496</v>
      </c>
      <c r="E425" s="44" t="s">
        <v>501</v>
      </c>
      <c r="F425" s="44">
        <v>2</v>
      </c>
      <c r="G425" s="44" t="s">
        <v>499</v>
      </c>
      <c r="H425" s="44">
        <v>15</v>
      </c>
      <c r="I425" s="44"/>
      <c r="J425" s="44"/>
      <c r="K425" s="44" t="s">
        <v>0</v>
      </c>
      <c r="L425" s="44"/>
      <c r="M425" s="59" t="s">
        <v>396</v>
      </c>
      <c r="N425" s="60" t="s">
        <v>209</v>
      </c>
      <c r="O425" s="44" t="s">
        <v>359</v>
      </c>
      <c r="P425" s="44"/>
      <c r="Q425" s="44"/>
      <c r="R425" s="44"/>
      <c r="S425" s="44"/>
      <c r="T425" s="15" t="s">
        <v>498</v>
      </c>
      <c r="U425" s="44"/>
      <c r="V425" s="22" t="s">
        <v>71</v>
      </c>
      <c r="W425" s="105" t="s">
        <v>1116</v>
      </c>
      <c r="X425" s="44" t="s">
        <v>1421</v>
      </c>
      <c r="Y425" s="282" t="s">
        <v>2347</v>
      </c>
      <c r="Z425" s="284"/>
      <c r="AA425" s="284"/>
      <c r="AB425" s="284"/>
    </row>
    <row r="426" spans="1:28" ht="333" customHeight="1" x14ac:dyDescent="0.2">
      <c r="A426" s="54"/>
      <c r="B426" s="21">
        <v>419</v>
      </c>
      <c r="C426" s="40">
        <v>42982</v>
      </c>
      <c r="D426" s="44" t="s">
        <v>496</v>
      </c>
      <c r="E426" s="44" t="s">
        <v>501</v>
      </c>
      <c r="F426" s="44">
        <v>2</v>
      </c>
      <c r="G426" s="44" t="s">
        <v>499</v>
      </c>
      <c r="H426" s="44">
        <v>15</v>
      </c>
      <c r="I426" s="44"/>
      <c r="J426" s="44"/>
      <c r="K426" s="44" t="s">
        <v>0</v>
      </c>
      <c r="L426" s="44"/>
      <c r="M426" s="55" t="s">
        <v>376</v>
      </c>
      <c r="N426" s="57" t="s">
        <v>273</v>
      </c>
      <c r="O426" s="44" t="s">
        <v>359</v>
      </c>
      <c r="P426" s="44"/>
      <c r="Q426" s="44"/>
      <c r="R426" s="44"/>
      <c r="S426" s="44"/>
      <c r="T426" s="15" t="s">
        <v>886</v>
      </c>
      <c r="U426" s="44" t="s">
        <v>1021</v>
      </c>
      <c r="V426" s="22" t="s">
        <v>71</v>
      </c>
      <c r="W426" s="105" t="s">
        <v>1116</v>
      </c>
      <c r="X426" s="44" t="s">
        <v>1421</v>
      </c>
      <c r="Y426" s="368" t="s">
        <v>2396</v>
      </c>
      <c r="Z426" s="284"/>
      <c r="AA426" s="284"/>
      <c r="AB426" s="284"/>
    </row>
    <row r="427" spans="1:28" ht="306" customHeight="1" x14ac:dyDescent="0.2">
      <c r="A427" s="54"/>
      <c r="B427" s="21">
        <v>420</v>
      </c>
      <c r="C427" s="40">
        <v>42982</v>
      </c>
      <c r="D427" s="44" t="s">
        <v>496</v>
      </c>
      <c r="E427" s="44" t="s">
        <v>501</v>
      </c>
      <c r="F427" s="44">
        <v>2</v>
      </c>
      <c r="G427" s="44" t="s">
        <v>499</v>
      </c>
      <c r="H427" s="44">
        <v>15</v>
      </c>
      <c r="I427" s="44"/>
      <c r="J427" s="44"/>
      <c r="K427" s="44" t="s">
        <v>0</v>
      </c>
      <c r="L427" s="44"/>
      <c r="M427" s="57" t="s">
        <v>397</v>
      </c>
      <c r="N427" s="57" t="s">
        <v>139</v>
      </c>
      <c r="O427" s="44" t="s">
        <v>359</v>
      </c>
      <c r="P427" s="44"/>
      <c r="Q427" s="44"/>
      <c r="R427" s="44"/>
      <c r="S427" s="44"/>
      <c r="T427" s="15" t="s">
        <v>850</v>
      </c>
      <c r="U427" s="44" t="s">
        <v>1075</v>
      </c>
      <c r="V427" s="22" t="s">
        <v>71</v>
      </c>
      <c r="W427" s="105" t="s">
        <v>1116</v>
      </c>
      <c r="X427" s="44" t="s">
        <v>1421</v>
      </c>
      <c r="Y427" s="368" t="s">
        <v>2397</v>
      </c>
      <c r="Z427" s="284"/>
      <c r="AA427" s="284"/>
      <c r="AB427" s="284"/>
    </row>
    <row r="428" spans="1:28" ht="110.25" customHeight="1" x14ac:dyDescent="0.2">
      <c r="A428" s="54"/>
      <c r="B428" s="21">
        <v>421</v>
      </c>
      <c r="C428" s="40">
        <v>42982</v>
      </c>
      <c r="D428" s="44" t="s">
        <v>496</v>
      </c>
      <c r="E428" s="44" t="s">
        <v>501</v>
      </c>
      <c r="F428" s="44">
        <v>3</v>
      </c>
      <c r="G428" s="44" t="s">
        <v>500</v>
      </c>
      <c r="H428" s="44">
        <v>19</v>
      </c>
      <c r="I428" s="44"/>
      <c r="J428" s="44"/>
      <c r="K428" s="44"/>
      <c r="L428" s="44" t="s">
        <v>0</v>
      </c>
      <c r="M428" s="59" t="s">
        <v>396</v>
      </c>
      <c r="N428" s="60" t="s">
        <v>209</v>
      </c>
      <c r="O428" s="44" t="s">
        <v>447</v>
      </c>
      <c r="P428" s="44"/>
      <c r="Q428" s="44"/>
      <c r="R428" s="44"/>
      <c r="S428" s="44"/>
      <c r="T428" s="15" t="s">
        <v>767</v>
      </c>
      <c r="U428" s="44" t="s">
        <v>766</v>
      </c>
      <c r="V428" s="22" t="s">
        <v>71</v>
      </c>
      <c r="W428" s="105" t="s">
        <v>485</v>
      </c>
      <c r="X428" s="44" t="s">
        <v>1422</v>
      </c>
      <c r="Y428" s="282" t="s">
        <v>767</v>
      </c>
      <c r="Z428" s="284"/>
      <c r="AA428" s="284"/>
      <c r="AB428" s="284"/>
    </row>
    <row r="429" spans="1:28" ht="157.5" customHeight="1" x14ac:dyDescent="0.2">
      <c r="A429" s="54"/>
      <c r="B429" s="21">
        <v>422</v>
      </c>
      <c r="C429" s="40">
        <v>42982</v>
      </c>
      <c r="D429" s="44" t="s">
        <v>496</v>
      </c>
      <c r="E429" s="44" t="s">
        <v>501</v>
      </c>
      <c r="F429" s="44">
        <v>3</v>
      </c>
      <c r="G429" s="44" t="s">
        <v>500</v>
      </c>
      <c r="H429" s="44">
        <v>19</v>
      </c>
      <c r="I429" s="44"/>
      <c r="J429" s="44"/>
      <c r="K429" s="44"/>
      <c r="L429" s="44" t="s">
        <v>0</v>
      </c>
      <c r="M429" s="55" t="s">
        <v>376</v>
      </c>
      <c r="N429" s="57" t="s">
        <v>273</v>
      </c>
      <c r="O429" s="44" t="s">
        <v>447</v>
      </c>
      <c r="P429" s="44"/>
      <c r="Q429" s="44"/>
      <c r="R429" s="44"/>
      <c r="S429" s="44"/>
      <c r="T429" s="15" t="s">
        <v>887</v>
      </c>
      <c r="U429" s="44" t="s">
        <v>1022</v>
      </c>
      <c r="V429" s="22" t="s">
        <v>71</v>
      </c>
      <c r="W429" s="105" t="s">
        <v>485</v>
      </c>
      <c r="X429" s="44" t="s">
        <v>1422</v>
      </c>
      <c r="Y429" s="368" t="s">
        <v>1423</v>
      </c>
      <c r="Z429" s="284"/>
      <c r="AA429" s="284"/>
      <c r="AB429" s="284"/>
    </row>
    <row r="430" spans="1:28" ht="231" customHeight="1" x14ac:dyDescent="0.2">
      <c r="A430" s="54"/>
      <c r="B430" s="21">
        <v>423</v>
      </c>
      <c r="C430" s="40">
        <v>42982</v>
      </c>
      <c r="D430" s="44" t="s">
        <v>496</v>
      </c>
      <c r="E430" s="44" t="s">
        <v>501</v>
      </c>
      <c r="F430" s="44">
        <v>3</v>
      </c>
      <c r="G430" s="44" t="s">
        <v>500</v>
      </c>
      <c r="H430" s="44">
        <v>19</v>
      </c>
      <c r="I430" s="44"/>
      <c r="J430" s="44"/>
      <c r="K430" s="44"/>
      <c r="L430" s="44" t="s">
        <v>0</v>
      </c>
      <c r="M430" s="60" t="s">
        <v>390</v>
      </c>
      <c r="N430" s="60" t="s">
        <v>178</v>
      </c>
      <c r="O430" s="44" t="s">
        <v>447</v>
      </c>
      <c r="P430" s="44"/>
      <c r="Q430" s="44"/>
      <c r="R430" s="44"/>
      <c r="S430" s="44"/>
      <c r="T430" s="15" t="s">
        <v>768</v>
      </c>
      <c r="U430" s="44" t="s">
        <v>808</v>
      </c>
      <c r="V430" s="22" t="s">
        <v>71</v>
      </c>
      <c r="W430" s="105" t="s">
        <v>485</v>
      </c>
      <c r="X430" s="44" t="s">
        <v>1422</v>
      </c>
      <c r="Y430" s="368" t="s">
        <v>2398</v>
      </c>
      <c r="Z430" s="284"/>
      <c r="AA430" s="284"/>
      <c r="AB430" s="284"/>
    </row>
    <row r="431" spans="1:28" ht="161.25" customHeight="1" x14ac:dyDescent="0.2">
      <c r="A431" s="157"/>
      <c r="B431" s="21">
        <v>424</v>
      </c>
      <c r="C431" s="174">
        <v>43147</v>
      </c>
      <c r="D431" s="99" t="s">
        <v>531</v>
      </c>
      <c r="E431" s="99" t="s">
        <v>532</v>
      </c>
      <c r="F431" s="99">
        <v>1</v>
      </c>
      <c r="G431" s="99" t="s">
        <v>533</v>
      </c>
      <c r="H431" s="99">
        <v>19</v>
      </c>
      <c r="I431" s="99"/>
      <c r="J431" s="102"/>
      <c r="K431" s="102" t="s">
        <v>0</v>
      </c>
      <c r="L431" s="99"/>
      <c r="M431" s="175" t="s">
        <v>390</v>
      </c>
      <c r="N431" s="176" t="s">
        <v>178</v>
      </c>
      <c r="O431" s="99" t="s">
        <v>447</v>
      </c>
      <c r="P431" s="99"/>
      <c r="Q431" s="99"/>
      <c r="R431" s="99"/>
      <c r="S431" s="99"/>
      <c r="T431" s="99" t="s">
        <v>544</v>
      </c>
      <c r="U431" s="99" t="s">
        <v>541</v>
      </c>
      <c r="V431" s="15" t="s">
        <v>331</v>
      </c>
      <c r="W431" s="105" t="s">
        <v>1115</v>
      </c>
      <c r="X431" s="99" t="s">
        <v>1459</v>
      </c>
      <c r="Y431" s="267" t="s">
        <v>541</v>
      </c>
      <c r="Z431" s="284"/>
      <c r="AA431" s="284"/>
      <c r="AB431" s="284"/>
    </row>
    <row r="432" spans="1:28" ht="282" customHeight="1" x14ac:dyDescent="0.2">
      <c r="A432" s="157"/>
      <c r="B432" s="21">
        <v>425</v>
      </c>
      <c r="C432" s="174">
        <v>43157</v>
      </c>
      <c r="D432" s="99" t="s">
        <v>534</v>
      </c>
      <c r="E432" s="99" t="s">
        <v>535</v>
      </c>
      <c r="F432" s="99">
        <v>1</v>
      </c>
      <c r="G432" s="99" t="s">
        <v>536</v>
      </c>
      <c r="H432" s="99">
        <v>17</v>
      </c>
      <c r="I432" s="99"/>
      <c r="J432" s="102"/>
      <c r="K432" s="102" t="s">
        <v>0</v>
      </c>
      <c r="L432" s="99"/>
      <c r="M432" s="175" t="s">
        <v>390</v>
      </c>
      <c r="N432" s="176" t="s">
        <v>178</v>
      </c>
      <c r="O432" s="99" t="s">
        <v>447</v>
      </c>
      <c r="P432" s="99"/>
      <c r="Q432" s="99"/>
      <c r="R432" s="99"/>
      <c r="S432" s="99"/>
      <c r="T432" s="99" t="s">
        <v>1083</v>
      </c>
      <c r="U432" s="99" t="s">
        <v>1085</v>
      </c>
      <c r="V432" s="99" t="s">
        <v>331</v>
      </c>
      <c r="W432" s="105" t="s">
        <v>1115</v>
      </c>
      <c r="X432" s="99" t="s">
        <v>1460</v>
      </c>
      <c r="Y432" s="267" t="s">
        <v>1085</v>
      </c>
      <c r="Z432" s="284"/>
      <c r="AA432" s="284"/>
      <c r="AB432" s="284"/>
    </row>
    <row r="433" spans="1:28" ht="279.75" customHeight="1" x14ac:dyDescent="0.2">
      <c r="A433" s="157"/>
      <c r="B433" s="21">
        <v>426</v>
      </c>
      <c r="C433" s="174">
        <v>43157</v>
      </c>
      <c r="D433" s="99" t="s">
        <v>534</v>
      </c>
      <c r="E433" s="99" t="s">
        <v>535</v>
      </c>
      <c r="F433" s="99">
        <v>2</v>
      </c>
      <c r="G433" s="99" t="s">
        <v>537</v>
      </c>
      <c r="H433" s="99">
        <v>24</v>
      </c>
      <c r="I433" s="99"/>
      <c r="J433" s="102"/>
      <c r="K433" s="102" t="s">
        <v>0</v>
      </c>
      <c r="L433" s="99"/>
      <c r="M433" s="175" t="s">
        <v>390</v>
      </c>
      <c r="N433" s="176" t="s">
        <v>178</v>
      </c>
      <c r="O433" s="99" t="s">
        <v>447</v>
      </c>
      <c r="P433" s="99"/>
      <c r="Q433" s="99"/>
      <c r="R433" s="99"/>
      <c r="S433" s="99"/>
      <c r="T433" s="99" t="s">
        <v>1083</v>
      </c>
      <c r="U433" s="99" t="s">
        <v>1086</v>
      </c>
      <c r="V433" s="99" t="s">
        <v>331</v>
      </c>
      <c r="W433" s="105" t="s">
        <v>1115</v>
      </c>
      <c r="X433" s="99" t="s">
        <v>1461</v>
      </c>
      <c r="Y433" s="267" t="s">
        <v>1086</v>
      </c>
      <c r="Z433" s="284"/>
      <c r="AA433" s="284"/>
      <c r="AB433" s="284"/>
    </row>
    <row r="434" spans="1:28" ht="276.75" customHeight="1" x14ac:dyDescent="0.2">
      <c r="A434" s="157"/>
      <c r="B434" s="21">
        <v>427</v>
      </c>
      <c r="C434" s="174">
        <v>43157</v>
      </c>
      <c r="D434" s="99" t="s">
        <v>534</v>
      </c>
      <c r="E434" s="99" t="s">
        <v>535</v>
      </c>
      <c r="F434" s="99">
        <v>3</v>
      </c>
      <c r="G434" s="99" t="s">
        <v>538</v>
      </c>
      <c r="H434" s="177">
        <v>29</v>
      </c>
      <c r="I434" s="177"/>
      <c r="J434" s="371"/>
      <c r="K434" s="102" t="s">
        <v>0</v>
      </c>
      <c r="L434" s="177"/>
      <c r="M434" s="175" t="s">
        <v>397</v>
      </c>
      <c r="N434" s="175" t="s">
        <v>460</v>
      </c>
      <c r="O434" s="99" t="s">
        <v>351</v>
      </c>
      <c r="P434" s="177"/>
      <c r="Q434" s="177"/>
      <c r="R434" s="177"/>
      <c r="S434" s="177"/>
      <c r="T434" s="99" t="s">
        <v>1084</v>
      </c>
      <c r="U434" s="99" t="s">
        <v>1087</v>
      </c>
      <c r="V434" s="177"/>
      <c r="W434" s="105" t="s">
        <v>1115</v>
      </c>
      <c r="X434" s="99" t="s">
        <v>1462</v>
      </c>
      <c r="Y434" s="267" t="s">
        <v>1087</v>
      </c>
      <c r="Z434" s="284"/>
      <c r="AA434" s="284"/>
      <c r="AB434" s="284"/>
    </row>
    <row r="435" spans="1:28" ht="277.5" customHeight="1" x14ac:dyDescent="0.2">
      <c r="A435" s="157"/>
      <c r="B435" s="21">
        <v>428</v>
      </c>
      <c r="C435" s="174">
        <v>43157</v>
      </c>
      <c r="D435" s="99" t="s">
        <v>534</v>
      </c>
      <c r="E435" s="99" t="s">
        <v>535</v>
      </c>
      <c r="F435" s="99">
        <v>4</v>
      </c>
      <c r="G435" s="99" t="s">
        <v>539</v>
      </c>
      <c r="H435" s="177">
        <v>32</v>
      </c>
      <c r="I435" s="177"/>
      <c r="J435" s="371"/>
      <c r="K435" s="102" t="s">
        <v>0</v>
      </c>
      <c r="L435" s="177"/>
      <c r="M435" s="175" t="s">
        <v>397</v>
      </c>
      <c r="N435" s="175" t="s">
        <v>460</v>
      </c>
      <c r="O435" s="99" t="s">
        <v>351</v>
      </c>
      <c r="P435" s="177"/>
      <c r="Q435" s="177"/>
      <c r="R435" s="177"/>
      <c r="S435" s="177"/>
      <c r="T435" s="99" t="s">
        <v>1083</v>
      </c>
      <c r="U435" s="99" t="s">
        <v>1087</v>
      </c>
      <c r="V435" s="177"/>
      <c r="W435" s="105" t="s">
        <v>1115</v>
      </c>
      <c r="X435" s="99" t="s">
        <v>1463</v>
      </c>
      <c r="Y435" s="267" t="s">
        <v>1087</v>
      </c>
      <c r="Z435" s="284"/>
      <c r="AA435" s="284"/>
      <c r="AB435" s="284"/>
    </row>
    <row r="436" spans="1:28" ht="277.5" customHeight="1" x14ac:dyDescent="0.2">
      <c r="A436" s="157"/>
      <c r="B436" s="21">
        <v>429</v>
      </c>
      <c r="C436" s="174">
        <v>43157</v>
      </c>
      <c r="D436" s="99" t="s">
        <v>534</v>
      </c>
      <c r="E436" s="99" t="s">
        <v>535</v>
      </c>
      <c r="F436" s="99">
        <v>5</v>
      </c>
      <c r="G436" s="99" t="s">
        <v>540</v>
      </c>
      <c r="H436" s="177">
        <v>37</v>
      </c>
      <c r="I436" s="177"/>
      <c r="J436" s="371"/>
      <c r="K436" s="102" t="s">
        <v>0</v>
      </c>
      <c r="L436" s="177"/>
      <c r="M436" s="175" t="s">
        <v>381</v>
      </c>
      <c r="N436" s="175" t="s">
        <v>459</v>
      </c>
      <c r="O436" s="99" t="s">
        <v>356</v>
      </c>
      <c r="P436" s="177"/>
      <c r="Q436" s="177"/>
      <c r="R436" s="177"/>
      <c r="S436" s="177"/>
      <c r="T436" s="99" t="s">
        <v>1160</v>
      </c>
      <c r="U436" s="99" t="s">
        <v>1159</v>
      </c>
      <c r="V436" s="177"/>
      <c r="W436" s="105" t="s">
        <v>485</v>
      </c>
      <c r="X436" s="99" t="s">
        <v>1464</v>
      </c>
      <c r="Y436" s="267" t="s">
        <v>1159</v>
      </c>
      <c r="Z436" s="284"/>
      <c r="AA436" s="284"/>
      <c r="AB436" s="284"/>
    </row>
    <row r="437" spans="1:28" ht="190.5" customHeight="1" x14ac:dyDescent="0.2">
      <c r="A437" s="157"/>
      <c r="B437" s="21">
        <v>430</v>
      </c>
      <c r="C437" s="174">
        <v>43273</v>
      </c>
      <c r="D437" s="99" t="s">
        <v>1488</v>
      </c>
      <c r="E437" s="99" t="s">
        <v>1489</v>
      </c>
      <c r="F437" s="99">
        <v>1</v>
      </c>
      <c r="G437" s="99" t="s">
        <v>1499</v>
      </c>
      <c r="H437" s="177">
        <v>19</v>
      </c>
      <c r="I437" s="177"/>
      <c r="J437" s="371"/>
      <c r="K437" s="102" t="s">
        <v>374</v>
      </c>
      <c r="L437" s="177"/>
      <c r="M437" s="59" t="s">
        <v>396</v>
      </c>
      <c r="N437" s="60" t="s">
        <v>209</v>
      </c>
      <c r="O437" s="99" t="s">
        <v>1542</v>
      </c>
      <c r="P437" s="177"/>
      <c r="Q437" s="177"/>
      <c r="R437" s="177"/>
      <c r="S437" s="177"/>
      <c r="T437" s="99" t="s">
        <v>1516</v>
      </c>
      <c r="U437" s="99" t="s">
        <v>1529</v>
      </c>
      <c r="V437" s="15" t="s">
        <v>331</v>
      </c>
      <c r="W437" s="105" t="s">
        <v>1115</v>
      </c>
      <c r="X437" s="99" t="s">
        <v>1500</v>
      </c>
      <c r="Y437" s="267"/>
      <c r="Z437" s="284"/>
      <c r="AA437" s="284"/>
      <c r="AB437" s="284"/>
    </row>
    <row r="438" spans="1:28" ht="216.75" customHeight="1" x14ac:dyDescent="0.2">
      <c r="A438" s="157"/>
      <c r="B438" s="21">
        <v>431</v>
      </c>
      <c r="C438" s="174">
        <v>43273</v>
      </c>
      <c r="D438" s="99" t="s">
        <v>1488</v>
      </c>
      <c r="E438" s="99" t="s">
        <v>1489</v>
      </c>
      <c r="F438" s="99">
        <v>2</v>
      </c>
      <c r="G438" s="99" t="s">
        <v>1490</v>
      </c>
      <c r="H438" s="177">
        <v>24</v>
      </c>
      <c r="I438" s="177"/>
      <c r="J438" s="371"/>
      <c r="K438" s="102"/>
      <c r="L438" s="177" t="s">
        <v>374</v>
      </c>
      <c r="M438" s="59" t="s">
        <v>396</v>
      </c>
      <c r="N438" s="60" t="s">
        <v>209</v>
      </c>
      <c r="O438" s="99" t="s">
        <v>1543</v>
      </c>
      <c r="P438" s="177"/>
      <c r="Q438" s="177"/>
      <c r="R438" s="177"/>
      <c r="S438" s="177"/>
      <c r="T438" s="99" t="s">
        <v>1545</v>
      </c>
      <c r="U438" s="99" t="s">
        <v>1550</v>
      </c>
      <c r="V438" s="15" t="s">
        <v>331</v>
      </c>
      <c r="W438" s="105" t="s">
        <v>1115</v>
      </c>
      <c r="X438" s="99" t="s">
        <v>1501</v>
      </c>
      <c r="Y438" s="267"/>
      <c r="Z438" s="284"/>
      <c r="AA438" s="284"/>
      <c r="AB438" s="284"/>
    </row>
    <row r="439" spans="1:28" ht="137.25" customHeight="1" x14ac:dyDescent="0.2">
      <c r="A439" s="157"/>
      <c r="B439" s="21">
        <v>432</v>
      </c>
      <c r="C439" s="174">
        <v>43273</v>
      </c>
      <c r="D439" s="99" t="s">
        <v>1488</v>
      </c>
      <c r="E439" s="99" t="s">
        <v>1489</v>
      </c>
      <c r="F439" s="99">
        <v>2</v>
      </c>
      <c r="G439" s="99" t="s">
        <v>1490</v>
      </c>
      <c r="H439" s="177">
        <v>24</v>
      </c>
      <c r="I439" s="177"/>
      <c r="J439" s="371"/>
      <c r="K439" s="102"/>
      <c r="L439" s="177" t="s">
        <v>374</v>
      </c>
      <c r="M439" s="57" t="s">
        <v>378</v>
      </c>
      <c r="N439" s="57" t="s">
        <v>206</v>
      </c>
      <c r="O439" s="99" t="s">
        <v>1543</v>
      </c>
      <c r="P439" s="177"/>
      <c r="Q439" s="177"/>
      <c r="R439" s="177"/>
      <c r="S439" s="177"/>
      <c r="T439" s="99" t="s">
        <v>1531</v>
      </c>
      <c r="U439" s="99" t="s">
        <v>1494</v>
      </c>
      <c r="V439" s="15" t="s">
        <v>331</v>
      </c>
      <c r="W439" s="105" t="s">
        <v>1115</v>
      </c>
      <c r="X439" s="99" t="s">
        <v>1501</v>
      </c>
      <c r="Y439" s="267"/>
      <c r="Z439" s="284"/>
      <c r="AA439" s="284"/>
      <c r="AB439" s="284"/>
    </row>
    <row r="440" spans="1:28" ht="137.25" customHeight="1" x14ac:dyDescent="0.2">
      <c r="A440" s="157"/>
      <c r="B440" s="21">
        <v>433</v>
      </c>
      <c r="C440" s="174">
        <v>43273</v>
      </c>
      <c r="D440" s="99" t="s">
        <v>1488</v>
      </c>
      <c r="E440" s="99" t="s">
        <v>1489</v>
      </c>
      <c r="F440" s="99">
        <v>3</v>
      </c>
      <c r="G440" s="99" t="s">
        <v>1513</v>
      </c>
      <c r="H440" s="177">
        <v>24</v>
      </c>
      <c r="I440" s="177"/>
      <c r="J440" s="371"/>
      <c r="K440" s="102"/>
      <c r="L440" s="177"/>
      <c r="M440" s="57" t="s">
        <v>1515</v>
      </c>
      <c r="N440" s="57" t="s">
        <v>1514</v>
      </c>
      <c r="O440" s="15" t="s">
        <v>1514</v>
      </c>
      <c r="P440" s="177"/>
      <c r="Q440" s="177"/>
      <c r="R440" s="177"/>
      <c r="S440" s="177"/>
      <c r="T440" s="99"/>
      <c r="U440" s="178" t="s">
        <v>1559</v>
      </c>
      <c r="V440" s="15" t="s">
        <v>331</v>
      </c>
      <c r="W440" s="105" t="s">
        <v>1115</v>
      </c>
      <c r="X440" s="99" t="s">
        <v>1517</v>
      </c>
      <c r="Y440" s="292" t="s">
        <v>1559</v>
      </c>
      <c r="Z440" s="284"/>
      <c r="AA440" s="284"/>
      <c r="AB440" s="284"/>
    </row>
    <row r="441" spans="1:28" ht="137.25" customHeight="1" x14ac:dyDescent="0.2">
      <c r="A441" s="157"/>
      <c r="B441" s="21">
        <v>434</v>
      </c>
      <c r="C441" s="174">
        <v>43273</v>
      </c>
      <c r="D441" s="99" t="s">
        <v>1488</v>
      </c>
      <c r="E441" s="99" t="s">
        <v>1489</v>
      </c>
      <c r="F441" s="99">
        <v>4</v>
      </c>
      <c r="G441" s="99" t="s">
        <v>1519</v>
      </c>
      <c r="H441" s="177">
        <v>27</v>
      </c>
      <c r="I441" s="177"/>
      <c r="J441" s="371"/>
      <c r="K441" s="102"/>
      <c r="L441" s="177" t="s">
        <v>374</v>
      </c>
      <c r="M441" s="57" t="s">
        <v>1512</v>
      </c>
      <c r="N441" s="57" t="s">
        <v>1526</v>
      </c>
      <c r="O441" s="15" t="s">
        <v>1544</v>
      </c>
      <c r="P441" s="177"/>
      <c r="Q441" s="177"/>
      <c r="R441" s="177"/>
      <c r="S441" s="177"/>
      <c r="T441" s="99" t="s">
        <v>1532</v>
      </c>
      <c r="U441" s="99" t="s">
        <v>1510</v>
      </c>
      <c r="V441" s="15" t="s">
        <v>331</v>
      </c>
      <c r="W441" s="105" t="s">
        <v>1115</v>
      </c>
      <c r="X441" s="99" t="s">
        <v>1518</v>
      </c>
      <c r="Y441" s="267"/>
      <c r="Z441" s="284"/>
      <c r="AA441" s="284"/>
      <c r="AB441" s="284"/>
    </row>
    <row r="442" spans="1:28" ht="137.25" customHeight="1" x14ac:dyDescent="0.2">
      <c r="A442" s="157"/>
      <c r="B442" s="21">
        <v>435</v>
      </c>
      <c r="C442" s="174">
        <v>43273</v>
      </c>
      <c r="D442" s="99" t="s">
        <v>1488</v>
      </c>
      <c r="E442" s="99" t="s">
        <v>1489</v>
      </c>
      <c r="F442" s="99">
        <v>5</v>
      </c>
      <c r="G442" s="99" t="s">
        <v>1520</v>
      </c>
      <c r="H442" s="177">
        <v>27</v>
      </c>
      <c r="I442" s="177"/>
      <c r="J442" s="371"/>
      <c r="K442" s="102"/>
      <c r="L442" s="177" t="s">
        <v>374</v>
      </c>
      <c r="M442" s="57" t="s">
        <v>1512</v>
      </c>
      <c r="N442" s="57" t="s">
        <v>1526</v>
      </c>
      <c r="O442" s="15" t="s">
        <v>1544</v>
      </c>
      <c r="P442" s="177"/>
      <c r="Q442" s="177"/>
      <c r="R442" s="177"/>
      <c r="S442" s="177"/>
      <c r="T442" s="99" t="s">
        <v>1533</v>
      </c>
      <c r="U442" s="99" t="s">
        <v>1510</v>
      </c>
      <c r="V442" s="15" t="s">
        <v>331</v>
      </c>
      <c r="W442" s="105" t="s">
        <v>1115</v>
      </c>
      <c r="X442" s="99" t="s">
        <v>1522</v>
      </c>
      <c r="Y442" s="267"/>
      <c r="Z442" s="284"/>
      <c r="AA442" s="284"/>
      <c r="AB442" s="284"/>
    </row>
    <row r="443" spans="1:28" ht="137.25" customHeight="1" x14ac:dyDescent="0.2">
      <c r="A443" s="157"/>
      <c r="B443" s="21">
        <v>436</v>
      </c>
      <c r="C443" s="174">
        <v>43273</v>
      </c>
      <c r="D443" s="99" t="s">
        <v>1488</v>
      </c>
      <c r="E443" s="99" t="s">
        <v>1489</v>
      </c>
      <c r="F443" s="99">
        <v>6</v>
      </c>
      <c r="G443" s="99" t="s">
        <v>1521</v>
      </c>
      <c r="H443" s="177">
        <v>27</v>
      </c>
      <c r="I443" s="177"/>
      <c r="J443" s="371"/>
      <c r="K443" s="102" t="s">
        <v>374</v>
      </c>
      <c r="L443" s="177"/>
      <c r="M443" s="57" t="s">
        <v>1512</v>
      </c>
      <c r="N443" s="57" t="s">
        <v>1526</v>
      </c>
      <c r="O443" s="15" t="s">
        <v>1544</v>
      </c>
      <c r="P443" s="177"/>
      <c r="Q443" s="177"/>
      <c r="R443" s="177"/>
      <c r="S443" s="177"/>
      <c r="T443" s="99" t="s">
        <v>1534</v>
      </c>
      <c r="U443" s="99" t="s">
        <v>1510</v>
      </c>
      <c r="V443" s="15" t="s">
        <v>331</v>
      </c>
      <c r="W443" s="105" t="s">
        <v>1115</v>
      </c>
      <c r="X443" s="99" t="s">
        <v>1523</v>
      </c>
      <c r="Y443" s="267"/>
      <c r="Z443" s="284"/>
      <c r="AA443" s="284"/>
      <c r="AB443" s="284"/>
    </row>
    <row r="444" spans="1:28" ht="137.25" customHeight="1" x14ac:dyDescent="0.2">
      <c r="A444" s="157"/>
      <c r="B444" s="21">
        <v>437</v>
      </c>
      <c r="C444" s="174">
        <v>43273</v>
      </c>
      <c r="D444" s="99" t="s">
        <v>1488</v>
      </c>
      <c r="E444" s="99" t="s">
        <v>1489</v>
      </c>
      <c r="F444" s="99">
        <v>7</v>
      </c>
      <c r="G444" s="99" t="s">
        <v>1491</v>
      </c>
      <c r="H444" s="177">
        <v>30</v>
      </c>
      <c r="I444" s="177"/>
      <c r="J444" s="371"/>
      <c r="K444" s="102" t="s">
        <v>374</v>
      </c>
      <c r="L444" s="177"/>
      <c r="M444" s="59" t="s">
        <v>396</v>
      </c>
      <c r="N444" s="60" t="s">
        <v>209</v>
      </c>
      <c r="O444" s="99" t="s">
        <v>1542</v>
      </c>
      <c r="P444" s="177"/>
      <c r="Q444" s="177"/>
      <c r="R444" s="177"/>
      <c r="S444" s="177"/>
      <c r="T444" s="99" t="s">
        <v>1546</v>
      </c>
      <c r="U444" s="99" t="s">
        <v>1550</v>
      </c>
      <c r="V444" s="15" t="s">
        <v>331</v>
      </c>
      <c r="W444" s="105" t="s">
        <v>1115</v>
      </c>
      <c r="X444" s="99" t="s">
        <v>1502</v>
      </c>
      <c r="Y444" s="267"/>
      <c r="Z444" s="284"/>
      <c r="AA444" s="284"/>
      <c r="AB444" s="284"/>
    </row>
    <row r="445" spans="1:28" ht="128.25" customHeight="1" x14ac:dyDescent="0.2">
      <c r="A445" s="157"/>
      <c r="B445" s="21">
        <v>438</v>
      </c>
      <c r="C445" s="174">
        <v>43273</v>
      </c>
      <c r="D445" s="99" t="s">
        <v>1488</v>
      </c>
      <c r="E445" s="99" t="s">
        <v>1489</v>
      </c>
      <c r="F445" s="99">
        <v>7</v>
      </c>
      <c r="G445" s="99" t="s">
        <v>1491</v>
      </c>
      <c r="H445" s="177">
        <v>30</v>
      </c>
      <c r="I445" s="177"/>
      <c r="J445" s="371"/>
      <c r="K445" s="102" t="s">
        <v>374</v>
      </c>
      <c r="L445" s="177"/>
      <c r="M445" s="57" t="s">
        <v>378</v>
      </c>
      <c r="N445" s="57" t="s">
        <v>206</v>
      </c>
      <c r="O445" s="99" t="s">
        <v>1542</v>
      </c>
      <c r="P445" s="177"/>
      <c r="Q445" s="177"/>
      <c r="R445" s="177"/>
      <c r="S445" s="177"/>
      <c r="T445" s="99" t="s">
        <v>1535</v>
      </c>
      <c r="U445" s="99" t="s">
        <v>1494</v>
      </c>
      <c r="V445" s="15" t="s">
        <v>331</v>
      </c>
      <c r="W445" s="105" t="s">
        <v>1115</v>
      </c>
      <c r="X445" s="99" t="s">
        <v>1502</v>
      </c>
      <c r="Y445" s="267"/>
      <c r="Z445" s="284"/>
      <c r="AA445" s="284"/>
      <c r="AB445" s="284"/>
    </row>
    <row r="446" spans="1:28" ht="128.25" customHeight="1" x14ac:dyDescent="0.2">
      <c r="A446" s="157"/>
      <c r="B446" s="21">
        <v>439</v>
      </c>
      <c r="C446" s="174">
        <v>43273</v>
      </c>
      <c r="D446" s="99" t="s">
        <v>1488</v>
      </c>
      <c r="E446" s="99" t="s">
        <v>1489</v>
      </c>
      <c r="F446" s="99">
        <v>8</v>
      </c>
      <c r="G446" s="99" t="s">
        <v>1527</v>
      </c>
      <c r="H446" s="177">
        <v>30</v>
      </c>
      <c r="I446" s="177"/>
      <c r="J446" s="371"/>
      <c r="K446" s="102"/>
      <c r="L446" s="177"/>
      <c r="M446" s="57" t="s">
        <v>1515</v>
      </c>
      <c r="N446" s="57" t="s">
        <v>1514</v>
      </c>
      <c r="O446" s="15" t="s">
        <v>1514</v>
      </c>
      <c r="P446" s="177"/>
      <c r="Q446" s="177"/>
      <c r="R446" s="177"/>
      <c r="S446" s="177"/>
      <c r="T446" s="99"/>
      <c r="U446" s="178" t="s">
        <v>1559</v>
      </c>
      <c r="V446" s="15" t="s">
        <v>331</v>
      </c>
      <c r="W446" s="105" t="s">
        <v>1115</v>
      </c>
      <c r="X446" s="99" t="s">
        <v>1528</v>
      </c>
      <c r="Y446" s="292" t="s">
        <v>1559</v>
      </c>
      <c r="Z446" s="284"/>
      <c r="AA446" s="284"/>
      <c r="AB446" s="284"/>
    </row>
    <row r="447" spans="1:28" ht="128.25" customHeight="1" x14ac:dyDescent="0.2">
      <c r="A447" s="157"/>
      <c r="B447" s="21">
        <v>440</v>
      </c>
      <c r="C447" s="174">
        <v>43273</v>
      </c>
      <c r="D447" s="99" t="s">
        <v>1488</v>
      </c>
      <c r="E447" s="99" t="s">
        <v>1489</v>
      </c>
      <c r="F447" s="99">
        <v>9</v>
      </c>
      <c r="G447" s="99" t="s">
        <v>1492</v>
      </c>
      <c r="H447" s="177">
        <v>33</v>
      </c>
      <c r="I447" s="177"/>
      <c r="J447" s="371"/>
      <c r="K447" s="102" t="s">
        <v>374</v>
      </c>
      <c r="L447" s="177"/>
      <c r="M447" s="59" t="s">
        <v>396</v>
      </c>
      <c r="N447" s="60" t="s">
        <v>209</v>
      </c>
      <c r="O447" s="99" t="s">
        <v>1542</v>
      </c>
      <c r="P447" s="177"/>
      <c r="Q447" s="177"/>
      <c r="R447" s="177"/>
      <c r="S447" s="177"/>
      <c r="T447" s="99" t="s">
        <v>1547</v>
      </c>
      <c r="U447" s="99" t="s">
        <v>1550</v>
      </c>
      <c r="V447" s="15" t="s">
        <v>331</v>
      </c>
      <c r="W447" s="105" t="s">
        <v>1115</v>
      </c>
      <c r="X447" s="99" t="s">
        <v>1503</v>
      </c>
      <c r="Y447" s="267"/>
      <c r="Z447" s="284"/>
      <c r="AA447" s="284"/>
      <c r="AB447" s="284"/>
    </row>
    <row r="448" spans="1:28" ht="128.25" customHeight="1" x14ac:dyDescent="0.2">
      <c r="A448" s="157"/>
      <c r="B448" s="21">
        <v>441</v>
      </c>
      <c r="C448" s="174">
        <v>43273</v>
      </c>
      <c r="D448" s="99" t="s">
        <v>1488</v>
      </c>
      <c r="E448" s="99" t="s">
        <v>1489</v>
      </c>
      <c r="F448" s="99">
        <v>9</v>
      </c>
      <c r="G448" s="99" t="s">
        <v>1492</v>
      </c>
      <c r="H448" s="177">
        <v>33</v>
      </c>
      <c r="I448" s="177"/>
      <c r="J448" s="371"/>
      <c r="K448" s="102" t="s">
        <v>374</v>
      </c>
      <c r="L448" s="177"/>
      <c r="M448" s="57" t="s">
        <v>378</v>
      </c>
      <c r="N448" s="57" t="s">
        <v>206</v>
      </c>
      <c r="O448" s="99" t="s">
        <v>1542</v>
      </c>
      <c r="P448" s="177"/>
      <c r="Q448" s="177"/>
      <c r="R448" s="177"/>
      <c r="S448" s="177"/>
      <c r="T448" s="99" t="s">
        <v>1536</v>
      </c>
      <c r="U448" s="99" t="s">
        <v>1494</v>
      </c>
      <c r="V448" s="15" t="s">
        <v>331</v>
      </c>
      <c r="W448" s="105" t="s">
        <v>1115</v>
      </c>
      <c r="X448" s="99" t="s">
        <v>1503</v>
      </c>
      <c r="Y448" s="267"/>
      <c r="Z448" s="284"/>
      <c r="AA448" s="284"/>
      <c r="AB448" s="284"/>
    </row>
    <row r="449" spans="1:28" ht="128.25" customHeight="1" x14ac:dyDescent="0.2">
      <c r="A449" s="157"/>
      <c r="B449" s="21">
        <v>442</v>
      </c>
      <c r="C449" s="174">
        <v>43273</v>
      </c>
      <c r="D449" s="99" t="s">
        <v>1488</v>
      </c>
      <c r="E449" s="99" t="s">
        <v>1489</v>
      </c>
      <c r="F449" s="99">
        <v>10</v>
      </c>
      <c r="G449" s="99" t="s">
        <v>1493</v>
      </c>
      <c r="H449" s="177">
        <v>36</v>
      </c>
      <c r="I449" s="177"/>
      <c r="J449" s="371"/>
      <c r="K449" s="102" t="s">
        <v>374</v>
      </c>
      <c r="L449" s="177"/>
      <c r="M449" s="59" t="s">
        <v>396</v>
      </c>
      <c r="N449" s="60" t="s">
        <v>209</v>
      </c>
      <c r="O449" s="99" t="s">
        <v>1542</v>
      </c>
      <c r="P449" s="177"/>
      <c r="Q449" s="177"/>
      <c r="R449" s="177"/>
      <c r="S449" s="177"/>
      <c r="T449" s="99" t="s">
        <v>1547</v>
      </c>
      <c r="U449" s="99" t="s">
        <v>1550</v>
      </c>
      <c r="V449" s="15" t="s">
        <v>331</v>
      </c>
      <c r="W449" s="105" t="s">
        <v>1115</v>
      </c>
      <c r="X449" s="99" t="s">
        <v>1504</v>
      </c>
      <c r="Y449" s="267"/>
      <c r="Z449" s="284"/>
      <c r="AA449" s="284"/>
      <c r="AB449" s="284"/>
    </row>
    <row r="450" spans="1:28" ht="124.5" customHeight="1" x14ac:dyDescent="0.2">
      <c r="A450" s="157"/>
      <c r="B450" s="21">
        <v>443</v>
      </c>
      <c r="C450" s="174">
        <v>43273</v>
      </c>
      <c r="D450" s="99" t="s">
        <v>1488</v>
      </c>
      <c r="E450" s="99" t="s">
        <v>1489</v>
      </c>
      <c r="F450" s="99">
        <v>10</v>
      </c>
      <c r="G450" s="99" t="s">
        <v>1493</v>
      </c>
      <c r="H450" s="177">
        <v>36</v>
      </c>
      <c r="I450" s="177"/>
      <c r="J450" s="371"/>
      <c r="K450" s="102" t="s">
        <v>374</v>
      </c>
      <c r="L450" s="177"/>
      <c r="M450" s="57" t="s">
        <v>378</v>
      </c>
      <c r="N450" s="57" t="s">
        <v>206</v>
      </c>
      <c r="O450" s="99" t="s">
        <v>1542</v>
      </c>
      <c r="P450" s="177"/>
      <c r="Q450" s="177"/>
      <c r="R450" s="177"/>
      <c r="S450" s="177"/>
      <c r="T450" s="99" t="s">
        <v>1536</v>
      </c>
      <c r="U450" s="99" t="s">
        <v>1494</v>
      </c>
      <c r="V450" s="15" t="s">
        <v>331</v>
      </c>
      <c r="W450" s="105" t="s">
        <v>1115</v>
      </c>
      <c r="X450" s="99" t="s">
        <v>1504</v>
      </c>
      <c r="Y450" s="267"/>
      <c r="Z450" s="284"/>
      <c r="AA450" s="284"/>
      <c r="AB450" s="284"/>
    </row>
    <row r="451" spans="1:28" ht="124.5" customHeight="1" x14ac:dyDescent="0.2">
      <c r="A451" s="157"/>
      <c r="B451" s="21">
        <v>444</v>
      </c>
      <c r="C451" s="174">
        <v>43273</v>
      </c>
      <c r="D451" s="99" t="s">
        <v>1488</v>
      </c>
      <c r="E451" s="99" t="s">
        <v>1489</v>
      </c>
      <c r="F451" s="99">
        <v>11</v>
      </c>
      <c r="G451" s="99" t="s">
        <v>1509</v>
      </c>
      <c r="H451" s="177">
        <v>54</v>
      </c>
      <c r="I451" s="177"/>
      <c r="J451" s="371"/>
      <c r="K451" s="102" t="s">
        <v>374</v>
      </c>
      <c r="L451" s="177"/>
      <c r="M451" s="57" t="s">
        <v>1512</v>
      </c>
      <c r="N451" s="57" t="s">
        <v>1511</v>
      </c>
      <c r="O451" s="15" t="s">
        <v>1511</v>
      </c>
      <c r="P451" s="177"/>
      <c r="Q451" s="177"/>
      <c r="R451" s="177"/>
      <c r="S451" s="177"/>
      <c r="T451" s="99" t="s">
        <v>1532</v>
      </c>
      <c r="U451" s="99" t="s">
        <v>1510</v>
      </c>
      <c r="V451" s="15" t="s">
        <v>331</v>
      </c>
      <c r="W451" s="105" t="s">
        <v>1115</v>
      </c>
      <c r="X451" s="99" t="s">
        <v>1524</v>
      </c>
      <c r="Y451" s="267"/>
      <c r="Z451" s="284"/>
      <c r="AA451" s="284"/>
      <c r="AB451" s="284"/>
    </row>
    <row r="452" spans="1:28" ht="146.25" customHeight="1" x14ac:dyDescent="0.2">
      <c r="A452" s="157"/>
      <c r="B452" s="21">
        <v>445</v>
      </c>
      <c r="C452" s="174">
        <v>43273</v>
      </c>
      <c r="D452" s="99" t="s">
        <v>1488</v>
      </c>
      <c r="E452" s="99" t="s">
        <v>1489</v>
      </c>
      <c r="F452" s="99">
        <v>12</v>
      </c>
      <c r="G452" s="99" t="s">
        <v>1508</v>
      </c>
      <c r="H452" s="177">
        <v>58</v>
      </c>
      <c r="I452" s="177"/>
      <c r="J452" s="371"/>
      <c r="K452" s="102" t="s">
        <v>374</v>
      </c>
      <c r="L452" s="177"/>
      <c r="M452" s="57" t="s">
        <v>1512</v>
      </c>
      <c r="N452" s="57" t="s">
        <v>1511</v>
      </c>
      <c r="O452" s="15" t="s">
        <v>1511</v>
      </c>
      <c r="P452" s="177"/>
      <c r="Q452" s="177"/>
      <c r="R452" s="177"/>
      <c r="S452" s="177"/>
      <c r="T452" s="99" t="s">
        <v>1532</v>
      </c>
      <c r="U452" s="99" t="s">
        <v>1510</v>
      </c>
      <c r="V452" s="15" t="s">
        <v>331</v>
      </c>
      <c r="W452" s="105" t="s">
        <v>1115</v>
      </c>
      <c r="X452" s="99" t="s">
        <v>1525</v>
      </c>
      <c r="Y452" s="267"/>
      <c r="Z452" s="284"/>
      <c r="AA452" s="284"/>
      <c r="AB452" s="284"/>
    </row>
    <row r="453" spans="1:28" ht="146.25" customHeight="1" x14ac:dyDescent="0.2">
      <c r="A453" s="157"/>
      <c r="B453" s="21">
        <v>446</v>
      </c>
      <c r="C453" s="174">
        <v>43273</v>
      </c>
      <c r="D453" s="99" t="s">
        <v>1488</v>
      </c>
      <c r="E453" s="99" t="s">
        <v>1489</v>
      </c>
      <c r="F453" s="99">
        <v>13</v>
      </c>
      <c r="G453" s="99" t="s">
        <v>1495</v>
      </c>
      <c r="H453" s="177">
        <v>59</v>
      </c>
      <c r="I453" s="177"/>
      <c r="J453" s="371"/>
      <c r="K453" s="102"/>
      <c r="L453" s="177" t="s">
        <v>374</v>
      </c>
      <c r="M453" s="59" t="s">
        <v>396</v>
      </c>
      <c r="N453" s="60" t="s">
        <v>209</v>
      </c>
      <c r="O453" s="99" t="s">
        <v>1542</v>
      </c>
      <c r="P453" s="177"/>
      <c r="Q453" s="177"/>
      <c r="R453" s="177"/>
      <c r="S453" s="177"/>
      <c r="T453" s="99" t="s">
        <v>1548</v>
      </c>
      <c r="U453" s="99" t="s">
        <v>1551</v>
      </c>
      <c r="V453" s="15" t="s">
        <v>331</v>
      </c>
      <c r="W453" s="105" t="s">
        <v>1115</v>
      </c>
      <c r="X453" s="99" t="s">
        <v>1505</v>
      </c>
      <c r="Y453" s="267"/>
      <c r="Z453" s="284"/>
      <c r="AA453" s="284"/>
      <c r="AB453" s="284"/>
    </row>
    <row r="454" spans="1:28" ht="130.5" customHeight="1" x14ac:dyDescent="0.2">
      <c r="A454" s="157"/>
      <c r="B454" s="21">
        <v>447</v>
      </c>
      <c r="C454" s="174">
        <v>43273</v>
      </c>
      <c r="D454" s="99" t="s">
        <v>1488</v>
      </c>
      <c r="E454" s="99" t="s">
        <v>1489</v>
      </c>
      <c r="F454" s="99">
        <v>13</v>
      </c>
      <c r="G454" s="99" t="s">
        <v>1495</v>
      </c>
      <c r="H454" s="177">
        <v>59</v>
      </c>
      <c r="I454" s="177"/>
      <c r="J454" s="371"/>
      <c r="K454" s="102"/>
      <c r="L454" s="177" t="s">
        <v>374</v>
      </c>
      <c r="M454" s="57" t="s">
        <v>382</v>
      </c>
      <c r="N454" s="58" t="s">
        <v>215</v>
      </c>
      <c r="O454" s="99" t="s">
        <v>1542</v>
      </c>
      <c r="P454" s="177"/>
      <c r="Q454" s="177"/>
      <c r="R454" s="177"/>
      <c r="S454" s="177"/>
      <c r="T454" s="99" t="s">
        <v>1538</v>
      </c>
      <c r="U454" s="99" t="s">
        <v>1537</v>
      </c>
      <c r="V454" s="15" t="s">
        <v>331</v>
      </c>
      <c r="W454" s="105" t="s">
        <v>1115</v>
      </c>
      <c r="X454" s="99" t="s">
        <v>1505</v>
      </c>
      <c r="Y454" s="267"/>
      <c r="Z454" s="284"/>
      <c r="AA454" s="284"/>
      <c r="AB454" s="284"/>
    </row>
    <row r="455" spans="1:28" ht="125.25" customHeight="1" x14ac:dyDescent="0.2">
      <c r="A455" s="157"/>
      <c r="B455" s="21">
        <v>448</v>
      </c>
      <c r="C455" s="174">
        <v>43273</v>
      </c>
      <c r="D455" s="99" t="s">
        <v>1488</v>
      </c>
      <c r="E455" s="99" t="s">
        <v>1489</v>
      </c>
      <c r="F455" s="99">
        <v>13</v>
      </c>
      <c r="G455" s="99" t="s">
        <v>1495</v>
      </c>
      <c r="H455" s="177">
        <v>59</v>
      </c>
      <c r="I455" s="177"/>
      <c r="J455" s="371"/>
      <c r="K455" s="102"/>
      <c r="L455" s="177" t="s">
        <v>374</v>
      </c>
      <c r="M455" s="57" t="s">
        <v>384</v>
      </c>
      <c r="N455" s="57" t="s">
        <v>279</v>
      </c>
      <c r="O455" s="99" t="s">
        <v>1542</v>
      </c>
      <c r="P455" s="177"/>
      <c r="Q455" s="177"/>
      <c r="R455" s="177"/>
      <c r="S455" s="177"/>
      <c r="T455" s="99" t="s">
        <v>1539</v>
      </c>
      <c r="U455" s="99" t="s">
        <v>1496</v>
      </c>
      <c r="V455" s="15" t="s">
        <v>331</v>
      </c>
      <c r="W455" s="105" t="s">
        <v>1115</v>
      </c>
      <c r="X455" s="99" t="s">
        <v>1505</v>
      </c>
      <c r="Y455" s="267"/>
      <c r="Z455" s="284"/>
      <c r="AA455" s="284"/>
      <c r="AB455" s="284"/>
    </row>
    <row r="456" spans="1:28" ht="125.25" customHeight="1" x14ac:dyDescent="0.2">
      <c r="A456" s="157"/>
      <c r="B456" s="21">
        <v>449</v>
      </c>
      <c r="C456" s="174">
        <v>43273</v>
      </c>
      <c r="D456" s="99" t="s">
        <v>1488</v>
      </c>
      <c r="E456" s="99" t="s">
        <v>1489</v>
      </c>
      <c r="F456" s="99">
        <v>14</v>
      </c>
      <c r="G456" s="99" t="s">
        <v>1497</v>
      </c>
      <c r="H456" s="177">
        <v>63</v>
      </c>
      <c r="I456" s="177"/>
      <c r="J456" s="371"/>
      <c r="K456" s="102"/>
      <c r="L456" s="177" t="s">
        <v>374</v>
      </c>
      <c r="M456" s="59" t="s">
        <v>396</v>
      </c>
      <c r="N456" s="60" t="s">
        <v>209</v>
      </c>
      <c r="O456" s="99" t="s">
        <v>1542</v>
      </c>
      <c r="P456" s="177"/>
      <c r="Q456" s="177"/>
      <c r="R456" s="177"/>
      <c r="S456" s="177"/>
      <c r="T456" s="99" t="s">
        <v>1549</v>
      </c>
      <c r="U456" s="99" t="s">
        <v>1552</v>
      </c>
      <c r="V456" s="15" t="s">
        <v>331</v>
      </c>
      <c r="W456" s="105" t="s">
        <v>1115</v>
      </c>
      <c r="X456" s="99" t="s">
        <v>1506</v>
      </c>
      <c r="Y456" s="267"/>
      <c r="Z456" s="284"/>
      <c r="AA456" s="284"/>
      <c r="AB456" s="284"/>
    </row>
    <row r="457" spans="1:28" ht="162" customHeight="1" x14ac:dyDescent="0.2">
      <c r="A457" s="157"/>
      <c r="B457" s="21">
        <v>450</v>
      </c>
      <c r="C457" s="174">
        <v>43273</v>
      </c>
      <c r="D457" s="99" t="s">
        <v>1488</v>
      </c>
      <c r="E457" s="99" t="s">
        <v>1489</v>
      </c>
      <c r="F457" s="99">
        <v>14</v>
      </c>
      <c r="G457" s="99" t="s">
        <v>1497</v>
      </c>
      <c r="H457" s="177">
        <v>63</v>
      </c>
      <c r="I457" s="177"/>
      <c r="J457" s="371"/>
      <c r="K457" s="102"/>
      <c r="L457" s="177" t="s">
        <v>374</v>
      </c>
      <c r="M457" s="57" t="s">
        <v>407</v>
      </c>
      <c r="N457" s="57" t="s">
        <v>282</v>
      </c>
      <c r="O457" s="99" t="s">
        <v>1542</v>
      </c>
      <c r="P457" s="177"/>
      <c r="Q457" s="177"/>
      <c r="R457" s="177"/>
      <c r="S457" s="177"/>
      <c r="T457" s="99" t="s">
        <v>1541</v>
      </c>
      <c r="U457" s="99" t="s">
        <v>1540</v>
      </c>
      <c r="V457" s="15" t="s">
        <v>331</v>
      </c>
      <c r="W457" s="105" t="s">
        <v>1115</v>
      </c>
      <c r="X457" s="99" t="s">
        <v>1506</v>
      </c>
      <c r="Y457" s="267"/>
      <c r="Z457" s="284"/>
      <c r="AA457" s="284"/>
      <c r="AB457" s="284"/>
    </row>
    <row r="458" spans="1:28" ht="162" customHeight="1" x14ac:dyDescent="0.2">
      <c r="A458" s="157"/>
      <c r="B458" s="21">
        <v>451</v>
      </c>
      <c r="C458" s="174">
        <v>43273</v>
      </c>
      <c r="D458" s="99" t="s">
        <v>1488</v>
      </c>
      <c r="E458" s="99" t="s">
        <v>1489</v>
      </c>
      <c r="F458" s="99">
        <v>15</v>
      </c>
      <c r="G458" s="99" t="s">
        <v>1498</v>
      </c>
      <c r="H458" s="177">
        <v>66</v>
      </c>
      <c r="I458" s="177"/>
      <c r="J458" s="371"/>
      <c r="K458" s="102" t="s">
        <v>374</v>
      </c>
      <c r="L458" s="177"/>
      <c r="M458" s="59" t="s">
        <v>396</v>
      </c>
      <c r="N458" s="60" t="s">
        <v>209</v>
      </c>
      <c r="O458" s="99" t="s">
        <v>1542</v>
      </c>
      <c r="P458" s="177"/>
      <c r="Q458" s="177"/>
      <c r="R458" s="177"/>
      <c r="S458" s="177"/>
      <c r="T458" s="99" t="s">
        <v>1557</v>
      </c>
      <c r="U458" s="99" t="s">
        <v>1555</v>
      </c>
      <c r="V458" s="15" t="s">
        <v>331</v>
      </c>
      <c r="W458" s="105" t="s">
        <v>1115</v>
      </c>
      <c r="X458" s="99" t="s">
        <v>1507</v>
      </c>
      <c r="Y458" s="267"/>
      <c r="Z458" s="284"/>
      <c r="AA458" s="284"/>
      <c r="AB458" s="284"/>
    </row>
    <row r="459" spans="1:28" ht="160.5" customHeight="1" x14ac:dyDescent="0.2">
      <c r="A459" s="157"/>
      <c r="B459" s="21">
        <v>452</v>
      </c>
      <c r="C459" s="174">
        <v>43273</v>
      </c>
      <c r="D459" s="99" t="s">
        <v>1488</v>
      </c>
      <c r="E459" s="99" t="s">
        <v>1489</v>
      </c>
      <c r="F459" s="99">
        <v>15</v>
      </c>
      <c r="G459" s="99" t="s">
        <v>1498</v>
      </c>
      <c r="H459" s="177">
        <v>66</v>
      </c>
      <c r="I459" s="177"/>
      <c r="J459" s="371"/>
      <c r="K459" s="102" t="s">
        <v>374</v>
      </c>
      <c r="L459" s="177"/>
      <c r="M459" s="57" t="s">
        <v>384</v>
      </c>
      <c r="N459" s="57" t="s">
        <v>279</v>
      </c>
      <c r="O459" s="99" t="s">
        <v>1542</v>
      </c>
      <c r="P459" s="177"/>
      <c r="Q459" s="177"/>
      <c r="R459" s="177"/>
      <c r="S459" s="177"/>
      <c r="T459" s="99" t="s">
        <v>1556</v>
      </c>
      <c r="U459" s="99" t="s">
        <v>1554</v>
      </c>
      <c r="V459" s="15" t="s">
        <v>331</v>
      </c>
      <c r="W459" s="105" t="s">
        <v>1115</v>
      </c>
      <c r="X459" s="99" t="s">
        <v>1507</v>
      </c>
      <c r="Y459" s="267"/>
      <c r="Z459" s="284"/>
      <c r="AA459" s="284"/>
      <c r="AB459" s="284"/>
    </row>
    <row r="460" spans="1:28" x14ac:dyDescent="0.2">
      <c r="A460" s="157"/>
      <c r="B460" s="26"/>
      <c r="C460" s="26"/>
      <c r="D460" s="26"/>
      <c r="E460" s="26"/>
      <c r="F460" s="26"/>
      <c r="G460" s="26"/>
      <c r="H460" s="26"/>
      <c r="I460" s="26"/>
      <c r="J460" s="376"/>
      <c r="K460" s="376"/>
      <c r="L460" s="26"/>
      <c r="M460" s="61"/>
      <c r="N460" s="61"/>
      <c r="O460" s="26"/>
      <c r="P460" s="26"/>
      <c r="Q460" s="26"/>
      <c r="R460" s="26"/>
      <c r="S460" s="26"/>
      <c r="T460" s="26"/>
      <c r="U460" s="26"/>
      <c r="V460" s="26"/>
      <c r="W460" s="109"/>
      <c r="X460" s="179"/>
      <c r="Y460" s="369"/>
      <c r="Z460" s="284"/>
      <c r="AA460" s="284"/>
      <c r="AB460" s="284"/>
    </row>
    <row r="461" spans="1:28" x14ac:dyDescent="0.2">
      <c r="A461" s="157"/>
      <c r="X461" s="8"/>
      <c r="Y461" s="370"/>
      <c r="Z461" s="284"/>
      <c r="AA461" s="284"/>
      <c r="AB461" s="284"/>
    </row>
    <row r="462" spans="1:28" x14ac:dyDescent="0.2">
      <c r="A462" s="157"/>
      <c r="X462" s="8"/>
      <c r="Y462" s="370"/>
      <c r="Z462" s="284"/>
      <c r="AA462" s="284"/>
      <c r="AB462" s="284"/>
    </row>
    <row r="463" spans="1:28" x14ac:dyDescent="0.2">
      <c r="A463" s="157"/>
      <c r="X463" s="8"/>
      <c r="Y463" s="370"/>
      <c r="Z463" s="284"/>
      <c r="AA463" s="284"/>
      <c r="AB463" s="284"/>
    </row>
    <row r="464" spans="1:28" x14ac:dyDescent="0.2">
      <c r="A464" s="157"/>
      <c r="X464" s="8"/>
      <c r="Y464" s="370"/>
      <c r="Z464" s="284"/>
      <c r="AA464" s="284"/>
      <c r="AB464" s="284"/>
    </row>
    <row r="465" spans="1:28" x14ac:dyDescent="0.2">
      <c r="A465" s="157"/>
      <c r="X465" s="8"/>
      <c r="Y465" s="370"/>
      <c r="Z465" s="284"/>
      <c r="AA465" s="284"/>
      <c r="AB465" s="284"/>
    </row>
    <row r="466" spans="1:28" x14ac:dyDescent="0.2">
      <c r="A466" s="157"/>
      <c r="X466" s="8"/>
      <c r="Y466" s="370"/>
      <c r="Z466" s="284"/>
      <c r="AA466" s="284"/>
      <c r="AB466" s="284"/>
    </row>
    <row r="467" spans="1:28" x14ac:dyDescent="0.2">
      <c r="A467" s="157"/>
      <c r="X467" s="8"/>
      <c r="Y467" s="370"/>
      <c r="Z467" s="284"/>
      <c r="AA467" s="284"/>
      <c r="AB467" s="284"/>
    </row>
    <row r="468" spans="1:28" x14ac:dyDescent="0.2">
      <c r="A468" s="157"/>
      <c r="X468" s="8"/>
      <c r="Y468" s="370"/>
      <c r="Z468" s="284"/>
      <c r="AA468" s="284"/>
      <c r="AB468" s="284"/>
    </row>
    <row r="469" spans="1:28" x14ac:dyDescent="0.2">
      <c r="A469" s="157"/>
      <c r="X469" s="8"/>
      <c r="Y469" s="370"/>
      <c r="Z469" s="284"/>
      <c r="AA469" s="284"/>
      <c r="AB469" s="284"/>
    </row>
    <row r="470" spans="1:28" x14ac:dyDescent="0.2">
      <c r="A470" s="157"/>
      <c r="B470" s="6"/>
      <c r="C470" s="6"/>
      <c r="D470" s="6"/>
      <c r="E470" s="6"/>
      <c r="F470" s="6"/>
      <c r="G470" s="6"/>
      <c r="H470" s="6"/>
      <c r="I470" s="6"/>
      <c r="J470" s="377"/>
      <c r="K470" s="377"/>
      <c r="L470" s="6"/>
      <c r="M470" s="7"/>
      <c r="N470" s="7"/>
      <c r="O470" s="6"/>
      <c r="P470" s="6"/>
      <c r="Q470" s="6"/>
      <c r="R470" s="6"/>
      <c r="S470" s="8"/>
      <c r="T470" s="8"/>
      <c r="U470" s="8"/>
      <c r="V470" s="8"/>
      <c r="W470" s="110"/>
      <c r="X470" s="8"/>
      <c r="Y470" s="370"/>
      <c r="Z470" s="284"/>
      <c r="AA470" s="284"/>
      <c r="AB470" s="284"/>
    </row>
    <row r="471" spans="1:28" x14ac:dyDescent="0.2">
      <c r="A471" s="157"/>
      <c r="B471" s="6"/>
      <c r="C471" s="6"/>
      <c r="D471" s="6"/>
      <c r="E471" s="6"/>
      <c r="F471" s="6"/>
      <c r="G471" s="6"/>
      <c r="H471" s="6"/>
      <c r="I471" s="6"/>
      <c r="J471" s="377"/>
      <c r="K471" s="377"/>
      <c r="L471" s="6"/>
      <c r="M471" s="7"/>
      <c r="N471" s="7"/>
      <c r="O471" s="6"/>
      <c r="P471" s="6"/>
      <c r="Q471" s="6"/>
      <c r="R471" s="6"/>
      <c r="S471" s="8"/>
      <c r="T471" s="8"/>
      <c r="U471" s="8"/>
      <c r="V471" s="8"/>
      <c r="W471" s="110"/>
      <c r="X471" s="8"/>
      <c r="Y471" s="370"/>
      <c r="Z471" s="284"/>
      <c r="AA471" s="284"/>
      <c r="AB471" s="284"/>
    </row>
    <row r="472" spans="1:28" x14ac:dyDescent="0.2">
      <c r="A472" s="157"/>
      <c r="B472" s="6"/>
      <c r="C472" s="112">
        <f>+COUNTA(C8:C459)</f>
        <v>452</v>
      </c>
      <c r="D472" s="6"/>
      <c r="E472" s="6"/>
      <c r="F472" s="112">
        <f>SUBTOTAL(3,F8:F459)</f>
        <v>452</v>
      </c>
      <c r="G472" s="6"/>
      <c r="H472" s="6"/>
      <c r="I472" s="6"/>
      <c r="J472" s="377"/>
      <c r="K472" s="377"/>
      <c r="L472" s="6"/>
      <c r="M472" s="180">
        <f>SUBTOTAL(3,M8:M459)</f>
        <v>452</v>
      </c>
      <c r="N472" s="7"/>
      <c r="O472" s="6"/>
      <c r="P472" s="6"/>
      <c r="Q472" s="6"/>
      <c r="R472" s="6"/>
      <c r="S472" s="8"/>
      <c r="T472" s="8"/>
      <c r="U472" s="8"/>
      <c r="V472" s="8"/>
      <c r="W472" s="110"/>
      <c r="X472" s="8"/>
      <c r="Y472" s="370"/>
      <c r="Z472" s="284"/>
      <c r="AA472" s="284"/>
      <c r="AB472" s="284"/>
    </row>
    <row r="473" spans="1:28" x14ac:dyDescent="0.2">
      <c r="A473" s="9"/>
      <c r="B473" s="11"/>
      <c r="C473" s="2"/>
      <c r="D473" s="2"/>
      <c r="E473" s="2"/>
      <c r="F473" s="2"/>
      <c r="G473" s="2"/>
      <c r="H473" s="2"/>
      <c r="I473" s="2"/>
      <c r="J473" s="378"/>
      <c r="K473" s="378"/>
      <c r="L473" s="2"/>
      <c r="M473" s="4"/>
      <c r="N473" s="4"/>
      <c r="O473" s="2"/>
      <c r="P473" s="2"/>
      <c r="Q473" s="2"/>
      <c r="R473" s="2"/>
      <c r="S473" s="8"/>
      <c r="T473" s="8"/>
      <c r="U473" s="8"/>
      <c r="V473" s="8"/>
      <c r="W473" s="111"/>
      <c r="X473" s="8"/>
      <c r="Y473" s="370"/>
      <c r="Z473" s="284"/>
      <c r="AA473" s="284"/>
      <c r="AB473" s="284"/>
    </row>
    <row r="474" spans="1:28" x14ac:dyDescent="0.2">
      <c r="A474" s="9"/>
      <c r="Y474" s="284"/>
      <c r="Z474" s="284"/>
      <c r="AA474" s="284"/>
      <c r="AB474" s="284"/>
    </row>
    <row r="475" spans="1:28" x14ac:dyDescent="0.2">
      <c r="A475" s="9"/>
      <c r="Y475" s="284"/>
      <c r="Z475" s="284"/>
      <c r="AA475" s="284"/>
      <c r="AB475" s="284"/>
    </row>
    <row r="476" spans="1:28" x14ac:dyDescent="0.2">
      <c r="A476" s="9"/>
      <c r="Y476" s="284"/>
      <c r="Z476" s="284"/>
      <c r="AA476" s="284"/>
      <c r="AB476" s="284"/>
    </row>
    <row r="477" spans="1:28" x14ac:dyDescent="0.2">
      <c r="A477" s="9"/>
      <c r="Y477" s="284"/>
      <c r="Z477" s="284"/>
      <c r="AA477" s="284"/>
      <c r="AB477" s="284"/>
    </row>
    <row r="478" spans="1:28" x14ac:dyDescent="0.2">
      <c r="A478" s="9"/>
      <c r="Y478" s="284"/>
      <c r="Z478" s="284"/>
      <c r="AA478" s="284"/>
      <c r="AB478" s="284"/>
    </row>
    <row r="479" spans="1:28" x14ac:dyDescent="0.2">
      <c r="A479" s="9"/>
      <c r="Y479" s="284"/>
      <c r="Z479" s="284"/>
      <c r="AA479" s="284"/>
      <c r="AB479" s="284"/>
    </row>
    <row r="480" spans="1:28" x14ac:dyDescent="0.2">
      <c r="A480" s="9"/>
      <c r="Y480" s="284"/>
      <c r="Z480" s="284"/>
      <c r="AA480" s="284"/>
      <c r="AB480" s="284"/>
    </row>
    <row r="481" spans="1:28" x14ac:dyDescent="0.2">
      <c r="A481" s="9"/>
      <c r="Y481" s="284"/>
      <c r="Z481" s="284"/>
      <c r="AA481" s="284"/>
      <c r="AB481" s="284"/>
    </row>
    <row r="482" spans="1:28" x14ac:dyDescent="0.2">
      <c r="A482" s="9"/>
      <c r="Y482" s="284"/>
      <c r="Z482" s="284"/>
      <c r="AA482" s="284"/>
      <c r="AB482" s="284"/>
    </row>
    <row r="483" spans="1:28" x14ac:dyDescent="0.2">
      <c r="A483" s="9"/>
      <c r="Y483" s="284"/>
      <c r="Z483" s="284"/>
      <c r="AA483" s="284"/>
      <c r="AB483" s="284"/>
    </row>
    <row r="484" spans="1:28" x14ac:dyDescent="0.2">
      <c r="A484" s="9"/>
      <c r="Y484" s="284"/>
      <c r="Z484" s="284"/>
      <c r="AA484" s="284"/>
      <c r="AB484" s="284"/>
    </row>
    <row r="485" spans="1:28" x14ac:dyDescent="0.2">
      <c r="A485" s="9"/>
      <c r="Y485" s="284"/>
      <c r="Z485" s="284"/>
      <c r="AA485" s="284"/>
      <c r="AB485" s="284"/>
    </row>
    <row r="486" spans="1:28" x14ac:dyDescent="0.2">
      <c r="A486" s="9"/>
      <c r="Y486" s="284"/>
      <c r="Z486" s="284"/>
      <c r="AA486" s="284"/>
      <c r="AB486" s="284"/>
    </row>
    <row r="487" spans="1:28" x14ac:dyDescent="0.2">
      <c r="Y487" s="284"/>
      <c r="Z487" s="284"/>
      <c r="AA487" s="284"/>
      <c r="AB487" s="284"/>
    </row>
    <row r="488" spans="1:28" x14ac:dyDescent="0.2">
      <c r="Y488" s="284"/>
      <c r="Z488" s="284"/>
      <c r="AA488" s="284"/>
      <c r="AB488" s="284"/>
    </row>
    <row r="489" spans="1:28" x14ac:dyDescent="0.2">
      <c r="Y489" s="284"/>
      <c r="Z489" s="284"/>
      <c r="AA489" s="284"/>
      <c r="AB489" s="284"/>
    </row>
    <row r="490" spans="1:28" x14ac:dyDescent="0.2">
      <c r="Y490" s="284"/>
      <c r="Z490" s="284"/>
      <c r="AA490" s="284"/>
      <c r="AB490" s="284"/>
    </row>
    <row r="491" spans="1:28" x14ac:dyDescent="0.2">
      <c r="Y491" s="284"/>
      <c r="Z491" s="284"/>
      <c r="AA491" s="284"/>
      <c r="AB491" s="284"/>
    </row>
    <row r="492" spans="1:28" x14ac:dyDescent="0.2">
      <c r="Y492" s="284"/>
      <c r="Z492" s="284"/>
      <c r="AA492" s="284"/>
      <c r="AB492" s="284"/>
    </row>
    <row r="493" spans="1:28" x14ac:dyDescent="0.2">
      <c r="Y493" s="284"/>
      <c r="Z493" s="284"/>
      <c r="AA493" s="284"/>
      <c r="AB493" s="284"/>
    </row>
    <row r="494" spans="1:28" x14ac:dyDescent="0.2">
      <c r="Y494" s="284"/>
      <c r="Z494" s="284"/>
      <c r="AA494" s="284"/>
      <c r="AB494" s="284"/>
    </row>
    <row r="495" spans="1:28" x14ac:dyDescent="0.2">
      <c r="Y495" s="284"/>
      <c r="Z495" s="284"/>
      <c r="AA495" s="284"/>
      <c r="AB495" s="284"/>
    </row>
    <row r="496" spans="1:28" x14ac:dyDescent="0.2">
      <c r="Y496" s="284"/>
      <c r="Z496" s="284"/>
      <c r="AA496" s="284"/>
      <c r="AB496" s="284"/>
    </row>
    <row r="497" spans="25:28" x14ac:dyDescent="0.2">
      <c r="Y497" s="284"/>
      <c r="Z497" s="284"/>
      <c r="AA497" s="284"/>
      <c r="AB497" s="284"/>
    </row>
    <row r="498" spans="25:28" x14ac:dyDescent="0.2">
      <c r="Y498" s="284"/>
      <c r="Z498" s="284"/>
      <c r="AA498" s="284"/>
      <c r="AB498" s="284"/>
    </row>
    <row r="499" spans="25:28" x14ac:dyDescent="0.2">
      <c r="Y499" s="284"/>
      <c r="Z499" s="284"/>
      <c r="AA499" s="284"/>
      <c r="AB499" s="284"/>
    </row>
    <row r="500" spans="25:28" x14ac:dyDescent="0.2">
      <c r="Y500" s="284"/>
      <c r="Z500" s="284"/>
      <c r="AA500" s="284"/>
      <c r="AB500" s="284"/>
    </row>
    <row r="501" spans="25:28" x14ac:dyDescent="0.2">
      <c r="Y501" s="284"/>
      <c r="Z501" s="284"/>
      <c r="AA501" s="284"/>
      <c r="AB501" s="284"/>
    </row>
    <row r="502" spans="25:28" x14ac:dyDescent="0.2">
      <c r="Y502" s="284"/>
      <c r="Z502" s="284"/>
      <c r="AA502" s="284"/>
      <c r="AB502" s="284"/>
    </row>
    <row r="503" spans="25:28" x14ac:dyDescent="0.2">
      <c r="Y503" s="284"/>
      <c r="Z503" s="284"/>
      <c r="AA503" s="284"/>
      <c r="AB503" s="284"/>
    </row>
    <row r="504" spans="25:28" x14ac:dyDescent="0.2">
      <c r="Y504" s="284"/>
      <c r="Z504" s="284"/>
      <c r="AA504" s="284"/>
      <c r="AB504" s="284"/>
    </row>
    <row r="505" spans="25:28" x14ac:dyDescent="0.2">
      <c r="Y505" s="284"/>
      <c r="Z505" s="284"/>
      <c r="AA505" s="284"/>
      <c r="AB505" s="284"/>
    </row>
    <row r="506" spans="25:28" x14ac:dyDescent="0.2">
      <c r="Y506" s="284"/>
      <c r="Z506" s="284"/>
      <c r="AA506" s="284"/>
      <c r="AB506" s="284"/>
    </row>
    <row r="507" spans="25:28" x14ac:dyDescent="0.2">
      <c r="Y507" s="284"/>
      <c r="Z507" s="284"/>
      <c r="AA507" s="284"/>
      <c r="AB507" s="284"/>
    </row>
    <row r="508" spans="25:28" x14ac:dyDescent="0.2">
      <c r="Y508" s="284"/>
      <c r="Z508" s="284"/>
      <c r="AA508" s="284"/>
      <c r="AB508" s="284"/>
    </row>
    <row r="509" spans="25:28" x14ac:dyDescent="0.2">
      <c r="Y509" s="284"/>
      <c r="Z509" s="284"/>
      <c r="AA509" s="284"/>
      <c r="AB509" s="284"/>
    </row>
    <row r="510" spans="25:28" x14ac:dyDescent="0.2">
      <c r="Y510" s="284"/>
      <c r="Z510" s="284"/>
      <c r="AA510" s="284"/>
      <c r="AB510" s="284"/>
    </row>
    <row r="511" spans="25:28" x14ac:dyDescent="0.2">
      <c r="Y511" s="284"/>
      <c r="Z511" s="284"/>
      <c r="AA511" s="284"/>
      <c r="AB511" s="284"/>
    </row>
    <row r="512" spans="25:28" x14ac:dyDescent="0.2">
      <c r="Y512" s="284"/>
      <c r="Z512" s="284"/>
      <c r="AA512" s="284"/>
      <c r="AB512" s="284"/>
    </row>
    <row r="513" spans="25:28" x14ac:dyDescent="0.2">
      <c r="Y513" s="284"/>
      <c r="Z513" s="284"/>
      <c r="AA513" s="284"/>
      <c r="AB513" s="284"/>
    </row>
    <row r="514" spans="25:28" x14ac:dyDescent="0.2">
      <c r="Y514" s="284"/>
      <c r="Z514" s="284"/>
      <c r="AA514" s="284"/>
      <c r="AB514" s="284"/>
    </row>
    <row r="515" spans="25:28" x14ac:dyDescent="0.2">
      <c r="Y515" s="284"/>
      <c r="Z515" s="284"/>
      <c r="AA515" s="284"/>
      <c r="AB515" s="284"/>
    </row>
    <row r="516" spans="25:28" x14ac:dyDescent="0.2">
      <c r="Y516" s="284"/>
      <c r="Z516" s="284"/>
      <c r="AA516" s="284"/>
      <c r="AB516" s="284"/>
    </row>
    <row r="517" spans="25:28" x14ac:dyDescent="0.2">
      <c r="Y517" s="284"/>
      <c r="Z517" s="284"/>
      <c r="AA517" s="284"/>
      <c r="AB517" s="284"/>
    </row>
    <row r="518" spans="25:28" x14ac:dyDescent="0.2">
      <c r="Y518" s="284"/>
      <c r="Z518" s="284"/>
      <c r="AA518" s="284"/>
      <c r="AB518" s="284"/>
    </row>
    <row r="519" spans="25:28" x14ac:dyDescent="0.2">
      <c r="Y519" s="284"/>
      <c r="Z519" s="284"/>
      <c r="AA519" s="284"/>
      <c r="AB519" s="284"/>
    </row>
    <row r="520" spans="25:28" x14ac:dyDescent="0.2">
      <c r="Y520" s="284"/>
      <c r="Z520" s="284"/>
      <c r="AA520" s="284"/>
      <c r="AB520" s="284"/>
    </row>
    <row r="521" spans="25:28" x14ac:dyDescent="0.2">
      <c r="Y521" s="284"/>
      <c r="Z521" s="284"/>
      <c r="AA521" s="284"/>
      <c r="AB521" s="284"/>
    </row>
    <row r="522" spans="25:28" x14ac:dyDescent="0.2">
      <c r="Y522" s="284"/>
      <c r="Z522" s="284"/>
      <c r="AA522" s="284"/>
      <c r="AB522" s="284"/>
    </row>
    <row r="523" spans="25:28" x14ac:dyDescent="0.2">
      <c r="Y523" s="284"/>
      <c r="Z523" s="284"/>
      <c r="AA523" s="284"/>
      <c r="AB523" s="284"/>
    </row>
    <row r="524" spans="25:28" x14ac:dyDescent="0.2">
      <c r="Y524" s="284"/>
      <c r="Z524" s="284"/>
      <c r="AA524" s="284"/>
      <c r="AB524" s="284"/>
    </row>
    <row r="525" spans="25:28" x14ac:dyDescent="0.2">
      <c r="Y525" s="284"/>
      <c r="Z525" s="284"/>
      <c r="AA525" s="284"/>
      <c r="AB525" s="284"/>
    </row>
    <row r="526" spans="25:28" x14ac:dyDescent="0.2">
      <c r="Y526" s="284"/>
      <c r="Z526" s="284"/>
      <c r="AA526" s="284"/>
      <c r="AB526" s="284"/>
    </row>
    <row r="527" spans="25:28" x14ac:dyDescent="0.2">
      <c r="Y527" s="284"/>
      <c r="Z527" s="284"/>
      <c r="AA527" s="284"/>
      <c r="AB527" s="284"/>
    </row>
    <row r="528" spans="25:28" x14ac:dyDescent="0.2">
      <c r="Y528" s="284"/>
      <c r="Z528" s="284"/>
      <c r="AA528" s="284"/>
      <c r="AB528" s="284"/>
    </row>
    <row r="529" spans="25:28" x14ac:dyDescent="0.2">
      <c r="Y529" s="284"/>
      <c r="Z529" s="284"/>
      <c r="AA529" s="284"/>
      <c r="AB529" s="284"/>
    </row>
    <row r="530" spans="25:28" x14ac:dyDescent="0.2">
      <c r="Y530" s="284"/>
      <c r="Z530" s="284"/>
      <c r="AA530" s="284"/>
      <c r="AB530" s="284"/>
    </row>
    <row r="531" spans="25:28" x14ac:dyDescent="0.2">
      <c r="Y531" s="284"/>
      <c r="Z531" s="284"/>
      <c r="AA531" s="284"/>
      <c r="AB531" s="284"/>
    </row>
    <row r="532" spans="25:28" x14ac:dyDescent="0.2">
      <c r="Y532" s="284"/>
      <c r="Z532" s="284"/>
      <c r="AA532" s="284"/>
      <c r="AB532" s="284"/>
    </row>
    <row r="533" spans="25:28" x14ac:dyDescent="0.2">
      <c r="Y533" s="284"/>
      <c r="Z533" s="284"/>
      <c r="AA533" s="284"/>
      <c r="AB533" s="284"/>
    </row>
    <row r="534" spans="25:28" x14ac:dyDescent="0.2">
      <c r="Y534" s="284"/>
      <c r="Z534" s="284"/>
      <c r="AA534" s="284"/>
      <c r="AB534" s="284"/>
    </row>
    <row r="535" spans="25:28" x14ac:dyDescent="0.2">
      <c r="Y535" s="284"/>
      <c r="Z535" s="284"/>
      <c r="AA535" s="284"/>
      <c r="AB535" s="284"/>
    </row>
    <row r="536" spans="25:28" x14ac:dyDescent="0.2">
      <c r="Y536" s="284"/>
      <c r="Z536" s="284"/>
      <c r="AA536" s="284"/>
      <c r="AB536" s="284"/>
    </row>
    <row r="537" spans="25:28" x14ac:dyDescent="0.2">
      <c r="Y537" s="284"/>
      <c r="Z537" s="284"/>
      <c r="AA537" s="284"/>
      <c r="AB537" s="284"/>
    </row>
    <row r="538" spans="25:28" x14ac:dyDescent="0.2">
      <c r="Y538" s="284"/>
      <c r="Z538" s="284"/>
      <c r="AA538" s="284"/>
      <c r="AB538" s="284"/>
    </row>
    <row r="539" spans="25:28" x14ac:dyDescent="0.2">
      <c r="Y539" s="284"/>
      <c r="Z539" s="284"/>
      <c r="AA539" s="284"/>
      <c r="AB539" s="284"/>
    </row>
    <row r="540" spans="25:28" x14ac:dyDescent="0.2">
      <c r="Y540" s="284"/>
      <c r="Z540" s="284"/>
      <c r="AA540" s="284"/>
      <c r="AB540" s="284"/>
    </row>
    <row r="541" spans="25:28" x14ac:dyDescent="0.2">
      <c r="Y541" s="284"/>
      <c r="Z541" s="284"/>
      <c r="AA541" s="284"/>
      <c r="AB541" s="284"/>
    </row>
    <row r="542" spans="25:28" x14ac:dyDescent="0.2">
      <c r="Y542" s="284"/>
      <c r="Z542" s="284"/>
      <c r="AA542" s="284"/>
      <c r="AB542" s="284"/>
    </row>
    <row r="543" spans="25:28" x14ac:dyDescent="0.2">
      <c r="Y543" s="284"/>
      <c r="Z543" s="284"/>
      <c r="AA543" s="284"/>
      <c r="AB543" s="284"/>
    </row>
    <row r="544" spans="25:28" x14ac:dyDescent="0.2">
      <c r="Y544" s="284"/>
      <c r="Z544" s="284"/>
      <c r="AA544" s="284"/>
      <c r="AB544" s="284"/>
    </row>
    <row r="545" spans="25:28" x14ac:dyDescent="0.2">
      <c r="Y545" s="284"/>
      <c r="Z545" s="284"/>
      <c r="AA545" s="284"/>
      <c r="AB545" s="284"/>
    </row>
    <row r="546" spans="25:28" x14ac:dyDescent="0.2">
      <c r="Y546" s="284"/>
      <c r="Z546" s="284"/>
      <c r="AA546" s="284"/>
      <c r="AB546" s="284"/>
    </row>
    <row r="547" spans="25:28" x14ac:dyDescent="0.2">
      <c r="Y547" s="284"/>
      <c r="Z547" s="284"/>
      <c r="AA547" s="284"/>
      <c r="AB547" s="284"/>
    </row>
    <row r="548" spans="25:28" x14ac:dyDescent="0.2">
      <c r="Y548" s="284"/>
      <c r="Z548" s="284"/>
      <c r="AA548" s="284"/>
      <c r="AB548" s="284"/>
    </row>
    <row r="549" spans="25:28" x14ac:dyDescent="0.2">
      <c r="Y549" s="284"/>
      <c r="Z549" s="284"/>
      <c r="AA549" s="284"/>
      <c r="AB549" s="284"/>
    </row>
    <row r="550" spans="25:28" x14ac:dyDescent="0.2">
      <c r="Y550" s="284"/>
      <c r="Z550" s="284"/>
      <c r="AA550" s="284"/>
      <c r="AB550" s="284"/>
    </row>
    <row r="551" spans="25:28" x14ac:dyDescent="0.2">
      <c r="Y551" s="284"/>
      <c r="Z551" s="284"/>
      <c r="AA551" s="284"/>
      <c r="AB551" s="284"/>
    </row>
    <row r="552" spans="25:28" x14ac:dyDescent="0.2">
      <c r="Y552" s="284"/>
      <c r="Z552" s="284"/>
      <c r="AA552" s="284"/>
      <c r="AB552" s="284"/>
    </row>
    <row r="553" spans="25:28" x14ac:dyDescent="0.2">
      <c r="Y553" s="284"/>
      <c r="Z553" s="284"/>
      <c r="AA553" s="284"/>
      <c r="AB553" s="284"/>
    </row>
    <row r="554" spans="25:28" x14ac:dyDescent="0.2">
      <c r="Y554" s="284"/>
      <c r="Z554" s="284"/>
      <c r="AA554" s="284"/>
      <c r="AB554" s="284"/>
    </row>
    <row r="555" spans="25:28" x14ac:dyDescent="0.2">
      <c r="Y555" s="284"/>
      <c r="Z555" s="284"/>
      <c r="AA555" s="284"/>
      <c r="AB555" s="284"/>
    </row>
    <row r="556" spans="25:28" x14ac:dyDescent="0.2">
      <c r="Y556" s="284"/>
      <c r="Z556" s="284"/>
      <c r="AA556" s="284"/>
      <c r="AB556" s="284"/>
    </row>
    <row r="557" spans="25:28" x14ac:dyDescent="0.2">
      <c r="Y557" s="284"/>
      <c r="Z557" s="284"/>
      <c r="AA557" s="284"/>
      <c r="AB557" s="284"/>
    </row>
    <row r="558" spans="25:28" x14ac:dyDescent="0.2">
      <c r="Y558" s="284"/>
      <c r="Z558" s="284"/>
      <c r="AA558" s="284"/>
      <c r="AB558" s="284"/>
    </row>
    <row r="559" spans="25:28" x14ac:dyDescent="0.2">
      <c r="Y559" s="284"/>
      <c r="Z559" s="284"/>
      <c r="AA559" s="284"/>
      <c r="AB559" s="284"/>
    </row>
    <row r="560" spans="25:28" x14ac:dyDescent="0.2">
      <c r="Y560" s="284"/>
      <c r="Z560" s="284"/>
      <c r="AA560" s="284"/>
      <c r="AB560" s="284"/>
    </row>
    <row r="561" spans="25:28" x14ac:dyDescent="0.2">
      <c r="Y561" s="284"/>
      <c r="Z561" s="284"/>
      <c r="AA561" s="284"/>
      <c r="AB561" s="284"/>
    </row>
    <row r="562" spans="25:28" x14ac:dyDescent="0.2">
      <c r="Y562" s="284"/>
      <c r="Z562" s="284"/>
      <c r="AA562" s="284"/>
      <c r="AB562" s="284"/>
    </row>
    <row r="563" spans="25:28" x14ac:dyDescent="0.2">
      <c r="Y563" s="284"/>
      <c r="Z563" s="284"/>
      <c r="AA563" s="284"/>
      <c r="AB563" s="284"/>
    </row>
    <row r="564" spans="25:28" x14ac:dyDescent="0.2">
      <c r="Y564" s="284"/>
      <c r="Z564" s="284"/>
      <c r="AA564" s="284"/>
      <c r="AB564" s="284"/>
    </row>
    <row r="565" spans="25:28" x14ac:dyDescent="0.2">
      <c r="Y565" s="284"/>
      <c r="Z565" s="284"/>
      <c r="AA565" s="284"/>
      <c r="AB565" s="284"/>
    </row>
    <row r="566" spans="25:28" x14ac:dyDescent="0.2">
      <c r="Y566" s="284"/>
      <c r="Z566" s="284"/>
      <c r="AA566" s="284"/>
      <c r="AB566" s="284"/>
    </row>
    <row r="567" spans="25:28" x14ac:dyDescent="0.2">
      <c r="Y567" s="284"/>
      <c r="Z567" s="284"/>
      <c r="AA567" s="284"/>
      <c r="AB567" s="284"/>
    </row>
    <row r="568" spans="25:28" x14ac:dyDescent="0.2">
      <c r="Y568" s="284"/>
      <c r="Z568" s="284"/>
      <c r="AA568" s="284"/>
      <c r="AB568" s="284"/>
    </row>
    <row r="569" spans="25:28" x14ac:dyDescent="0.2">
      <c r="Y569" s="284"/>
      <c r="Z569" s="284"/>
      <c r="AA569" s="284"/>
      <c r="AB569" s="284"/>
    </row>
    <row r="570" spans="25:28" x14ac:dyDescent="0.2">
      <c r="Y570" s="284"/>
      <c r="Z570" s="284"/>
      <c r="AA570" s="284"/>
      <c r="AB570" s="284"/>
    </row>
    <row r="571" spans="25:28" x14ac:dyDescent="0.2">
      <c r="Y571" s="284"/>
      <c r="Z571" s="284"/>
      <c r="AA571" s="284"/>
      <c r="AB571" s="284"/>
    </row>
    <row r="572" spans="25:28" x14ac:dyDescent="0.2">
      <c r="Y572" s="284"/>
      <c r="Z572" s="284"/>
      <c r="AA572" s="284"/>
      <c r="AB572" s="284"/>
    </row>
    <row r="573" spans="25:28" x14ac:dyDescent="0.2">
      <c r="Y573" s="284"/>
      <c r="Z573" s="284"/>
      <c r="AA573" s="284"/>
      <c r="AB573" s="284"/>
    </row>
    <row r="574" spans="25:28" x14ac:dyDescent="0.2">
      <c r="Y574" s="284"/>
      <c r="Z574" s="284"/>
      <c r="AA574" s="284"/>
      <c r="AB574" s="284"/>
    </row>
    <row r="575" spans="25:28" x14ac:dyDescent="0.2">
      <c r="Y575" s="284"/>
      <c r="Z575" s="284"/>
      <c r="AA575" s="284"/>
      <c r="AB575" s="284"/>
    </row>
    <row r="576" spans="25:28" x14ac:dyDescent="0.2">
      <c r="Y576" s="284"/>
      <c r="Z576" s="284"/>
      <c r="AA576" s="284"/>
      <c r="AB576" s="284"/>
    </row>
    <row r="577" spans="25:28" x14ac:dyDescent="0.2">
      <c r="Y577" s="284"/>
      <c r="Z577" s="284"/>
      <c r="AA577" s="284"/>
      <c r="AB577" s="284"/>
    </row>
    <row r="578" spans="25:28" x14ac:dyDescent="0.2">
      <c r="Y578" s="284"/>
      <c r="Z578" s="284"/>
      <c r="AA578" s="284"/>
      <c r="AB578" s="284"/>
    </row>
    <row r="579" spans="25:28" x14ac:dyDescent="0.2">
      <c r="Y579" s="284"/>
      <c r="Z579" s="284"/>
      <c r="AA579" s="284"/>
      <c r="AB579" s="284"/>
    </row>
    <row r="580" spans="25:28" x14ac:dyDescent="0.2">
      <c r="Y580" s="284"/>
      <c r="Z580" s="284"/>
      <c r="AA580" s="284"/>
      <c r="AB580" s="284"/>
    </row>
    <row r="581" spans="25:28" x14ac:dyDescent="0.2">
      <c r="Y581" s="284"/>
      <c r="Z581" s="284"/>
      <c r="AA581" s="284"/>
      <c r="AB581" s="284"/>
    </row>
    <row r="582" spans="25:28" x14ac:dyDescent="0.2">
      <c r="Y582" s="284"/>
      <c r="Z582" s="284"/>
      <c r="AA582" s="284"/>
      <c r="AB582" s="284"/>
    </row>
    <row r="583" spans="25:28" x14ac:dyDescent="0.2">
      <c r="Y583" s="284"/>
      <c r="Z583" s="284"/>
      <c r="AA583" s="284"/>
      <c r="AB583" s="284"/>
    </row>
    <row r="584" spans="25:28" x14ac:dyDescent="0.2">
      <c r="Y584" s="284"/>
      <c r="Z584" s="284"/>
      <c r="AA584" s="284"/>
      <c r="AB584" s="284"/>
    </row>
    <row r="585" spans="25:28" x14ac:dyDescent="0.2">
      <c r="Y585" s="284"/>
      <c r="Z585" s="284"/>
      <c r="AA585" s="284"/>
      <c r="AB585" s="284"/>
    </row>
    <row r="586" spans="25:28" x14ac:dyDescent="0.2">
      <c r="Y586" s="284"/>
      <c r="Z586" s="284"/>
      <c r="AA586" s="284"/>
      <c r="AB586" s="284"/>
    </row>
    <row r="587" spans="25:28" x14ac:dyDescent="0.2">
      <c r="Y587" s="284"/>
      <c r="Z587" s="284"/>
      <c r="AA587" s="284"/>
      <c r="AB587" s="284"/>
    </row>
    <row r="588" spans="25:28" x14ac:dyDescent="0.2">
      <c r="Y588" s="284"/>
      <c r="Z588" s="284"/>
      <c r="AA588" s="284"/>
      <c r="AB588" s="284"/>
    </row>
    <row r="589" spans="25:28" x14ac:dyDescent="0.2">
      <c r="Y589" s="284"/>
      <c r="Z589" s="284"/>
      <c r="AA589" s="284"/>
      <c r="AB589" s="284"/>
    </row>
    <row r="590" spans="25:28" x14ac:dyDescent="0.2">
      <c r="Y590" s="284"/>
      <c r="Z590" s="284"/>
      <c r="AA590" s="284"/>
      <c r="AB590" s="284"/>
    </row>
    <row r="591" spans="25:28" x14ac:dyDescent="0.2">
      <c r="Y591" s="284"/>
      <c r="Z591" s="284"/>
      <c r="AA591" s="284"/>
      <c r="AB591" s="284"/>
    </row>
    <row r="592" spans="25:28" x14ac:dyDescent="0.2">
      <c r="Y592" s="284"/>
      <c r="Z592" s="284"/>
      <c r="AA592" s="284"/>
      <c r="AB592" s="284"/>
    </row>
    <row r="593" spans="25:28" x14ac:dyDescent="0.2">
      <c r="Y593" s="284"/>
      <c r="Z593" s="284"/>
      <c r="AA593" s="284"/>
      <c r="AB593" s="284"/>
    </row>
    <row r="594" spans="25:28" x14ac:dyDescent="0.2">
      <c r="Y594" s="284"/>
      <c r="Z594" s="284"/>
      <c r="AA594" s="284"/>
      <c r="AB594" s="284"/>
    </row>
    <row r="595" spans="25:28" x14ac:dyDescent="0.2">
      <c r="Y595" s="284"/>
      <c r="Z595" s="284"/>
      <c r="AA595" s="284"/>
      <c r="AB595" s="284"/>
    </row>
    <row r="596" spans="25:28" x14ac:dyDescent="0.2">
      <c r="Y596" s="284"/>
      <c r="Z596" s="284"/>
      <c r="AA596" s="284"/>
      <c r="AB596" s="284"/>
    </row>
    <row r="597" spans="25:28" x14ac:dyDescent="0.2">
      <c r="Y597" s="284"/>
      <c r="Z597" s="284"/>
      <c r="AA597" s="284"/>
      <c r="AB597" s="284"/>
    </row>
    <row r="598" spans="25:28" x14ac:dyDescent="0.2">
      <c r="Y598" s="284"/>
      <c r="Z598" s="284"/>
      <c r="AA598" s="284"/>
      <c r="AB598" s="284"/>
    </row>
    <row r="599" spans="25:28" x14ac:dyDescent="0.2">
      <c r="Y599" s="284"/>
      <c r="Z599" s="284"/>
      <c r="AA599" s="284"/>
      <c r="AB599" s="284"/>
    </row>
    <row r="600" spans="25:28" x14ac:dyDescent="0.2">
      <c r="Y600" s="284"/>
      <c r="Z600" s="284"/>
      <c r="AA600" s="284"/>
      <c r="AB600" s="284"/>
    </row>
    <row r="601" spans="25:28" x14ac:dyDescent="0.2">
      <c r="Y601" s="284"/>
      <c r="Z601" s="284"/>
      <c r="AA601" s="284"/>
      <c r="AB601" s="284"/>
    </row>
    <row r="602" spans="25:28" x14ac:dyDescent="0.2">
      <c r="Y602" s="284"/>
      <c r="Z602" s="284"/>
      <c r="AA602" s="284"/>
      <c r="AB602" s="284"/>
    </row>
    <row r="603" spans="25:28" x14ac:dyDescent="0.2">
      <c r="Y603" s="284"/>
      <c r="Z603" s="284"/>
      <c r="AA603" s="284"/>
      <c r="AB603" s="284"/>
    </row>
    <row r="604" spans="25:28" x14ac:dyDescent="0.2">
      <c r="Y604" s="284"/>
      <c r="Z604" s="284"/>
      <c r="AA604" s="284"/>
      <c r="AB604" s="284"/>
    </row>
    <row r="605" spans="25:28" x14ac:dyDescent="0.2">
      <c r="Y605" s="284"/>
      <c r="Z605" s="284"/>
      <c r="AA605" s="284"/>
      <c r="AB605" s="284"/>
    </row>
    <row r="606" spans="25:28" x14ac:dyDescent="0.2">
      <c r="Y606" s="284"/>
      <c r="Z606" s="284"/>
      <c r="AA606" s="284"/>
      <c r="AB606" s="284"/>
    </row>
    <row r="607" spans="25:28" x14ac:dyDescent="0.2">
      <c r="Y607" s="284"/>
      <c r="Z607" s="284"/>
      <c r="AA607" s="284"/>
      <c r="AB607" s="284"/>
    </row>
    <row r="608" spans="25:28" x14ac:dyDescent="0.2">
      <c r="Y608" s="284"/>
      <c r="Z608" s="284"/>
      <c r="AA608" s="284"/>
      <c r="AB608" s="284"/>
    </row>
    <row r="609" spans="25:28" x14ac:dyDescent="0.2">
      <c r="Y609" s="284"/>
      <c r="Z609" s="284"/>
      <c r="AA609" s="284"/>
      <c r="AB609" s="284"/>
    </row>
    <row r="610" spans="25:28" x14ac:dyDescent="0.2">
      <c r="Y610" s="284"/>
      <c r="Z610" s="284"/>
      <c r="AA610" s="284"/>
      <c r="AB610" s="284"/>
    </row>
    <row r="611" spans="25:28" x14ac:dyDescent="0.2">
      <c r="Y611" s="284"/>
      <c r="Z611" s="284"/>
      <c r="AA611" s="284"/>
      <c r="AB611" s="284"/>
    </row>
    <row r="612" spans="25:28" x14ac:dyDescent="0.2">
      <c r="Y612" s="284"/>
      <c r="Z612" s="284"/>
      <c r="AA612" s="284"/>
      <c r="AB612" s="284"/>
    </row>
    <row r="613" spans="25:28" x14ac:dyDescent="0.2">
      <c r="Y613" s="284"/>
      <c r="Z613" s="284"/>
      <c r="AA613" s="284"/>
      <c r="AB613" s="284"/>
    </row>
    <row r="614" spans="25:28" x14ac:dyDescent="0.2">
      <c r="Y614" s="284"/>
      <c r="Z614" s="284"/>
      <c r="AA614" s="284"/>
      <c r="AB614" s="284"/>
    </row>
    <row r="615" spans="25:28" x14ac:dyDescent="0.2">
      <c r="Y615" s="284"/>
      <c r="Z615" s="284"/>
      <c r="AA615" s="284"/>
      <c r="AB615" s="284"/>
    </row>
    <row r="616" spans="25:28" x14ac:dyDescent="0.2">
      <c r="Y616" s="284"/>
      <c r="Z616" s="284"/>
      <c r="AA616" s="284"/>
      <c r="AB616" s="284"/>
    </row>
    <row r="617" spans="25:28" x14ac:dyDescent="0.2">
      <c r="Y617" s="284"/>
      <c r="Z617" s="284"/>
      <c r="AA617" s="284"/>
      <c r="AB617" s="284"/>
    </row>
    <row r="618" spans="25:28" x14ac:dyDescent="0.2">
      <c r="Y618" s="284"/>
      <c r="Z618" s="284"/>
      <c r="AA618" s="284"/>
      <c r="AB618" s="284"/>
    </row>
    <row r="619" spans="25:28" x14ac:dyDescent="0.2">
      <c r="Y619" s="284"/>
      <c r="Z619" s="284"/>
      <c r="AA619" s="284"/>
      <c r="AB619" s="284"/>
    </row>
    <row r="620" spans="25:28" x14ac:dyDescent="0.2">
      <c r="Y620" s="284"/>
      <c r="Z620" s="284"/>
      <c r="AA620" s="284"/>
      <c r="AB620" s="284"/>
    </row>
    <row r="621" spans="25:28" x14ac:dyDescent="0.2">
      <c r="Y621" s="284"/>
      <c r="Z621" s="284"/>
      <c r="AA621" s="284"/>
      <c r="AB621" s="284"/>
    </row>
    <row r="622" spans="25:28" x14ac:dyDescent="0.2">
      <c r="Y622" s="284"/>
      <c r="Z622" s="284"/>
      <c r="AA622" s="284"/>
      <c r="AB622" s="284"/>
    </row>
    <row r="623" spans="25:28" x14ac:dyDescent="0.2">
      <c r="Y623" s="284"/>
      <c r="Z623" s="284"/>
      <c r="AA623" s="284"/>
      <c r="AB623" s="284"/>
    </row>
    <row r="624" spans="25:28" x14ac:dyDescent="0.2">
      <c r="Y624" s="284"/>
      <c r="Z624" s="284"/>
      <c r="AA624" s="284"/>
      <c r="AB624" s="284"/>
    </row>
    <row r="625" spans="25:28" x14ac:dyDescent="0.2">
      <c r="Y625" s="284"/>
      <c r="Z625" s="284"/>
      <c r="AA625" s="284"/>
      <c r="AB625" s="284"/>
    </row>
    <row r="626" spans="25:28" x14ac:dyDescent="0.2">
      <c r="Y626" s="284"/>
      <c r="Z626" s="284"/>
      <c r="AA626" s="284"/>
      <c r="AB626" s="284"/>
    </row>
    <row r="627" spans="25:28" x14ac:dyDescent="0.2">
      <c r="Y627" s="284"/>
      <c r="Z627" s="284"/>
      <c r="AA627" s="284"/>
      <c r="AB627" s="284"/>
    </row>
    <row r="628" spans="25:28" x14ac:dyDescent="0.2">
      <c r="Y628" s="284"/>
      <c r="Z628" s="284"/>
      <c r="AA628" s="284"/>
      <c r="AB628" s="284"/>
    </row>
    <row r="629" spans="25:28" x14ac:dyDescent="0.2">
      <c r="Y629" s="284"/>
      <c r="Z629" s="284"/>
      <c r="AA629" s="284"/>
      <c r="AB629" s="284"/>
    </row>
    <row r="630" spans="25:28" x14ac:dyDescent="0.2">
      <c r="Y630" s="284"/>
      <c r="Z630" s="284"/>
      <c r="AA630" s="284"/>
      <c r="AB630" s="284"/>
    </row>
    <row r="631" spans="25:28" x14ac:dyDescent="0.2">
      <c r="Y631" s="284"/>
      <c r="Z631" s="284"/>
      <c r="AA631" s="284"/>
      <c r="AB631" s="284"/>
    </row>
    <row r="632" spans="25:28" x14ac:dyDescent="0.2">
      <c r="Y632" s="284"/>
      <c r="Z632" s="284"/>
      <c r="AA632" s="284"/>
      <c r="AB632" s="284"/>
    </row>
    <row r="633" spans="25:28" x14ac:dyDescent="0.2">
      <c r="Y633" s="284"/>
      <c r="Z633" s="284"/>
      <c r="AA633" s="284"/>
      <c r="AB633" s="284"/>
    </row>
    <row r="634" spans="25:28" x14ac:dyDescent="0.2">
      <c r="Y634" s="284"/>
      <c r="Z634" s="284"/>
      <c r="AA634" s="284"/>
      <c r="AB634" s="284"/>
    </row>
    <row r="635" spans="25:28" x14ac:dyDescent="0.2">
      <c r="Y635" s="284"/>
      <c r="Z635" s="284"/>
      <c r="AA635" s="284"/>
      <c r="AB635" s="284"/>
    </row>
    <row r="636" spans="25:28" x14ac:dyDescent="0.2">
      <c r="Y636" s="284"/>
      <c r="Z636" s="284"/>
      <c r="AA636" s="284"/>
      <c r="AB636" s="284"/>
    </row>
    <row r="637" spans="25:28" x14ac:dyDescent="0.2">
      <c r="Y637" s="284"/>
      <c r="Z637" s="284"/>
      <c r="AA637" s="284"/>
      <c r="AB637" s="284"/>
    </row>
    <row r="638" spans="25:28" x14ac:dyDescent="0.2">
      <c r="Y638" s="284"/>
      <c r="Z638" s="284"/>
      <c r="AA638" s="284"/>
      <c r="AB638" s="284"/>
    </row>
    <row r="639" spans="25:28" x14ac:dyDescent="0.2">
      <c r="Y639" s="284"/>
      <c r="Z639" s="284"/>
      <c r="AA639" s="284"/>
      <c r="AB639" s="284"/>
    </row>
    <row r="640" spans="25:28" x14ac:dyDescent="0.2">
      <c r="Y640" s="284"/>
      <c r="Z640" s="284"/>
      <c r="AA640" s="284"/>
      <c r="AB640" s="284"/>
    </row>
    <row r="641" spans="25:28" x14ac:dyDescent="0.2">
      <c r="Y641" s="284"/>
      <c r="Z641" s="284"/>
      <c r="AA641" s="284"/>
      <c r="AB641" s="284"/>
    </row>
    <row r="642" spans="25:28" x14ac:dyDescent="0.2">
      <c r="Y642" s="284"/>
      <c r="Z642" s="284"/>
      <c r="AA642" s="284"/>
      <c r="AB642" s="284"/>
    </row>
    <row r="643" spans="25:28" x14ac:dyDescent="0.2">
      <c r="Y643" s="284"/>
      <c r="Z643" s="284"/>
      <c r="AA643" s="284"/>
      <c r="AB643" s="284"/>
    </row>
    <row r="644" spans="25:28" x14ac:dyDescent="0.2">
      <c r="Y644" s="284"/>
      <c r="Z644" s="284"/>
      <c r="AA644" s="284"/>
      <c r="AB644" s="284"/>
    </row>
    <row r="645" spans="25:28" x14ac:dyDescent="0.2">
      <c r="Y645" s="284"/>
      <c r="Z645" s="284"/>
      <c r="AA645" s="284"/>
      <c r="AB645" s="284"/>
    </row>
    <row r="646" spans="25:28" x14ac:dyDescent="0.2">
      <c r="Y646" s="284"/>
      <c r="Z646" s="284"/>
      <c r="AA646" s="284"/>
      <c r="AB646" s="284"/>
    </row>
    <row r="647" spans="25:28" x14ac:dyDescent="0.2">
      <c r="Y647" s="284"/>
      <c r="Z647" s="284"/>
      <c r="AA647" s="284"/>
      <c r="AB647" s="284"/>
    </row>
    <row r="648" spans="25:28" x14ac:dyDescent="0.2">
      <c r="Y648" s="284"/>
      <c r="Z648" s="284"/>
      <c r="AA648" s="284"/>
      <c r="AB648" s="284"/>
    </row>
    <row r="649" spans="25:28" x14ac:dyDescent="0.2">
      <c r="Y649" s="284"/>
      <c r="Z649" s="284"/>
      <c r="AA649" s="284"/>
      <c r="AB649" s="284"/>
    </row>
    <row r="650" spans="25:28" x14ac:dyDescent="0.2">
      <c r="Y650" s="284"/>
      <c r="Z650" s="284"/>
      <c r="AA650" s="284"/>
      <c r="AB650" s="284"/>
    </row>
  </sheetData>
  <mergeCells count="3">
    <mergeCell ref="B2:M2"/>
    <mergeCell ref="B3:N3"/>
    <mergeCell ref="B5:N5"/>
  </mergeCells>
  <dataValidations count="1">
    <dataValidation type="list" allowBlank="1" showInputMessage="1" showErrorMessage="1" sqref="W8:W459">
      <formula1>$AS$1:$AS$4</formula1>
    </dataValidation>
  </dataValidations>
  <pageMargins left="0.51181102362204722" right="0.51181102362204722" top="0.55118110236220474" bottom="0.55118110236220474" header="0.11811023622047245" footer="0.11811023622047245"/>
  <pageSetup scale="63"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651"/>
  <sheetViews>
    <sheetView topLeftCell="A57" zoomScale="80" zoomScaleNormal="80" workbookViewId="0">
      <selection activeCell="A60" sqref="A60"/>
    </sheetView>
  </sheetViews>
  <sheetFormatPr baseColWidth="10" defaultRowHeight="18" x14ac:dyDescent="0.2"/>
  <cols>
    <col min="1" max="1" width="12" style="246" customWidth="1"/>
    <col min="2" max="2" width="39" style="246" customWidth="1"/>
    <col min="3" max="3" width="81.140625" style="246" customWidth="1"/>
    <col min="4" max="4" width="19.140625" style="246" customWidth="1"/>
    <col min="5" max="5" width="36.28515625" style="244" customWidth="1"/>
  </cols>
  <sheetData>
    <row r="1" spans="1:5" x14ac:dyDescent="0.2">
      <c r="A1" s="417" t="s">
        <v>264</v>
      </c>
      <c r="B1" s="417"/>
      <c r="C1" s="417"/>
      <c r="D1" s="417"/>
      <c r="E1" s="418"/>
    </row>
    <row r="2" spans="1:5" x14ac:dyDescent="0.2">
      <c r="A2" s="417" t="s">
        <v>2403</v>
      </c>
      <c r="B2" s="417"/>
      <c r="C2" s="417"/>
      <c r="D2" s="417"/>
      <c r="E2" s="418"/>
    </row>
    <row r="4" spans="1:5" x14ac:dyDescent="0.2">
      <c r="A4" s="419" t="s">
        <v>2270</v>
      </c>
      <c r="B4" s="419"/>
      <c r="C4" s="419"/>
      <c r="D4" s="419"/>
      <c r="E4" s="419"/>
    </row>
    <row r="6" spans="1:5" s="65" customFormat="1" ht="58.5" customHeight="1" x14ac:dyDescent="0.2">
      <c r="A6" s="380" t="s">
        <v>2265</v>
      </c>
      <c r="B6" s="381" t="s">
        <v>2411</v>
      </c>
      <c r="C6" s="381" t="s">
        <v>24</v>
      </c>
      <c r="D6" s="381" t="s">
        <v>2404</v>
      </c>
      <c r="E6" s="382" t="s">
        <v>2402</v>
      </c>
    </row>
    <row r="7" spans="1:5" ht="45" x14ac:dyDescent="0.2">
      <c r="A7" s="383">
        <v>1</v>
      </c>
      <c r="B7" s="384" t="s">
        <v>72</v>
      </c>
      <c r="C7" s="385" t="s">
        <v>73</v>
      </c>
      <c r="D7" s="384">
        <v>3</v>
      </c>
      <c r="E7" s="386">
        <v>40213</v>
      </c>
    </row>
    <row r="8" spans="1:5" ht="75" x14ac:dyDescent="0.2">
      <c r="A8" s="383">
        <v>2</v>
      </c>
      <c r="B8" s="384" t="s">
        <v>80</v>
      </c>
      <c r="C8" s="385" t="s">
        <v>81</v>
      </c>
      <c r="D8" s="384">
        <v>2</v>
      </c>
      <c r="E8" s="386">
        <v>40218</v>
      </c>
    </row>
    <row r="9" spans="1:5" ht="156" customHeight="1" x14ac:dyDescent="0.2">
      <c r="A9" s="383">
        <v>3</v>
      </c>
      <c r="B9" s="384" t="s">
        <v>76</v>
      </c>
      <c r="C9" s="385" t="s">
        <v>77</v>
      </c>
      <c r="D9" s="384">
        <v>2</v>
      </c>
      <c r="E9" s="386">
        <v>40231</v>
      </c>
    </row>
    <row r="10" spans="1:5" ht="96" customHeight="1" x14ac:dyDescent="0.2">
      <c r="A10" s="383">
        <v>4</v>
      </c>
      <c r="B10" s="384" t="s">
        <v>21</v>
      </c>
      <c r="C10" s="385" t="s">
        <v>22</v>
      </c>
      <c r="D10" s="384">
        <v>2</v>
      </c>
      <c r="E10" s="386">
        <v>40358</v>
      </c>
    </row>
    <row r="11" spans="1:5" ht="45" x14ac:dyDescent="0.2">
      <c r="A11" s="383">
        <v>5</v>
      </c>
      <c r="B11" s="384" t="s">
        <v>84</v>
      </c>
      <c r="C11" s="385" t="s">
        <v>85</v>
      </c>
      <c r="D11" s="384">
        <v>1</v>
      </c>
      <c r="E11" s="386">
        <v>40389</v>
      </c>
    </row>
    <row r="12" spans="1:5" ht="66" customHeight="1" x14ac:dyDescent="0.2">
      <c r="A12" s="383">
        <v>6</v>
      </c>
      <c r="B12" s="384" t="s">
        <v>15</v>
      </c>
      <c r="C12" s="389" t="s">
        <v>16</v>
      </c>
      <c r="D12" s="390">
        <v>4</v>
      </c>
      <c r="E12" s="391">
        <v>40548</v>
      </c>
    </row>
    <row r="13" spans="1:5" ht="90" x14ac:dyDescent="0.2">
      <c r="A13" s="383">
        <v>7</v>
      </c>
      <c r="B13" s="384" t="s">
        <v>9</v>
      </c>
      <c r="C13" s="389" t="s">
        <v>12</v>
      </c>
      <c r="D13" s="390">
        <v>3</v>
      </c>
      <c r="E13" s="391">
        <v>40654</v>
      </c>
    </row>
    <row r="14" spans="1:5" ht="45" x14ac:dyDescent="0.2">
      <c r="A14" s="383">
        <v>8</v>
      </c>
      <c r="B14" s="384" t="s">
        <v>87</v>
      </c>
      <c r="C14" s="385" t="s">
        <v>88</v>
      </c>
      <c r="D14" s="384">
        <v>1</v>
      </c>
      <c r="E14" s="386">
        <v>40697</v>
      </c>
    </row>
    <row r="15" spans="1:5" ht="75" x14ac:dyDescent="0.2">
      <c r="A15" s="383">
        <v>9</v>
      </c>
      <c r="B15" s="384" t="s">
        <v>94</v>
      </c>
      <c r="C15" s="385" t="s">
        <v>95</v>
      </c>
      <c r="D15" s="384">
        <v>3</v>
      </c>
      <c r="E15" s="386">
        <v>40808</v>
      </c>
    </row>
    <row r="16" spans="1:5" ht="90" x14ac:dyDescent="0.2">
      <c r="A16" s="383">
        <v>10</v>
      </c>
      <c r="B16" s="384" t="s">
        <v>7</v>
      </c>
      <c r="C16" s="389" t="s">
        <v>8</v>
      </c>
      <c r="D16" s="390">
        <v>1</v>
      </c>
      <c r="E16" s="391">
        <v>40863</v>
      </c>
    </row>
    <row r="17" spans="1:5" ht="120" x14ac:dyDescent="0.2">
      <c r="A17" s="383">
        <v>11</v>
      </c>
      <c r="B17" s="384" t="s">
        <v>5</v>
      </c>
      <c r="C17" s="389" t="s">
        <v>6</v>
      </c>
      <c r="D17" s="390">
        <v>1</v>
      </c>
      <c r="E17" s="391">
        <v>40905</v>
      </c>
    </row>
    <row r="18" spans="1:5" ht="75" x14ac:dyDescent="0.2">
      <c r="A18" s="383">
        <v>12</v>
      </c>
      <c r="B18" s="384" t="s">
        <v>99</v>
      </c>
      <c r="C18" s="385" t="s">
        <v>100</v>
      </c>
      <c r="D18" s="384">
        <v>3</v>
      </c>
      <c r="E18" s="386">
        <v>41113</v>
      </c>
    </row>
    <row r="19" spans="1:5" ht="30" x14ac:dyDescent="0.2">
      <c r="A19" s="383">
        <v>13</v>
      </c>
      <c r="B19" s="384" t="s">
        <v>90</v>
      </c>
      <c r="C19" s="385" t="s">
        <v>91</v>
      </c>
      <c r="D19" s="384">
        <v>2</v>
      </c>
      <c r="E19" s="386">
        <v>41186</v>
      </c>
    </row>
    <row r="20" spans="1:5" ht="45" x14ac:dyDescent="0.2">
      <c r="A20" s="383">
        <v>14</v>
      </c>
      <c r="B20" s="384" t="s">
        <v>104</v>
      </c>
      <c r="C20" s="385" t="s">
        <v>105</v>
      </c>
      <c r="D20" s="384">
        <v>2</v>
      </c>
      <c r="E20" s="386">
        <v>41290</v>
      </c>
    </row>
    <row r="21" spans="1:5" ht="30" x14ac:dyDescent="0.2">
      <c r="A21" s="383">
        <v>15</v>
      </c>
      <c r="B21" s="384" t="s">
        <v>25</v>
      </c>
      <c r="C21" s="385" t="s">
        <v>26</v>
      </c>
      <c r="D21" s="384">
        <v>2</v>
      </c>
      <c r="E21" s="386">
        <v>41297</v>
      </c>
    </row>
    <row r="22" spans="1:5" ht="60" x14ac:dyDescent="0.2">
      <c r="A22" s="383">
        <v>16</v>
      </c>
      <c r="B22" s="384" t="s">
        <v>370</v>
      </c>
      <c r="C22" s="385" t="s">
        <v>371</v>
      </c>
      <c r="D22" s="384">
        <v>2</v>
      </c>
      <c r="E22" s="386">
        <v>41381</v>
      </c>
    </row>
    <row r="23" spans="1:5" ht="60" x14ac:dyDescent="0.2">
      <c r="A23" s="383">
        <v>17</v>
      </c>
      <c r="B23" s="384" t="s">
        <v>1122</v>
      </c>
      <c r="C23" s="385" t="s">
        <v>108</v>
      </c>
      <c r="D23" s="384">
        <v>2</v>
      </c>
      <c r="E23" s="386">
        <v>41446</v>
      </c>
    </row>
    <row r="24" spans="1:5" ht="270" x14ac:dyDescent="0.2">
      <c r="A24" s="383">
        <v>18</v>
      </c>
      <c r="B24" s="384" t="s">
        <v>29</v>
      </c>
      <c r="C24" s="385" t="s">
        <v>30</v>
      </c>
      <c r="D24" s="384">
        <v>1</v>
      </c>
      <c r="E24" s="386">
        <v>41562</v>
      </c>
    </row>
    <row r="25" spans="1:5" ht="210" x14ac:dyDescent="0.2">
      <c r="A25" s="383">
        <v>19</v>
      </c>
      <c r="B25" s="399" t="s">
        <v>2097</v>
      </c>
      <c r="C25" s="387" t="s">
        <v>2259</v>
      </c>
      <c r="D25" s="398">
        <v>40</v>
      </c>
      <c r="E25" s="388">
        <v>41603</v>
      </c>
    </row>
    <row r="26" spans="1:5" ht="60" x14ac:dyDescent="0.2">
      <c r="A26" s="383">
        <v>20</v>
      </c>
      <c r="B26" s="384" t="s">
        <v>449</v>
      </c>
      <c r="C26" s="385" t="s">
        <v>109</v>
      </c>
      <c r="D26" s="384">
        <v>1</v>
      </c>
      <c r="E26" s="386">
        <v>42033</v>
      </c>
    </row>
    <row r="27" spans="1:5" ht="60" x14ac:dyDescent="0.2">
      <c r="A27" s="383">
        <v>21</v>
      </c>
      <c r="B27" s="384" t="s">
        <v>31</v>
      </c>
      <c r="C27" s="385" t="s">
        <v>32</v>
      </c>
      <c r="D27" s="384">
        <v>6</v>
      </c>
      <c r="E27" s="386">
        <v>42173</v>
      </c>
    </row>
    <row r="28" spans="1:5" ht="60" x14ac:dyDescent="0.2">
      <c r="A28" s="383">
        <v>22</v>
      </c>
      <c r="B28" s="384" t="s">
        <v>113</v>
      </c>
      <c r="C28" s="385" t="s">
        <v>2410</v>
      </c>
      <c r="D28" s="384">
        <v>2</v>
      </c>
      <c r="E28" s="386">
        <v>42184</v>
      </c>
    </row>
    <row r="29" spans="1:5" ht="78" customHeight="1" x14ac:dyDescent="0.2">
      <c r="A29" s="383">
        <v>23</v>
      </c>
      <c r="B29" s="384" t="s">
        <v>111</v>
      </c>
      <c r="C29" s="385" t="s">
        <v>112</v>
      </c>
      <c r="D29" s="384">
        <v>4</v>
      </c>
      <c r="E29" s="386">
        <v>42220</v>
      </c>
    </row>
    <row r="30" spans="1:5" ht="60" x14ac:dyDescent="0.2">
      <c r="A30" s="383">
        <v>24</v>
      </c>
      <c r="B30" s="384" t="s">
        <v>362</v>
      </c>
      <c r="C30" s="385" t="s">
        <v>110</v>
      </c>
      <c r="D30" s="384">
        <v>2</v>
      </c>
      <c r="E30" s="386">
        <v>42236</v>
      </c>
    </row>
    <row r="31" spans="1:5" ht="72" customHeight="1" x14ac:dyDescent="0.2">
      <c r="A31" s="383">
        <v>25</v>
      </c>
      <c r="B31" s="384" t="s">
        <v>39</v>
      </c>
      <c r="C31" s="385" t="s">
        <v>40</v>
      </c>
      <c r="D31" s="384">
        <v>3</v>
      </c>
      <c r="E31" s="386">
        <v>42278</v>
      </c>
    </row>
    <row r="32" spans="1:5" ht="70.5" customHeight="1" x14ac:dyDescent="0.2">
      <c r="A32" s="383">
        <v>26</v>
      </c>
      <c r="B32" s="384" t="s">
        <v>363</v>
      </c>
      <c r="C32" s="385" t="s">
        <v>115</v>
      </c>
      <c r="D32" s="384">
        <v>2</v>
      </c>
      <c r="E32" s="386">
        <v>42282</v>
      </c>
    </row>
    <row r="33" spans="1:5" ht="60" x14ac:dyDescent="0.2">
      <c r="A33" s="383">
        <v>27</v>
      </c>
      <c r="B33" s="384" t="s">
        <v>366</v>
      </c>
      <c r="C33" s="385" t="s">
        <v>116</v>
      </c>
      <c r="D33" s="384">
        <v>2</v>
      </c>
      <c r="E33" s="386">
        <v>42293</v>
      </c>
    </row>
    <row r="34" spans="1:5" ht="68.25" customHeight="1" x14ac:dyDescent="0.2">
      <c r="A34" s="383">
        <v>28</v>
      </c>
      <c r="B34" s="384" t="s">
        <v>61</v>
      </c>
      <c r="C34" s="385" t="s">
        <v>62</v>
      </c>
      <c r="D34" s="384">
        <v>4</v>
      </c>
      <c r="E34" s="386">
        <v>42380</v>
      </c>
    </row>
    <row r="35" spans="1:5" ht="60" x14ac:dyDescent="0.2">
      <c r="A35" s="383">
        <v>29</v>
      </c>
      <c r="B35" s="384" t="s">
        <v>58</v>
      </c>
      <c r="C35" s="385" t="s">
        <v>59</v>
      </c>
      <c r="D35" s="384">
        <v>1</v>
      </c>
      <c r="E35" s="386">
        <v>42380</v>
      </c>
    </row>
    <row r="36" spans="1:5" ht="77.25" customHeight="1" x14ac:dyDescent="0.2">
      <c r="A36" s="383">
        <v>30</v>
      </c>
      <c r="B36" s="384" t="s">
        <v>44</v>
      </c>
      <c r="C36" s="385" t="s">
        <v>45</v>
      </c>
      <c r="D36" s="384">
        <v>1</v>
      </c>
      <c r="E36" s="386">
        <v>42380</v>
      </c>
    </row>
    <row r="37" spans="1:5" ht="66" customHeight="1" x14ac:dyDescent="0.2">
      <c r="A37" s="383">
        <v>31</v>
      </c>
      <c r="B37" s="384" t="s">
        <v>218</v>
      </c>
      <c r="C37" s="385" t="s">
        <v>219</v>
      </c>
      <c r="D37" s="384">
        <v>3</v>
      </c>
      <c r="E37" s="386">
        <v>42380</v>
      </c>
    </row>
    <row r="38" spans="1:5" ht="78" customHeight="1" x14ac:dyDescent="0.2">
      <c r="A38" s="383">
        <v>32</v>
      </c>
      <c r="B38" s="384" t="s">
        <v>56</v>
      </c>
      <c r="C38" s="385" t="s">
        <v>57</v>
      </c>
      <c r="D38" s="384">
        <v>4</v>
      </c>
      <c r="E38" s="386">
        <v>42382</v>
      </c>
    </row>
    <row r="39" spans="1:5" ht="60.75" customHeight="1" x14ac:dyDescent="0.2">
      <c r="A39" s="383">
        <v>33</v>
      </c>
      <c r="B39" s="384" t="s">
        <v>47</v>
      </c>
      <c r="C39" s="385" t="s">
        <v>48</v>
      </c>
      <c r="D39" s="384">
        <v>7</v>
      </c>
      <c r="E39" s="386">
        <v>42382</v>
      </c>
    </row>
    <row r="40" spans="1:5" ht="84.75" customHeight="1" x14ac:dyDescent="0.2">
      <c r="A40" s="383">
        <v>34</v>
      </c>
      <c r="B40" s="384" t="s">
        <v>333</v>
      </c>
      <c r="C40" s="385" t="s">
        <v>217</v>
      </c>
      <c r="D40" s="384">
        <v>1</v>
      </c>
      <c r="E40" s="386">
        <v>42382</v>
      </c>
    </row>
    <row r="41" spans="1:5" ht="45" x14ac:dyDescent="0.2">
      <c r="A41" s="383">
        <v>35</v>
      </c>
      <c r="B41" s="384" t="s">
        <v>240</v>
      </c>
      <c r="C41" s="385" t="s">
        <v>241</v>
      </c>
      <c r="D41" s="384">
        <v>22</v>
      </c>
      <c r="E41" s="386">
        <v>42382</v>
      </c>
    </row>
    <row r="42" spans="1:5" ht="64.5" customHeight="1" x14ac:dyDescent="0.2">
      <c r="A42" s="383">
        <v>36</v>
      </c>
      <c r="B42" s="384" t="s">
        <v>302</v>
      </c>
      <c r="C42" s="385" t="s">
        <v>292</v>
      </c>
      <c r="D42" s="384">
        <v>9</v>
      </c>
      <c r="E42" s="386">
        <v>42395</v>
      </c>
    </row>
    <row r="43" spans="1:5" ht="90" x14ac:dyDescent="0.2">
      <c r="A43" s="383">
        <v>37</v>
      </c>
      <c r="B43" s="384" t="s">
        <v>303</v>
      </c>
      <c r="C43" s="385" t="s">
        <v>304</v>
      </c>
      <c r="D43" s="384">
        <v>5</v>
      </c>
      <c r="E43" s="386">
        <v>42612</v>
      </c>
    </row>
    <row r="44" spans="1:5" ht="90" x14ac:dyDescent="0.2">
      <c r="A44" s="383">
        <v>38</v>
      </c>
      <c r="B44" s="384" t="s">
        <v>291</v>
      </c>
      <c r="C44" s="385" t="s">
        <v>360</v>
      </c>
      <c r="D44" s="384">
        <v>10</v>
      </c>
      <c r="E44" s="386">
        <v>42612</v>
      </c>
    </row>
    <row r="45" spans="1:5" ht="69.75" customHeight="1" x14ac:dyDescent="0.2">
      <c r="A45" s="383">
        <v>39</v>
      </c>
      <c r="B45" s="384" t="s">
        <v>330</v>
      </c>
      <c r="C45" s="385" t="s">
        <v>313</v>
      </c>
      <c r="D45" s="384">
        <v>6</v>
      </c>
      <c r="E45" s="386">
        <v>42622</v>
      </c>
    </row>
    <row r="46" spans="1:5" ht="45" x14ac:dyDescent="0.2">
      <c r="A46" s="383">
        <v>40</v>
      </c>
      <c r="B46" s="384" t="s">
        <v>310</v>
      </c>
      <c r="C46" s="385" t="s">
        <v>311</v>
      </c>
      <c r="D46" s="384">
        <v>1</v>
      </c>
      <c r="E46" s="386">
        <v>42627</v>
      </c>
    </row>
    <row r="47" spans="1:5" ht="120" x14ac:dyDescent="0.2">
      <c r="A47" s="383">
        <v>41</v>
      </c>
      <c r="B47" s="384" t="s">
        <v>322</v>
      </c>
      <c r="C47" s="385" t="s">
        <v>323</v>
      </c>
      <c r="D47" s="384">
        <v>8</v>
      </c>
      <c r="E47" s="386">
        <v>42712</v>
      </c>
    </row>
    <row r="48" spans="1:5" ht="150" x14ac:dyDescent="0.2">
      <c r="A48" s="383">
        <v>42</v>
      </c>
      <c r="B48" s="384" t="s">
        <v>334</v>
      </c>
      <c r="C48" s="385" t="s">
        <v>2407</v>
      </c>
      <c r="D48" s="384">
        <v>14</v>
      </c>
      <c r="E48" s="386">
        <v>42765</v>
      </c>
    </row>
    <row r="49" spans="1:5" ht="150" x14ac:dyDescent="0.2">
      <c r="A49" s="383">
        <v>43</v>
      </c>
      <c r="B49" s="384" t="s">
        <v>445</v>
      </c>
      <c r="C49" s="385" t="s">
        <v>2406</v>
      </c>
      <c r="D49" s="384">
        <v>2</v>
      </c>
      <c r="E49" s="386">
        <v>42851</v>
      </c>
    </row>
    <row r="50" spans="1:5" ht="120" x14ac:dyDescent="0.2">
      <c r="A50" s="383">
        <v>44</v>
      </c>
      <c r="B50" s="395" t="s">
        <v>496</v>
      </c>
      <c r="C50" s="396" t="s">
        <v>2405</v>
      </c>
      <c r="D50" s="395">
        <v>3</v>
      </c>
      <c r="E50" s="397">
        <v>42982</v>
      </c>
    </row>
    <row r="51" spans="1:5" ht="75" x14ac:dyDescent="0.2">
      <c r="A51" s="383">
        <v>45</v>
      </c>
      <c r="B51" s="385" t="s">
        <v>531</v>
      </c>
      <c r="C51" s="392" t="s">
        <v>2413</v>
      </c>
      <c r="D51" s="401">
        <v>1</v>
      </c>
      <c r="E51" s="393">
        <v>43147</v>
      </c>
    </row>
    <row r="52" spans="1:5" ht="105" x14ac:dyDescent="0.2">
      <c r="A52" s="383">
        <v>46</v>
      </c>
      <c r="B52" s="385" t="s">
        <v>534</v>
      </c>
      <c r="C52" s="392" t="s">
        <v>2414</v>
      </c>
      <c r="D52" s="384">
        <v>5</v>
      </c>
      <c r="E52" s="393">
        <v>43157</v>
      </c>
    </row>
    <row r="53" spans="1:5" ht="75" x14ac:dyDescent="0.2">
      <c r="A53" s="383">
        <v>47</v>
      </c>
      <c r="B53" s="399" t="s">
        <v>1818</v>
      </c>
      <c r="C53" s="387" t="s">
        <v>2415</v>
      </c>
      <c r="D53" s="384">
        <v>1</v>
      </c>
      <c r="E53" s="394">
        <v>43259</v>
      </c>
    </row>
    <row r="54" spans="1:5" ht="60" x14ac:dyDescent="0.2">
      <c r="A54" s="383">
        <v>48</v>
      </c>
      <c r="B54" s="399" t="s">
        <v>2408</v>
      </c>
      <c r="C54" s="387" t="s">
        <v>2416</v>
      </c>
      <c r="D54" s="384">
        <v>2</v>
      </c>
      <c r="E54" s="388">
        <v>43259</v>
      </c>
    </row>
    <row r="55" spans="1:5" ht="60" x14ac:dyDescent="0.2">
      <c r="A55" s="383">
        <v>49</v>
      </c>
      <c r="B55" s="399" t="s">
        <v>2409</v>
      </c>
      <c r="C55" s="387" t="s">
        <v>2417</v>
      </c>
      <c r="D55" s="398">
        <v>2</v>
      </c>
      <c r="E55" s="394">
        <v>43259</v>
      </c>
    </row>
    <row r="56" spans="1:5" ht="75" x14ac:dyDescent="0.2">
      <c r="A56" s="383">
        <v>50</v>
      </c>
      <c r="B56" s="385" t="s">
        <v>1488</v>
      </c>
      <c r="C56" s="392" t="s">
        <v>2418</v>
      </c>
      <c r="D56" s="401">
        <v>15</v>
      </c>
      <c r="E56" s="397">
        <v>43273</v>
      </c>
    </row>
    <row r="57" spans="1:5" ht="75" x14ac:dyDescent="0.2">
      <c r="A57" s="383">
        <v>51</v>
      </c>
      <c r="B57" s="399" t="s">
        <v>1825</v>
      </c>
      <c r="C57" s="387" t="s">
        <v>2419</v>
      </c>
      <c r="D57" s="395">
        <v>2</v>
      </c>
      <c r="E57" s="394">
        <v>43277</v>
      </c>
    </row>
    <row r="58" spans="1:5" ht="90" x14ac:dyDescent="0.2">
      <c r="A58" s="383">
        <v>52</v>
      </c>
      <c r="B58" s="399" t="s">
        <v>1861</v>
      </c>
      <c r="C58" s="387" t="s">
        <v>2420</v>
      </c>
      <c r="D58" s="384">
        <v>8</v>
      </c>
      <c r="E58" s="388">
        <v>43332</v>
      </c>
    </row>
    <row r="59" spans="1:5" ht="120" x14ac:dyDescent="0.2">
      <c r="A59" s="383">
        <v>53</v>
      </c>
      <c r="B59" s="399" t="s">
        <v>1852</v>
      </c>
      <c r="C59" s="387" t="s">
        <v>1853</v>
      </c>
      <c r="D59" s="400">
        <v>6</v>
      </c>
      <c r="E59" s="388">
        <v>43332</v>
      </c>
    </row>
    <row r="60" spans="1:5" ht="90" x14ac:dyDescent="0.2">
      <c r="A60" s="383">
        <v>54</v>
      </c>
      <c r="B60" s="399" t="s">
        <v>1874</v>
      </c>
      <c r="C60" s="387" t="s">
        <v>2421</v>
      </c>
      <c r="D60" s="398">
        <v>7</v>
      </c>
      <c r="E60" s="388">
        <v>43353</v>
      </c>
    </row>
    <row r="61" spans="1:5" ht="12.75" x14ac:dyDescent="0.2">
      <c r="A61"/>
      <c r="B61" s="402"/>
      <c r="C61" s="324"/>
      <c r="D61"/>
      <c r="E61" s="324"/>
    </row>
    <row r="62" spans="1:5" ht="12.75" x14ac:dyDescent="0.2">
      <c r="A62"/>
      <c r="B62" s="402"/>
      <c r="C62" s="324"/>
      <c r="D62"/>
      <c r="E62" s="324"/>
    </row>
    <row r="63" spans="1:5" ht="12.75" x14ac:dyDescent="0.2">
      <c r="A63"/>
      <c r="B63" s="402"/>
      <c r="C63" s="324"/>
      <c r="D63"/>
      <c r="E63" s="324"/>
    </row>
    <row r="64" spans="1:5" ht="12.75" x14ac:dyDescent="0.2">
      <c r="A64"/>
      <c r="B64" s="402"/>
      <c r="C64" s="324"/>
      <c r="D64"/>
      <c r="E64" s="324"/>
    </row>
    <row r="65" spans="1:5" ht="12.75" x14ac:dyDescent="0.2">
      <c r="A65"/>
      <c r="B65" s="402"/>
      <c r="C65" s="324"/>
      <c r="D65"/>
      <c r="E65" s="324"/>
    </row>
    <row r="66" spans="1:5" ht="12.75" x14ac:dyDescent="0.2">
      <c r="A66"/>
      <c r="B66" s="402"/>
      <c r="C66" s="324"/>
      <c r="D66"/>
      <c r="E66" s="324"/>
    </row>
    <row r="67" spans="1:5" ht="12.75" x14ac:dyDescent="0.2">
      <c r="A67"/>
      <c r="B67" s="402"/>
      <c r="C67" s="324"/>
      <c r="D67"/>
      <c r="E67" s="324"/>
    </row>
    <row r="68" spans="1:5" ht="12.75" x14ac:dyDescent="0.2">
      <c r="A68"/>
      <c r="B68" s="402"/>
      <c r="C68" s="324"/>
      <c r="D68"/>
      <c r="E68" s="324"/>
    </row>
    <row r="69" spans="1:5" ht="12.75" x14ac:dyDescent="0.2">
      <c r="A69"/>
      <c r="B69" s="402"/>
      <c r="C69" s="324"/>
      <c r="D69"/>
      <c r="E69" s="324"/>
    </row>
    <row r="70" spans="1:5" ht="12.75" x14ac:dyDescent="0.2">
      <c r="A70"/>
      <c r="B70" s="402"/>
      <c r="C70" s="324"/>
      <c r="D70"/>
      <c r="E70" s="324"/>
    </row>
    <row r="71" spans="1:5" ht="12.75" x14ac:dyDescent="0.2">
      <c r="A71"/>
      <c r="B71" s="402"/>
      <c r="C71" s="324"/>
      <c r="D71"/>
      <c r="E71" s="324"/>
    </row>
    <row r="72" spans="1:5" ht="12.75" x14ac:dyDescent="0.2">
      <c r="A72"/>
      <c r="B72" s="402"/>
      <c r="C72" s="324"/>
      <c r="D72"/>
      <c r="E72" s="324"/>
    </row>
    <row r="73" spans="1:5" ht="12.75" x14ac:dyDescent="0.2">
      <c r="A73"/>
      <c r="B73" s="402"/>
      <c r="C73" s="324"/>
      <c r="D73"/>
      <c r="E73" s="324"/>
    </row>
    <row r="74" spans="1:5" ht="12.75" x14ac:dyDescent="0.2">
      <c r="A74"/>
      <c r="B74" s="402"/>
      <c r="C74" s="324"/>
      <c r="D74"/>
      <c r="E74" s="324"/>
    </row>
    <row r="75" spans="1:5" ht="12.75" x14ac:dyDescent="0.2">
      <c r="A75"/>
      <c r="B75" s="402"/>
      <c r="C75" s="324"/>
      <c r="D75"/>
      <c r="E75" s="324"/>
    </row>
    <row r="76" spans="1:5" ht="12.75" x14ac:dyDescent="0.2">
      <c r="A76"/>
      <c r="B76" s="402"/>
      <c r="C76" s="324"/>
      <c r="D76"/>
      <c r="E76" s="324"/>
    </row>
    <row r="77" spans="1:5" ht="12.75" x14ac:dyDescent="0.2">
      <c r="A77"/>
      <c r="B77" s="402"/>
      <c r="C77" s="324"/>
      <c r="D77"/>
      <c r="E77" s="324"/>
    </row>
    <row r="78" spans="1:5" ht="12.75" x14ac:dyDescent="0.2">
      <c r="A78"/>
      <c r="B78" s="402"/>
      <c r="C78" s="324"/>
      <c r="D78"/>
      <c r="E78" s="324"/>
    </row>
    <row r="79" spans="1:5" ht="12.75" x14ac:dyDescent="0.2">
      <c r="A79"/>
      <c r="B79" s="402"/>
      <c r="C79" s="324"/>
      <c r="D79"/>
      <c r="E79" s="324"/>
    </row>
    <row r="80" spans="1:5" ht="12.75" x14ac:dyDescent="0.2">
      <c r="A80"/>
      <c r="B80" s="402"/>
      <c r="C80" s="324"/>
      <c r="D80"/>
      <c r="E80" s="324"/>
    </row>
    <row r="81" spans="1:5" ht="12.75" x14ac:dyDescent="0.2">
      <c r="A81"/>
      <c r="B81" s="402"/>
      <c r="C81" s="324"/>
      <c r="D81"/>
      <c r="E81" s="324"/>
    </row>
    <row r="82" spans="1:5" ht="12.75" x14ac:dyDescent="0.2">
      <c r="A82"/>
      <c r="B82" s="402"/>
      <c r="C82" s="324"/>
      <c r="D82"/>
      <c r="E82" s="324"/>
    </row>
    <row r="83" spans="1:5" ht="12.75" x14ac:dyDescent="0.2">
      <c r="A83"/>
      <c r="B83" s="402"/>
      <c r="C83" s="324"/>
      <c r="D83"/>
      <c r="E83" s="324"/>
    </row>
    <row r="84" spans="1:5" ht="12.75" x14ac:dyDescent="0.2">
      <c r="A84"/>
      <c r="B84" s="402"/>
      <c r="C84" s="324"/>
      <c r="D84"/>
      <c r="E84" s="324"/>
    </row>
    <row r="85" spans="1:5" ht="12.75" x14ac:dyDescent="0.2">
      <c r="A85"/>
      <c r="B85" s="402"/>
      <c r="C85" s="324"/>
      <c r="D85"/>
      <c r="E85" s="324"/>
    </row>
    <row r="86" spans="1:5" ht="12.75" x14ac:dyDescent="0.2">
      <c r="A86"/>
      <c r="B86" s="402"/>
      <c r="C86" s="324"/>
      <c r="D86"/>
      <c r="E86" s="324"/>
    </row>
    <row r="87" spans="1:5" ht="12.75" x14ac:dyDescent="0.2">
      <c r="A87"/>
      <c r="B87" s="402"/>
      <c r="C87" s="324"/>
      <c r="D87"/>
      <c r="E87" s="324"/>
    </row>
    <row r="88" spans="1:5" ht="12.75" x14ac:dyDescent="0.2">
      <c r="A88"/>
      <c r="B88" s="402"/>
      <c r="C88" s="324"/>
      <c r="D88"/>
      <c r="E88" s="324"/>
    </row>
    <row r="89" spans="1:5" ht="12.75" x14ac:dyDescent="0.2">
      <c r="A89"/>
      <c r="B89" s="402"/>
      <c r="C89" s="324"/>
      <c r="D89"/>
      <c r="E89" s="324"/>
    </row>
    <row r="90" spans="1:5" ht="12.75" x14ac:dyDescent="0.2">
      <c r="A90"/>
      <c r="B90" s="402"/>
      <c r="C90" s="324"/>
      <c r="D90"/>
      <c r="E90" s="324"/>
    </row>
    <row r="91" spans="1:5" ht="12.75" x14ac:dyDescent="0.2">
      <c r="A91"/>
      <c r="B91" s="402"/>
      <c r="C91" s="324"/>
      <c r="D91"/>
      <c r="E91" s="324"/>
    </row>
    <row r="92" spans="1:5" ht="12.75" x14ac:dyDescent="0.2">
      <c r="A92"/>
      <c r="B92" s="402"/>
      <c r="C92" s="324"/>
      <c r="D92"/>
      <c r="E92" s="324"/>
    </row>
    <row r="93" spans="1:5" ht="12.75" x14ac:dyDescent="0.2">
      <c r="A93"/>
      <c r="B93" s="402"/>
      <c r="C93" s="324"/>
      <c r="D93"/>
      <c r="E93" s="324"/>
    </row>
    <row r="94" spans="1:5" ht="12.75" x14ac:dyDescent="0.2">
      <c r="A94"/>
      <c r="B94" s="402"/>
      <c r="C94" s="324"/>
      <c r="D94"/>
      <c r="E94" s="324"/>
    </row>
    <row r="95" spans="1:5" ht="12.75" x14ac:dyDescent="0.2">
      <c r="A95"/>
      <c r="B95" s="402"/>
      <c r="C95" s="324"/>
      <c r="D95"/>
      <c r="E95" s="324"/>
    </row>
    <row r="96" spans="1:5" ht="12.75" x14ac:dyDescent="0.2">
      <c r="A96"/>
      <c r="B96" s="402"/>
      <c r="C96" s="324"/>
      <c r="D96"/>
      <c r="E96" s="324"/>
    </row>
    <row r="97" spans="1:5" ht="12.75" x14ac:dyDescent="0.2">
      <c r="A97"/>
      <c r="B97" s="402"/>
      <c r="C97" s="324"/>
      <c r="D97"/>
      <c r="E97" s="324"/>
    </row>
    <row r="98" spans="1:5" ht="12.75" x14ac:dyDescent="0.2">
      <c r="A98"/>
      <c r="B98" s="402"/>
      <c r="C98" s="324"/>
      <c r="D98"/>
      <c r="E98" s="324"/>
    </row>
    <row r="99" spans="1:5" ht="12.75" x14ac:dyDescent="0.2">
      <c r="A99"/>
      <c r="B99" s="402"/>
      <c r="C99" s="324"/>
      <c r="D99"/>
      <c r="E99" s="324"/>
    </row>
    <row r="100" spans="1:5" ht="12.75" x14ac:dyDescent="0.2">
      <c r="A100"/>
      <c r="B100" s="402"/>
      <c r="C100" s="324"/>
      <c r="D100"/>
      <c r="E100" s="324"/>
    </row>
    <row r="101" spans="1:5" ht="12.75" x14ac:dyDescent="0.2">
      <c r="A101"/>
      <c r="B101" s="402"/>
      <c r="C101" s="324"/>
      <c r="D101"/>
      <c r="E101" s="324"/>
    </row>
    <row r="102" spans="1:5" ht="12.75" x14ac:dyDescent="0.2">
      <c r="A102"/>
      <c r="B102" s="402"/>
      <c r="C102" s="324"/>
      <c r="D102"/>
      <c r="E102" s="324"/>
    </row>
    <row r="103" spans="1:5" ht="12.75" x14ac:dyDescent="0.2">
      <c r="A103"/>
      <c r="B103" s="402"/>
      <c r="C103" s="324"/>
      <c r="D103"/>
      <c r="E103" s="324"/>
    </row>
    <row r="104" spans="1:5" ht="12.75" x14ac:dyDescent="0.2">
      <c r="A104"/>
      <c r="B104" s="402"/>
      <c r="C104" s="324"/>
      <c r="D104"/>
      <c r="E104" s="324"/>
    </row>
    <row r="105" spans="1:5" ht="12.75" x14ac:dyDescent="0.2">
      <c r="A105"/>
      <c r="B105" s="402"/>
      <c r="C105" s="324"/>
      <c r="D105"/>
      <c r="E105" s="324"/>
    </row>
    <row r="106" spans="1:5" ht="12.75" x14ac:dyDescent="0.2">
      <c r="A106"/>
      <c r="B106" s="402"/>
      <c r="C106" s="324"/>
      <c r="D106"/>
      <c r="E106" s="324"/>
    </row>
    <row r="107" spans="1:5" ht="12.75" x14ac:dyDescent="0.2">
      <c r="A107"/>
      <c r="B107" s="402"/>
      <c r="C107" s="324"/>
      <c r="D107"/>
      <c r="E107" s="324"/>
    </row>
    <row r="108" spans="1:5" ht="12.75" x14ac:dyDescent="0.2">
      <c r="A108"/>
      <c r="B108" s="402"/>
      <c r="C108" s="324"/>
      <c r="D108"/>
      <c r="E108" s="324"/>
    </row>
    <row r="109" spans="1:5" ht="12.75" x14ac:dyDescent="0.2">
      <c r="A109"/>
      <c r="B109" s="402"/>
      <c r="C109" s="324"/>
      <c r="D109"/>
      <c r="E109" s="324"/>
    </row>
    <row r="110" spans="1:5" ht="12.75" x14ac:dyDescent="0.2">
      <c r="A110"/>
      <c r="B110" s="402"/>
      <c r="C110" s="324"/>
      <c r="D110"/>
      <c r="E110" s="324"/>
    </row>
    <row r="111" spans="1:5" ht="12.75" x14ac:dyDescent="0.2">
      <c r="A111"/>
      <c r="B111" s="402"/>
      <c r="C111" s="324"/>
      <c r="D111"/>
      <c r="E111" s="324"/>
    </row>
    <row r="112" spans="1:5" ht="12.75" x14ac:dyDescent="0.2">
      <c r="A112"/>
      <c r="B112" s="402"/>
      <c r="C112" s="324"/>
      <c r="D112"/>
      <c r="E112" s="324"/>
    </row>
    <row r="113" spans="1:5" ht="12.75" x14ac:dyDescent="0.2">
      <c r="A113"/>
      <c r="B113" s="402"/>
      <c r="C113" s="324"/>
      <c r="D113"/>
      <c r="E113" s="324"/>
    </row>
    <row r="114" spans="1:5" ht="12.75" x14ac:dyDescent="0.2">
      <c r="A114"/>
      <c r="B114" s="402"/>
      <c r="C114" s="324"/>
      <c r="D114"/>
      <c r="E114" s="324"/>
    </row>
    <row r="115" spans="1:5" ht="12.75" x14ac:dyDescent="0.2">
      <c r="A115"/>
      <c r="B115" s="402"/>
      <c r="C115" s="324"/>
      <c r="D115"/>
      <c r="E115" s="324"/>
    </row>
    <row r="116" spans="1:5" ht="12.75" x14ac:dyDescent="0.2">
      <c r="A116"/>
      <c r="B116" s="402"/>
      <c r="C116" s="324"/>
      <c r="D116"/>
      <c r="E116" s="324"/>
    </row>
    <row r="117" spans="1:5" ht="12.75" x14ac:dyDescent="0.2">
      <c r="A117"/>
      <c r="B117" s="402"/>
      <c r="C117" s="324"/>
      <c r="D117"/>
      <c r="E117" s="324"/>
    </row>
    <row r="118" spans="1:5" ht="12.75" x14ac:dyDescent="0.2">
      <c r="A118"/>
      <c r="B118" s="402"/>
      <c r="C118" s="324"/>
      <c r="D118"/>
      <c r="E118" s="324"/>
    </row>
    <row r="119" spans="1:5" ht="12.75" x14ac:dyDescent="0.2">
      <c r="A119"/>
      <c r="B119" s="402"/>
      <c r="C119" s="324"/>
      <c r="D119"/>
      <c r="E119" s="324"/>
    </row>
    <row r="120" spans="1:5" ht="12.75" x14ac:dyDescent="0.2">
      <c r="A120"/>
      <c r="B120" s="402"/>
      <c r="C120" s="324"/>
      <c r="D120"/>
      <c r="E120" s="324"/>
    </row>
    <row r="121" spans="1:5" ht="12.75" x14ac:dyDescent="0.2">
      <c r="A121"/>
      <c r="B121" s="402"/>
      <c r="C121" s="324"/>
      <c r="D121"/>
      <c r="E121" s="324"/>
    </row>
    <row r="122" spans="1:5" ht="12.75" x14ac:dyDescent="0.2">
      <c r="A122"/>
      <c r="B122" s="402"/>
      <c r="C122" s="324"/>
      <c r="D122"/>
      <c r="E122" s="324"/>
    </row>
    <row r="123" spans="1:5" ht="12.75" x14ac:dyDescent="0.2">
      <c r="A123"/>
      <c r="B123" s="402"/>
      <c r="C123" s="324"/>
      <c r="D123"/>
      <c r="E123" s="324"/>
    </row>
    <row r="124" spans="1:5" ht="12.75" x14ac:dyDescent="0.2">
      <c r="A124"/>
      <c r="B124" s="402"/>
      <c r="C124" s="324"/>
      <c r="D124"/>
      <c r="E124" s="324"/>
    </row>
    <row r="125" spans="1:5" ht="12.75" x14ac:dyDescent="0.2">
      <c r="A125"/>
      <c r="B125" s="402"/>
      <c r="C125" s="324"/>
      <c r="D125"/>
      <c r="E125" s="324"/>
    </row>
    <row r="126" spans="1:5" ht="12.75" x14ac:dyDescent="0.2">
      <c r="A126"/>
      <c r="B126" s="402"/>
      <c r="C126" s="324"/>
      <c r="D126"/>
      <c r="E126" s="324"/>
    </row>
    <row r="127" spans="1:5" ht="12.75" x14ac:dyDescent="0.2">
      <c r="A127"/>
      <c r="B127" s="402"/>
      <c r="C127" s="324"/>
      <c r="D127"/>
      <c r="E127" s="324"/>
    </row>
    <row r="128" spans="1:5" ht="12.75" x14ac:dyDescent="0.2">
      <c r="A128"/>
      <c r="B128" s="402"/>
      <c r="C128" s="324"/>
      <c r="D128"/>
      <c r="E128" s="324"/>
    </row>
    <row r="129" spans="1:5" ht="12.75" x14ac:dyDescent="0.2">
      <c r="A129"/>
      <c r="B129" s="402"/>
      <c r="C129" s="324"/>
      <c r="D129"/>
      <c r="E129" s="324"/>
    </row>
    <row r="130" spans="1:5" ht="12.75" x14ac:dyDescent="0.2">
      <c r="A130"/>
      <c r="B130" s="402"/>
      <c r="C130" s="324"/>
      <c r="D130"/>
      <c r="E130" s="324"/>
    </row>
    <row r="131" spans="1:5" ht="12.75" x14ac:dyDescent="0.2">
      <c r="A131"/>
      <c r="B131" s="402"/>
      <c r="C131" s="324"/>
      <c r="D131"/>
      <c r="E131" s="324"/>
    </row>
    <row r="132" spans="1:5" ht="12.75" x14ac:dyDescent="0.2">
      <c r="A132"/>
      <c r="B132" s="402"/>
      <c r="C132" s="324"/>
      <c r="D132"/>
      <c r="E132" s="324"/>
    </row>
    <row r="133" spans="1:5" ht="12.75" x14ac:dyDescent="0.2">
      <c r="A133"/>
      <c r="B133" s="402"/>
      <c r="C133" s="324"/>
      <c r="D133"/>
      <c r="E133" s="324"/>
    </row>
    <row r="134" spans="1:5" ht="12.75" x14ac:dyDescent="0.2">
      <c r="A134"/>
      <c r="B134" s="402"/>
      <c r="C134" s="324"/>
      <c r="D134"/>
      <c r="E134" s="324"/>
    </row>
    <row r="135" spans="1:5" ht="12.75" x14ac:dyDescent="0.2">
      <c r="A135"/>
      <c r="B135" s="402"/>
      <c r="C135" s="324"/>
      <c r="D135"/>
      <c r="E135" s="324"/>
    </row>
    <row r="136" spans="1:5" ht="12.75" x14ac:dyDescent="0.2">
      <c r="A136"/>
      <c r="B136" s="402"/>
      <c r="C136" s="324"/>
      <c r="D136"/>
      <c r="E136" s="324"/>
    </row>
    <row r="137" spans="1:5" ht="12.75" x14ac:dyDescent="0.2">
      <c r="A137"/>
      <c r="B137" s="402"/>
      <c r="C137" s="324"/>
      <c r="D137"/>
      <c r="E137" s="324"/>
    </row>
    <row r="138" spans="1:5" ht="12.75" x14ac:dyDescent="0.2">
      <c r="A138"/>
      <c r="B138" s="402"/>
      <c r="C138" s="324"/>
      <c r="D138"/>
      <c r="E138" s="324"/>
    </row>
    <row r="139" spans="1:5" ht="12.75" x14ac:dyDescent="0.2">
      <c r="A139"/>
      <c r="B139" s="402"/>
      <c r="C139" s="324"/>
      <c r="D139"/>
      <c r="E139" s="324"/>
    </row>
    <row r="140" spans="1:5" ht="12.75" x14ac:dyDescent="0.2">
      <c r="A140"/>
      <c r="B140" s="402"/>
      <c r="C140" s="324"/>
      <c r="D140"/>
      <c r="E140" s="324"/>
    </row>
    <row r="141" spans="1:5" ht="12.75" x14ac:dyDescent="0.2">
      <c r="A141"/>
      <c r="B141" s="402"/>
      <c r="C141" s="324"/>
      <c r="D141"/>
      <c r="E141" s="324"/>
    </row>
    <row r="142" spans="1:5" ht="12.75" x14ac:dyDescent="0.2">
      <c r="A142"/>
      <c r="B142" s="402"/>
      <c r="C142" s="324"/>
      <c r="D142"/>
      <c r="E142" s="324"/>
    </row>
    <row r="143" spans="1:5" ht="12.75" x14ac:dyDescent="0.2">
      <c r="A143"/>
      <c r="B143" s="402"/>
      <c r="C143" s="324"/>
      <c r="D143"/>
      <c r="E143" s="324"/>
    </row>
    <row r="144" spans="1:5" ht="12.75" x14ac:dyDescent="0.2">
      <c r="A144"/>
      <c r="B144" s="402"/>
      <c r="C144" s="324"/>
      <c r="D144"/>
      <c r="E144" s="324"/>
    </row>
    <row r="145" spans="1:5" ht="12.75" x14ac:dyDescent="0.2">
      <c r="A145"/>
      <c r="B145" s="402"/>
      <c r="C145" s="324"/>
      <c r="D145"/>
      <c r="E145" s="324"/>
    </row>
    <row r="146" spans="1:5" ht="12.75" x14ac:dyDescent="0.2">
      <c r="A146"/>
      <c r="B146" s="402"/>
      <c r="C146" s="324"/>
      <c r="D146"/>
      <c r="E146" s="324"/>
    </row>
    <row r="147" spans="1:5" ht="12.75" x14ac:dyDescent="0.2">
      <c r="A147"/>
      <c r="B147" s="402"/>
      <c r="C147" s="324"/>
      <c r="D147"/>
      <c r="E147" s="324"/>
    </row>
    <row r="148" spans="1:5" ht="12.75" x14ac:dyDescent="0.2">
      <c r="A148"/>
      <c r="B148" s="402"/>
      <c r="C148" s="324"/>
      <c r="D148"/>
      <c r="E148" s="324"/>
    </row>
    <row r="149" spans="1:5" ht="12.75" x14ac:dyDescent="0.2">
      <c r="A149"/>
      <c r="B149" s="402"/>
      <c r="C149" s="324"/>
      <c r="D149"/>
      <c r="E149" s="324"/>
    </row>
    <row r="150" spans="1:5" ht="12.75" x14ac:dyDescent="0.2">
      <c r="A150"/>
      <c r="B150" s="402"/>
      <c r="C150" s="324"/>
      <c r="D150"/>
      <c r="E150" s="324"/>
    </row>
    <row r="151" spans="1:5" ht="12.75" x14ac:dyDescent="0.2">
      <c r="A151"/>
      <c r="B151" s="402"/>
      <c r="C151" s="324"/>
      <c r="D151"/>
      <c r="E151" s="324"/>
    </row>
    <row r="152" spans="1:5" ht="12.75" x14ac:dyDescent="0.2">
      <c r="A152"/>
      <c r="B152" s="402"/>
      <c r="C152" s="324"/>
      <c r="D152"/>
      <c r="E152" s="324"/>
    </row>
    <row r="153" spans="1:5" ht="12.75" x14ac:dyDescent="0.2">
      <c r="A153"/>
      <c r="B153" s="402"/>
      <c r="C153" s="324"/>
      <c r="D153"/>
      <c r="E153" s="324"/>
    </row>
    <row r="154" spans="1:5" ht="12.75" x14ac:dyDescent="0.2">
      <c r="A154"/>
      <c r="B154" s="402"/>
      <c r="C154" s="324"/>
      <c r="D154"/>
      <c r="E154" s="324"/>
    </row>
    <row r="155" spans="1:5" ht="12.75" x14ac:dyDescent="0.2">
      <c r="A155"/>
      <c r="B155" s="402"/>
      <c r="C155" s="324"/>
      <c r="D155"/>
      <c r="E155" s="324"/>
    </row>
    <row r="156" spans="1:5" ht="12.75" x14ac:dyDescent="0.2">
      <c r="A156"/>
      <c r="B156" s="402"/>
      <c r="C156" s="324"/>
      <c r="D156"/>
      <c r="E156" s="324"/>
    </row>
    <row r="157" spans="1:5" ht="12.75" x14ac:dyDescent="0.2">
      <c r="A157"/>
      <c r="B157" s="402"/>
      <c r="C157" s="324"/>
      <c r="D157"/>
      <c r="E157" s="324"/>
    </row>
    <row r="158" spans="1:5" ht="12.75" x14ac:dyDescent="0.2">
      <c r="A158"/>
      <c r="B158" s="402"/>
      <c r="C158" s="324"/>
      <c r="D158"/>
      <c r="E158" s="324"/>
    </row>
    <row r="159" spans="1:5" ht="12.75" x14ac:dyDescent="0.2">
      <c r="A159"/>
      <c r="B159" s="402"/>
      <c r="C159" s="324"/>
      <c r="D159"/>
      <c r="E159" s="324"/>
    </row>
    <row r="160" spans="1:5" ht="12.75" x14ac:dyDescent="0.2">
      <c r="A160"/>
      <c r="B160" s="402"/>
      <c r="C160" s="324"/>
      <c r="D160"/>
      <c r="E160" s="324"/>
    </row>
    <row r="161" spans="1:5" ht="12.75" x14ac:dyDescent="0.2">
      <c r="A161"/>
      <c r="B161" s="402"/>
      <c r="C161" s="324"/>
      <c r="D161"/>
      <c r="E161" s="324"/>
    </row>
    <row r="162" spans="1:5" ht="12.75" x14ac:dyDescent="0.2">
      <c r="A162"/>
      <c r="B162" s="402"/>
      <c r="C162" s="324"/>
      <c r="D162"/>
      <c r="E162" s="324"/>
    </row>
    <row r="163" spans="1:5" ht="12.75" x14ac:dyDescent="0.2">
      <c r="A163"/>
      <c r="B163" s="402"/>
      <c r="C163" s="324"/>
      <c r="D163"/>
      <c r="E163" s="324"/>
    </row>
    <row r="164" spans="1:5" ht="12.75" x14ac:dyDescent="0.2">
      <c r="A164"/>
      <c r="B164" s="402"/>
      <c r="C164" s="324"/>
      <c r="D164"/>
      <c r="E164" s="324"/>
    </row>
    <row r="165" spans="1:5" ht="12.75" x14ac:dyDescent="0.2">
      <c r="A165"/>
      <c r="B165" s="402"/>
      <c r="C165" s="324"/>
      <c r="D165"/>
      <c r="E165" s="324"/>
    </row>
    <row r="166" spans="1:5" ht="12.75" x14ac:dyDescent="0.2">
      <c r="A166"/>
      <c r="B166" s="402"/>
      <c r="C166" s="324"/>
      <c r="D166"/>
      <c r="E166" s="324"/>
    </row>
    <row r="167" spans="1:5" ht="12.75" x14ac:dyDescent="0.2">
      <c r="A167"/>
      <c r="B167" s="402"/>
      <c r="C167" s="324"/>
      <c r="D167"/>
      <c r="E167" s="324"/>
    </row>
    <row r="168" spans="1:5" ht="12.75" x14ac:dyDescent="0.2">
      <c r="A168"/>
      <c r="B168" s="402"/>
      <c r="C168" s="324"/>
      <c r="D168"/>
      <c r="E168" s="324"/>
    </row>
    <row r="169" spans="1:5" ht="12.75" x14ac:dyDescent="0.2">
      <c r="A169"/>
      <c r="B169" s="402"/>
      <c r="C169" s="324"/>
      <c r="D169"/>
      <c r="E169" s="324"/>
    </row>
    <row r="170" spans="1:5" ht="12.75" x14ac:dyDescent="0.2">
      <c r="A170"/>
      <c r="B170" s="402"/>
      <c r="C170" s="324"/>
      <c r="D170"/>
      <c r="E170" s="324"/>
    </row>
    <row r="171" spans="1:5" ht="12.75" x14ac:dyDescent="0.2">
      <c r="A171"/>
      <c r="B171" s="402"/>
      <c r="C171" s="324"/>
      <c r="D171"/>
      <c r="E171" s="324"/>
    </row>
    <row r="172" spans="1:5" ht="12.75" x14ac:dyDescent="0.2">
      <c r="A172"/>
      <c r="B172" s="402"/>
      <c r="C172" s="324"/>
      <c r="D172"/>
      <c r="E172" s="324"/>
    </row>
    <row r="173" spans="1:5" ht="12.75" x14ac:dyDescent="0.2">
      <c r="A173"/>
      <c r="B173" s="402"/>
      <c r="C173" s="324"/>
      <c r="D173"/>
      <c r="E173" s="324"/>
    </row>
    <row r="174" spans="1:5" ht="12.75" x14ac:dyDescent="0.2">
      <c r="A174"/>
      <c r="B174" s="402"/>
      <c r="C174" s="324"/>
      <c r="D174"/>
      <c r="E174" s="324"/>
    </row>
    <row r="175" spans="1:5" ht="12.75" x14ac:dyDescent="0.2">
      <c r="A175"/>
      <c r="B175" s="402"/>
      <c r="C175" s="324"/>
      <c r="D175"/>
      <c r="E175" s="324"/>
    </row>
    <row r="176" spans="1:5" ht="12.75" x14ac:dyDescent="0.2">
      <c r="A176"/>
      <c r="B176" s="402"/>
      <c r="C176" s="324"/>
      <c r="D176"/>
      <c r="E176" s="324"/>
    </row>
    <row r="177" spans="1:5" ht="12.75" x14ac:dyDescent="0.2">
      <c r="A177"/>
      <c r="B177" s="402"/>
      <c r="C177" s="324"/>
      <c r="D177"/>
      <c r="E177" s="324"/>
    </row>
    <row r="178" spans="1:5" ht="12.75" x14ac:dyDescent="0.2">
      <c r="A178"/>
      <c r="B178" s="402"/>
      <c r="C178" s="324"/>
      <c r="D178"/>
      <c r="E178" s="324"/>
    </row>
    <row r="179" spans="1:5" ht="12.75" x14ac:dyDescent="0.2">
      <c r="A179"/>
      <c r="B179" s="402"/>
      <c r="C179" s="324"/>
      <c r="D179"/>
      <c r="E179" s="324"/>
    </row>
    <row r="180" spans="1:5" ht="12.75" x14ac:dyDescent="0.2">
      <c r="A180"/>
      <c r="B180" s="402"/>
      <c r="C180" s="324"/>
      <c r="D180"/>
      <c r="E180" s="324"/>
    </row>
    <row r="181" spans="1:5" ht="12.75" x14ac:dyDescent="0.2">
      <c r="A181"/>
      <c r="B181" s="402"/>
      <c r="C181" s="324"/>
      <c r="D181"/>
      <c r="E181" s="324"/>
    </row>
    <row r="182" spans="1:5" ht="12.75" x14ac:dyDescent="0.2">
      <c r="A182"/>
      <c r="B182" s="402"/>
      <c r="C182" s="324"/>
      <c r="D182"/>
      <c r="E182" s="324"/>
    </row>
    <row r="183" spans="1:5" ht="12.75" x14ac:dyDescent="0.2">
      <c r="A183"/>
      <c r="B183" s="402"/>
      <c r="C183" s="324"/>
      <c r="D183"/>
      <c r="E183" s="324"/>
    </row>
    <row r="184" spans="1:5" ht="12.75" x14ac:dyDescent="0.2">
      <c r="A184"/>
      <c r="B184" s="402"/>
      <c r="C184" s="324"/>
      <c r="D184"/>
      <c r="E184" s="324"/>
    </row>
    <row r="185" spans="1:5" ht="12.75" x14ac:dyDescent="0.2">
      <c r="A185"/>
      <c r="B185" s="402"/>
      <c r="C185" s="324"/>
      <c r="D185"/>
      <c r="E185" s="324"/>
    </row>
    <row r="186" spans="1:5" ht="12.75" x14ac:dyDescent="0.2">
      <c r="A186"/>
      <c r="B186" s="402"/>
      <c r="C186" s="324"/>
      <c r="D186"/>
      <c r="E186" s="324"/>
    </row>
    <row r="187" spans="1:5" ht="12.75" x14ac:dyDescent="0.2">
      <c r="A187"/>
      <c r="B187" s="402"/>
      <c r="C187" s="324"/>
      <c r="D187"/>
      <c r="E187" s="324"/>
    </row>
    <row r="188" spans="1:5" ht="12.75" x14ac:dyDescent="0.2">
      <c r="A188"/>
      <c r="B188" s="402"/>
      <c r="C188" s="324"/>
      <c r="D188"/>
      <c r="E188" s="324"/>
    </row>
    <row r="189" spans="1:5" ht="12.75" x14ac:dyDescent="0.2">
      <c r="A189"/>
      <c r="B189" s="402"/>
      <c r="C189" s="324"/>
      <c r="D189"/>
      <c r="E189" s="324"/>
    </row>
    <row r="190" spans="1:5" ht="12.75" x14ac:dyDescent="0.2">
      <c r="A190"/>
      <c r="B190" s="402"/>
      <c r="C190" s="324"/>
      <c r="D190"/>
      <c r="E190" s="324"/>
    </row>
    <row r="191" spans="1:5" ht="12.75" x14ac:dyDescent="0.2">
      <c r="A191"/>
      <c r="B191" s="402"/>
      <c r="C191" s="324"/>
      <c r="D191"/>
      <c r="E191" s="324"/>
    </row>
    <row r="192" spans="1:5" ht="12.75" x14ac:dyDescent="0.2">
      <c r="A192"/>
      <c r="B192" s="402"/>
      <c r="C192" s="324"/>
      <c r="D192"/>
      <c r="E192" s="324"/>
    </row>
    <row r="193" spans="1:5" ht="12.75" x14ac:dyDescent="0.2">
      <c r="A193"/>
      <c r="B193" s="402"/>
      <c r="C193" s="324"/>
      <c r="D193"/>
      <c r="E193" s="324"/>
    </row>
    <row r="194" spans="1:5" ht="12.75" x14ac:dyDescent="0.2">
      <c r="A194"/>
      <c r="B194" s="402"/>
      <c r="C194" s="324"/>
      <c r="D194"/>
      <c r="E194" s="324"/>
    </row>
    <row r="195" spans="1:5" ht="12.75" x14ac:dyDescent="0.2">
      <c r="A195"/>
      <c r="B195" s="402"/>
      <c r="C195" s="324"/>
      <c r="D195"/>
      <c r="E195" s="324"/>
    </row>
    <row r="196" spans="1:5" ht="12.75" x14ac:dyDescent="0.2">
      <c r="A196"/>
      <c r="B196" s="402"/>
      <c r="C196" s="324"/>
      <c r="D196"/>
      <c r="E196" s="324"/>
    </row>
    <row r="197" spans="1:5" ht="12.75" x14ac:dyDescent="0.2">
      <c r="A197"/>
      <c r="B197" s="402"/>
      <c r="C197" s="324"/>
      <c r="D197"/>
      <c r="E197" s="324"/>
    </row>
    <row r="198" spans="1:5" ht="12.75" x14ac:dyDescent="0.2">
      <c r="A198"/>
      <c r="B198" s="402"/>
      <c r="C198" s="324"/>
      <c r="D198"/>
      <c r="E198" s="324"/>
    </row>
    <row r="199" spans="1:5" ht="12.75" x14ac:dyDescent="0.2">
      <c r="A199"/>
      <c r="B199" s="402"/>
      <c r="C199" s="324"/>
      <c r="D199"/>
      <c r="E199" s="324"/>
    </row>
    <row r="200" spans="1:5" ht="12.75" x14ac:dyDescent="0.2">
      <c r="A200"/>
      <c r="B200" s="402"/>
      <c r="C200" s="324"/>
      <c r="D200"/>
      <c r="E200" s="324"/>
    </row>
    <row r="201" spans="1:5" ht="12.75" x14ac:dyDescent="0.2">
      <c r="A201"/>
      <c r="B201" s="402"/>
      <c r="C201" s="324"/>
      <c r="D201"/>
      <c r="E201" s="324"/>
    </row>
    <row r="202" spans="1:5" ht="12.75" x14ac:dyDescent="0.2">
      <c r="A202"/>
      <c r="B202" s="402"/>
      <c r="C202" s="324"/>
      <c r="D202"/>
      <c r="E202" s="324"/>
    </row>
    <row r="203" spans="1:5" ht="12.75" x14ac:dyDescent="0.2">
      <c r="A203"/>
      <c r="B203" s="402"/>
      <c r="C203" s="324"/>
      <c r="D203"/>
      <c r="E203" s="324"/>
    </row>
    <row r="204" spans="1:5" ht="12.75" x14ac:dyDescent="0.2">
      <c r="A204"/>
      <c r="B204" s="402"/>
      <c r="C204" s="324"/>
      <c r="D204"/>
      <c r="E204" s="324"/>
    </row>
    <row r="205" spans="1:5" ht="12.75" x14ac:dyDescent="0.2">
      <c r="A205"/>
      <c r="B205" s="402"/>
      <c r="C205" s="324"/>
      <c r="D205"/>
      <c r="E205" s="324"/>
    </row>
    <row r="206" spans="1:5" ht="12.75" x14ac:dyDescent="0.2">
      <c r="A206"/>
      <c r="B206" s="402"/>
      <c r="C206" s="324"/>
      <c r="D206"/>
      <c r="E206" s="324"/>
    </row>
    <row r="207" spans="1:5" ht="12.75" x14ac:dyDescent="0.2">
      <c r="A207"/>
      <c r="B207" s="402"/>
      <c r="C207" s="324"/>
      <c r="D207"/>
      <c r="E207" s="324"/>
    </row>
    <row r="208" spans="1:5" ht="12.75" x14ac:dyDescent="0.2">
      <c r="A208"/>
      <c r="B208" s="402"/>
      <c r="C208" s="324"/>
      <c r="D208"/>
      <c r="E208" s="324"/>
    </row>
    <row r="209" spans="1:5" ht="12.75" x14ac:dyDescent="0.2">
      <c r="A209"/>
      <c r="B209" s="402"/>
      <c r="C209" s="324"/>
      <c r="D209"/>
      <c r="E209" s="324"/>
    </row>
    <row r="210" spans="1:5" ht="12.75" x14ac:dyDescent="0.2">
      <c r="A210"/>
      <c r="B210" s="402"/>
      <c r="C210" s="324"/>
      <c r="D210"/>
      <c r="E210" s="324"/>
    </row>
    <row r="211" spans="1:5" ht="12.75" x14ac:dyDescent="0.2">
      <c r="A211"/>
      <c r="B211" s="402"/>
      <c r="C211" s="324"/>
      <c r="D211"/>
      <c r="E211" s="324"/>
    </row>
    <row r="212" spans="1:5" ht="12.75" x14ac:dyDescent="0.2">
      <c r="A212"/>
      <c r="B212" s="402"/>
      <c r="C212" s="324"/>
      <c r="D212"/>
      <c r="E212" s="324"/>
    </row>
    <row r="213" spans="1:5" ht="12.75" x14ac:dyDescent="0.2">
      <c r="A213"/>
      <c r="B213" s="402"/>
      <c r="C213" s="324"/>
      <c r="D213"/>
      <c r="E213" s="324"/>
    </row>
    <row r="214" spans="1:5" ht="12.75" x14ac:dyDescent="0.2">
      <c r="A214"/>
      <c r="B214" s="402"/>
      <c r="C214" s="324"/>
      <c r="D214"/>
      <c r="E214" s="324"/>
    </row>
    <row r="215" spans="1:5" ht="12.75" x14ac:dyDescent="0.2">
      <c r="A215"/>
      <c r="B215" s="402"/>
      <c r="C215" s="324"/>
      <c r="D215"/>
      <c r="E215" s="324"/>
    </row>
    <row r="216" spans="1:5" ht="12.75" x14ac:dyDescent="0.2">
      <c r="A216"/>
      <c r="B216" s="402"/>
      <c r="C216" s="324"/>
      <c r="D216"/>
      <c r="E216" s="324"/>
    </row>
    <row r="217" spans="1:5" ht="12.75" x14ac:dyDescent="0.2">
      <c r="A217"/>
      <c r="B217" s="402"/>
      <c r="C217" s="324"/>
      <c r="D217"/>
      <c r="E217" s="324"/>
    </row>
    <row r="218" spans="1:5" ht="12.75" x14ac:dyDescent="0.2">
      <c r="A218"/>
      <c r="B218" s="402"/>
      <c r="C218" s="324"/>
      <c r="D218"/>
      <c r="E218" s="324"/>
    </row>
    <row r="219" spans="1:5" ht="12.75" x14ac:dyDescent="0.2">
      <c r="A219"/>
      <c r="B219" s="402"/>
      <c r="C219" s="324"/>
      <c r="D219"/>
      <c r="E219" s="324"/>
    </row>
    <row r="220" spans="1:5" ht="12.75" x14ac:dyDescent="0.2">
      <c r="A220"/>
      <c r="B220" s="402"/>
      <c r="C220" s="324"/>
      <c r="D220"/>
      <c r="E220" s="324"/>
    </row>
    <row r="221" spans="1:5" ht="12.75" x14ac:dyDescent="0.2">
      <c r="A221"/>
      <c r="B221" s="402"/>
      <c r="C221" s="324"/>
      <c r="D221"/>
      <c r="E221" s="324"/>
    </row>
    <row r="222" spans="1:5" ht="12.75" x14ac:dyDescent="0.2">
      <c r="A222"/>
      <c r="B222" s="402"/>
      <c r="C222" s="324"/>
      <c r="D222"/>
      <c r="E222" s="324"/>
    </row>
    <row r="223" spans="1:5" ht="12.75" x14ac:dyDescent="0.2">
      <c r="A223"/>
      <c r="B223" s="402"/>
      <c r="C223" s="324"/>
      <c r="D223"/>
      <c r="E223" s="324"/>
    </row>
    <row r="224" spans="1:5" ht="12.75" x14ac:dyDescent="0.2">
      <c r="A224"/>
      <c r="B224" s="402"/>
      <c r="C224" s="324"/>
      <c r="D224"/>
      <c r="E224" s="324"/>
    </row>
    <row r="225" spans="1:5" ht="12.75" x14ac:dyDescent="0.2">
      <c r="A225"/>
      <c r="B225" s="402"/>
      <c r="C225" s="324"/>
      <c r="D225"/>
      <c r="E225" s="324"/>
    </row>
    <row r="226" spans="1:5" ht="12.75" x14ac:dyDescent="0.2">
      <c r="A226"/>
      <c r="B226" s="402"/>
      <c r="C226" s="324"/>
      <c r="D226"/>
      <c r="E226" s="324"/>
    </row>
    <row r="227" spans="1:5" ht="12.75" x14ac:dyDescent="0.2">
      <c r="A227"/>
      <c r="B227" s="402"/>
      <c r="C227" s="324"/>
      <c r="D227"/>
      <c r="E227" s="324"/>
    </row>
    <row r="228" spans="1:5" ht="12.75" x14ac:dyDescent="0.2">
      <c r="A228"/>
      <c r="B228" s="402"/>
      <c r="C228" s="324"/>
      <c r="D228"/>
      <c r="E228" s="324"/>
    </row>
    <row r="229" spans="1:5" ht="12.75" x14ac:dyDescent="0.2">
      <c r="A229"/>
      <c r="B229" s="402"/>
      <c r="C229" s="324"/>
      <c r="D229"/>
      <c r="E229" s="324"/>
    </row>
    <row r="230" spans="1:5" ht="12.75" x14ac:dyDescent="0.2">
      <c r="A230"/>
      <c r="B230" s="402"/>
      <c r="C230" s="324"/>
      <c r="D230"/>
      <c r="E230" s="324"/>
    </row>
    <row r="231" spans="1:5" ht="12.75" x14ac:dyDescent="0.2">
      <c r="A231"/>
      <c r="B231" s="402"/>
      <c r="C231" s="324"/>
      <c r="D231"/>
      <c r="E231" s="324"/>
    </row>
    <row r="232" spans="1:5" ht="12.75" x14ac:dyDescent="0.2">
      <c r="A232"/>
      <c r="B232" s="402"/>
      <c r="C232" s="324"/>
      <c r="D232"/>
      <c r="E232" s="324"/>
    </row>
    <row r="233" spans="1:5" ht="12.75" x14ac:dyDescent="0.2">
      <c r="A233"/>
      <c r="B233" s="402"/>
      <c r="C233" s="324"/>
      <c r="D233"/>
      <c r="E233" s="324"/>
    </row>
    <row r="234" spans="1:5" ht="12.75" x14ac:dyDescent="0.2">
      <c r="A234"/>
      <c r="B234" s="402"/>
      <c r="C234" s="324"/>
      <c r="D234"/>
      <c r="E234" s="324"/>
    </row>
    <row r="235" spans="1:5" ht="12.75" x14ac:dyDescent="0.2">
      <c r="A235"/>
      <c r="B235" s="402"/>
      <c r="C235" s="324"/>
      <c r="D235"/>
      <c r="E235" s="324"/>
    </row>
    <row r="236" spans="1:5" ht="12.75" x14ac:dyDescent="0.2">
      <c r="A236"/>
      <c r="B236" s="402"/>
      <c r="C236" s="324"/>
      <c r="D236"/>
      <c r="E236" s="324"/>
    </row>
    <row r="237" spans="1:5" ht="12.75" x14ac:dyDescent="0.2">
      <c r="A237"/>
      <c r="B237" s="402"/>
      <c r="C237" s="324"/>
      <c r="D237"/>
      <c r="E237" s="324"/>
    </row>
    <row r="238" spans="1:5" ht="12.75" x14ac:dyDescent="0.2">
      <c r="A238"/>
      <c r="B238" s="402"/>
      <c r="C238" s="324"/>
      <c r="D238"/>
      <c r="E238" s="324"/>
    </row>
    <row r="239" spans="1:5" ht="12.75" x14ac:dyDescent="0.2">
      <c r="A239"/>
      <c r="B239" s="402"/>
      <c r="C239" s="324"/>
      <c r="D239"/>
      <c r="E239" s="324"/>
    </row>
    <row r="240" spans="1:5" ht="12.75" x14ac:dyDescent="0.2">
      <c r="A240"/>
      <c r="B240" s="402"/>
      <c r="C240" s="324"/>
      <c r="D240"/>
      <c r="E240" s="324"/>
    </row>
    <row r="241" spans="1:5" ht="12.75" x14ac:dyDescent="0.2">
      <c r="A241"/>
      <c r="B241" s="402"/>
      <c r="C241" s="324"/>
      <c r="D241"/>
      <c r="E241" s="324"/>
    </row>
    <row r="242" spans="1:5" ht="12.75" x14ac:dyDescent="0.2">
      <c r="A242"/>
      <c r="B242" s="402"/>
      <c r="C242" s="324"/>
      <c r="D242"/>
      <c r="E242" s="324"/>
    </row>
    <row r="243" spans="1:5" ht="12.75" x14ac:dyDescent="0.2">
      <c r="A243"/>
      <c r="B243" s="402"/>
      <c r="C243" s="324"/>
      <c r="D243"/>
      <c r="E243" s="324"/>
    </row>
    <row r="244" spans="1:5" ht="12.75" x14ac:dyDescent="0.2">
      <c r="A244"/>
      <c r="B244" s="402"/>
      <c r="C244" s="324"/>
      <c r="D244"/>
      <c r="E244" s="324"/>
    </row>
    <row r="245" spans="1:5" ht="12.75" x14ac:dyDescent="0.2">
      <c r="A245"/>
      <c r="B245" s="402"/>
      <c r="C245" s="324"/>
      <c r="D245"/>
      <c r="E245" s="324"/>
    </row>
    <row r="246" spans="1:5" ht="12.75" x14ac:dyDescent="0.2">
      <c r="A246"/>
      <c r="B246" s="402"/>
      <c r="C246" s="324"/>
      <c r="D246"/>
      <c r="E246" s="324"/>
    </row>
    <row r="247" spans="1:5" ht="12.75" x14ac:dyDescent="0.2">
      <c r="A247"/>
      <c r="B247" s="402"/>
      <c r="C247" s="324"/>
      <c r="D247"/>
      <c r="E247" s="324"/>
    </row>
    <row r="248" spans="1:5" ht="12.75" x14ac:dyDescent="0.2">
      <c r="A248"/>
      <c r="B248" s="402"/>
      <c r="C248" s="324"/>
      <c r="D248"/>
      <c r="E248" s="324"/>
    </row>
    <row r="249" spans="1:5" ht="12.75" x14ac:dyDescent="0.2">
      <c r="A249"/>
      <c r="B249" s="402"/>
      <c r="C249" s="324"/>
      <c r="D249"/>
      <c r="E249" s="324"/>
    </row>
    <row r="250" spans="1:5" ht="12.75" x14ac:dyDescent="0.2">
      <c r="A250"/>
      <c r="B250" s="402"/>
      <c r="C250" s="324"/>
      <c r="D250"/>
      <c r="E250" s="324"/>
    </row>
    <row r="251" spans="1:5" ht="12.75" x14ac:dyDescent="0.2">
      <c r="A251"/>
      <c r="B251" s="402"/>
      <c r="C251" s="324"/>
      <c r="D251"/>
      <c r="E251" s="324"/>
    </row>
    <row r="252" spans="1:5" ht="12.75" x14ac:dyDescent="0.2">
      <c r="A252"/>
      <c r="B252" s="402"/>
      <c r="C252" s="324"/>
      <c r="D252"/>
      <c r="E252" s="324"/>
    </row>
    <row r="253" spans="1:5" ht="12.75" x14ac:dyDescent="0.2">
      <c r="A253"/>
      <c r="B253" s="402"/>
      <c r="C253" s="324"/>
      <c r="D253"/>
      <c r="E253" s="324"/>
    </row>
    <row r="254" spans="1:5" ht="12.75" x14ac:dyDescent="0.2">
      <c r="A254"/>
      <c r="B254" s="402"/>
      <c r="C254" s="324"/>
      <c r="D254"/>
      <c r="E254" s="324"/>
    </row>
    <row r="255" spans="1:5" ht="12.75" x14ac:dyDescent="0.2">
      <c r="A255"/>
      <c r="B255" s="402"/>
      <c r="C255" s="324"/>
      <c r="D255"/>
      <c r="E255" s="324"/>
    </row>
    <row r="256" spans="1:5" ht="12.75" x14ac:dyDescent="0.2">
      <c r="A256"/>
      <c r="B256" s="402"/>
      <c r="C256" s="324"/>
      <c r="D256"/>
      <c r="E256" s="324"/>
    </row>
    <row r="257" spans="1:5" ht="12.75" x14ac:dyDescent="0.2">
      <c r="A257"/>
      <c r="B257" s="402"/>
      <c r="C257" s="324"/>
      <c r="D257"/>
      <c r="E257" s="324"/>
    </row>
    <row r="258" spans="1:5" ht="12.75" x14ac:dyDescent="0.2">
      <c r="A258"/>
      <c r="B258" s="402"/>
      <c r="C258" s="324"/>
      <c r="D258"/>
      <c r="E258" s="324"/>
    </row>
    <row r="259" spans="1:5" ht="12.75" x14ac:dyDescent="0.2">
      <c r="A259"/>
      <c r="B259" s="402"/>
      <c r="C259" s="324"/>
      <c r="D259"/>
      <c r="E259" s="324"/>
    </row>
    <row r="260" spans="1:5" ht="12.75" x14ac:dyDescent="0.2">
      <c r="A260"/>
      <c r="B260" s="402"/>
      <c r="C260" s="324"/>
      <c r="D260"/>
      <c r="E260" s="324"/>
    </row>
    <row r="261" spans="1:5" ht="12.75" x14ac:dyDescent="0.2">
      <c r="A261"/>
      <c r="B261" s="402"/>
      <c r="C261" s="324"/>
      <c r="D261"/>
      <c r="E261" s="324"/>
    </row>
    <row r="262" spans="1:5" ht="12.75" x14ac:dyDescent="0.2">
      <c r="A262"/>
      <c r="B262" s="402"/>
      <c r="C262" s="324"/>
      <c r="D262"/>
      <c r="E262" s="324"/>
    </row>
    <row r="263" spans="1:5" ht="12.75" x14ac:dyDescent="0.2">
      <c r="A263"/>
      <c r="B263" s="402"/>
      <c r="C263" s="324"/>
      <c r="D263"/>
      <c r="E263" s="324"/>
    </row>
    <row r="264" spans="1:5" ht="12.75" x14ac:dyDescent="0.2">
      <c r="A264"/>
      <c r="B264" s="402"/>
      <c r="C264" s="324"/>
      <c r="D264"/>
      <c r="E264" s="324"/>
    </row>
    <row r="265" spans="1:5" ht="12.75" x14ac:dyDescent="0.2">
      <c r="A265"/>
      <c r="B265" s="402"/>
      <c r="C265" s="324"/>
      <c r="D265"/>
      <c r="E265" s="324"/>
    </row>
    <row r="266" spans="1:5" ht="12.75" x14ac:dyDescent="0.2">
      <c r="A266"/>
      <c r="B266" s="402"/>
      <c r="C266" s="324"/>
      <c r="D266"/>
      <c r="E266" s="324"/>
    </row>
    <row r="267" spans="1:5" ht="12.75" x14ac:dyDescent="0.2">
      <c r="A267"/>
      <c r="B267" s="402"/>
      <c r="C267" s="324"/>
      <c r="D267"/>
      <c r="E267" s="324"/>
    </row>
    <row r="268" spans="1:5" ht="12.75" x14ac:dyDescent="0.2">
      <c r="A268"/>
      <c r="B268" s="402"/>
      <c r="C268" s="324"/>
      <c r="D268"/>
      <c r="E268" s="324"/>
    </row>
    <row r="269" spans="1:5" ht="12.75" x14ac:dyDescent="0.2">
      <c r="A269"/>
      <c r="B269" s="402"/>
      <c r="C269" s="324"/>
      <c r="D269"/>
      <c r="E269" s="324"/>
    </row>
    <row r="270" spans="1:5" ht="12.75" x14ac:dyDescent="0.2">
      <c r="A270"/>
      <c r="B270" s="402"/>
      <c r="C270" s="324"/>
      <c r="D270"/>
      <c r="E270" s="324"/>
    </row>
    <row r="271" spans="1:5" ht="12.75" x14ac:dyDescent="0.2">
      <c r="A271"/>
      <c r="B271" s="402"/>
      <c r="C271" s="324"/>
      <c r="D271"/>
      <c r="E271" s="324"/>
    </row>
    <row r="272" spans="1:5" ht="12.75" x14ac:dyDescent="0.2">
      <c r="A272"/>
      <c r="B272" s="402"/>
      <c r="C272" s="324"/>
      <c r="D272"/>
      <c r="E272" s="324"/>
    </row>
    <row r="273" spans="1:5" ht="12.75" x14ac:dyDescent="0.2">
      <c r="A273"/>
      <c r="B273" s="402"/>
      <c r="C273" s="324"/>
      <c r="D273"/>
      <c r="E273" s="324"/>
    </row>
    <row r="274" spans="1:5" ht="12.75" x14ac:dyDescent="0.2">
      <c r="A274"/>
      <c r="B274" s="402"/>
      <c r="C274" s="324"/>
      <c r="D274"/>
      <c r="E274" s="324"/>
    </row>
    <row r="275" spans="1:5" ht="12.75" x14ac:dyDescent="0.2">
      <c r="A275"/>
      <c r="B275" s="402"/>
      <c r="C275" s="324"/>
      <c r="D275"/>
      <c r="E275" s="324"/>
    </row>
    <row r="276" spans="1:5" ht="12.75" x14ac:dyDescent="0.2">
      <c r="A276"/>
      <c r="B276" s="402"/>
      <c r="C276" s="324"/>
      <c r="D276"/>
      <c r="E276" s="324"/>
    </row>
    <row r="277" spans="1:5" ht="12.75" x14ac:dyDescent="0.2">
      <c r="A277"/>
      <c r="B277" s="402"/>
      <c r="C277" s="324"/>
      <c r="D277"/>
      <c r="E277" s="324"/>
    </row>
    <row r="278" spans="1:5" ht="12.75" x14ac:dyDescent="0.2">
      <c r="A278"/>
      <c r="B278" s="402"/>
      <c r="C278" s="324"/>
      <c r="D278"/>
      <c r="E278" s="324"/>
    </row>
    <row r="279" spans="1:5" ht="12.75" x14ac:dyDescent="0.2">
      <c r="A279"/>
      <c r="B279" s="402"/>
      <c r="C279" s="324"/>
      <c r="D279"/>
      <c r="E279" s="324"/>
    </row>
    <row r="280" spans="1:5" ht="12.75" x14ac:dyDescent="0.2">
      <c r="A280"/>
      <c r="B280" s="402"/>
      <c r="C280" s="324"/>
      <c r="D280"/>
      <c r="E280" s="324"/>
    </row>
    <row r="281" spans="1:5" ht="12.75" x14ac:dyDescent="0.2">
      <c r="A281"/>
      <c r="B281" s="402"/>
      <c r="C281" s="324"/>
      <c r="D281"/>
      <c r="E281" s="324"/>
    </row>
    <row r="282" spans="1:5" ht="12.75" x14ac:dyDescent="0.2">
      <c r="A282"/>
      <c r="B282" s="402"/>
      <c r="C282" s="324"/>
      <c r="D282"/>
      <c r="E282" s="324"/>
    </row>
    <row r="283" spans="1:5" ht="12.75" x14ac:dyDescent="0.2">
      <c r="A283"/>
      <c r="B283" s="402"/>
      <c r="C283" s="324"/>
      <c r="D283"/>
      <c r="E283" s="324"/>
    </row>
    <row r="284" spans="1:5" ht="12.75" x14ac:dyDescent="0.2">
      <c r="A284"/>
      <c r="B284" s="402"/>
      <c r="C284" s="324"/>
      <c r="D284"/>
      <c r="E284" s="324"/>
    </row>
    <row r="285" spans="1:5" ht="12.75" x14ac:dyDescent="0.2">
      <c r="A285"/>
      <c r="B285" s="402"/>
      <c r="C285" s="324"/>
      <c r="D285"/>
      <c r="E285" s="324"/>
    </row>
    <row r="286" spans="1:5" ht="12.75" x14ac:dyDescent="0.2">
      <c r="A286"/>
      <c r="B286" s="402"/>
      <c r="C286" s="324"/>
      <c r="D286"/>
      <c r="E286" s="324"/>
    </row>
    <row r="287" spans="1:5" ht="12.75" x14ac:dyDescent="0.2">
      <c r="A287"/>
      <c r="B287" s="402"/>
      <c r="C287" s="324"/>
      <c r="D287"/>
      <c r="E287" s="324"/>
    </row>
    <row r="288" spans="1:5" ht="12.75" x14ac:dyDescent="0.2">
      <c r="A288"/>
      <c r="B288" s="402"/>
      <c r="C288" s="324"/>
      <c r="D288"/>
      <c r="E288" s="324"/>
    </row>
    <row r="289" spans="1:5" ht="12.75" x14ac:dyDescent="0.2">
      <c r="A289"/>
      <c r="B289" s="402"/>
      <c r="C289" s="324"/>
      <c r="D289"/>
      <c r="E289" s="324"/>
    </row>
    <row r="290" spans="1:5" ht="12.75" x14ac:dyDescent="0.2">
      <c r="A290"/>
      <c r="B290" s="402"/>
      <c r="C290" s="324"/>
      <c r="D290"/>
      <c r="E290" s="324"/>
    </row>
    <row r="291" spans="1:5" ht="12.75" x14ac:dyDescent="0.2">
      <c r="A291"/>
      <c r="B291" s="402"/>
      <c r="C291" s="324"/>
      <c r="D291"/>
      <c r="E291" s="324"/>
    </row>
    <row r="292" spans="1:5" ht="12.75" x14ac:dyDescent="0.2">
      <c r="A292"/>
      <c r="B292" s="402"/>
      <c r="C292" s="324"/>
      <c r="D292"/>
      <c r="E292" s="324"/>
    </row>
    <row r="293" spans="1:5" ht="12.75" x14ac:dyDescent="0.2">
      <c r="A293"/>
      <c r="B293" s="402"/>
      <c r="C293" s="324"/>
      <c r="D293"/>
      <c r="E293" s="324"/>
    </row>
    <row r="294" spans="1:5" ht="12.75" x14ac:dyDescent="0.2">
      <c r="A294"/>
      <c r="B294" s="402"/>
      <c r="C294" s="324"/>
      <c r="D294"/>
      <c r="E294" s="324"/>
    </row>
    <row r="295" spans="1:5" ht="12.75" x14ac:dyDescent="0.2">
      <c r="A295"/>
      <c r="B295" s="402"/>
      <c r="C295" s="324"/>
      <c r="D295"/>
      <c r="E295" s="324"/>
    </row>
    <row r="296" spans="1:5" ht="12.75" x14ac:dyDescent="0.2">
      <c r="A296"/>
      <c r="B296" s="402"/>
      <c r="C296" s="324"/>
      <c r="D296"/>
      <c r="E296" s="324"/>
    </row>
    <row r="297" spans="1:5" ht="12.75" x14ac:dyDescent="0.2">
      <c r="A297"/>
      <c r="B297" s="402"/>
      <c r="C297" s="324"/>
      <c r="D297"/>
      <c r="E297" s="324"/>
    </row>
    <row r="298" spans="1:5" ht="12.75" x14ac:dyDescent="0.2">
      <c r="A298"/>
      <c r="B298" s="402"/>
      <c r="C298" s="324"/>
      <c r="D298"/>
      <c r="E298" s="324"/>
    </row>
    <row r="299" spans="1:5" ht="12.75" x14ac:dyDescent="0.2">
      <c r="A299"/>
      <c r="B299" s="402"/>
      <c r="C299" s="324"/>
      <c r="D299"/>
      <c r="E299" s="324"/>
    </row>
    <row r="300" spans="1:5" ht="12.75" x14ac:dyDescent="0.2">
      <c r="A300"/>
      <c r="B300" s="402"/>
      <c r="C300" s="324"/>
      <c r="D300"/>
      <c r="E300" s="324"/>
    </row>
    <row r="301" spans="1:5" ht="12.75" x14ac:dyDescent="0.2">
      <c r="A301"/>
      <c r="B301" s="402"/>
      <c r="C301" s="324"/>
      <c r="D301"/>
      <c r="E301" s="324"/>
    </row>
    <row r="302" spans="1:5" ht="12.75" x14ac:dyDescent="0.2">
      <c r="A302"/>
      <c r="B302" s="402"/>
      <c r="C302" s="324"/>
      <c r="D302"/>
      <c r="E302" s="324"/>
    </row>
    <row r="303" spans="1:5" ht="12.75" x14ac:dyDescent="0.2">
      <c r="A303"/>
      <c r="B303" s="402"/>
      <c r="C303" s="324"/>
      <c r="D303"/>
      <c r="E303" s="324"/>
    </row>
    <row r="304" spans="1:5" ht="12.75" x14ac:dyDescent="0.2">
      <c r="A304"/>
      <c r="B304" s="402"/>
      <c r="C304" s="324"/>
      <c r="D304"/>
      <c r="E304" s="324"/>
    </row>
    <row r="305" spans="1:5" ht="12.75" x14ac:dyDescent="0.2">
      <c r="A305"/>
      <c r="B305" s="402"/>
      <c r="C305" s="324"/>
      <c r="D305"/>
      <c r="E305" s="324"/>
    </row>
    <row r="306" spans="1:5" ht="12.75" x14ac:dyDescent="0.2">
      <c r="A306"/>
      <c r="B306" s="402"/>
      <c r="C306" s="324"/>
      <c r="D306"/>
      <c r="E306" s="324"/>
    </row>
    <row r="307" spans="1:5" ht="12.75" x14ac:dyDescent="0.2">
      <c r="A307"/>
      <c r="B307" s="402"/>
      <c r="C307" s="324"/>
      <c r="D307"/>
      <c r="E307" s="324"/>
    </row>
    <row r="308" spans="1:5" ht="12.75" x14ac:dyDescent="0.2">
      <c r="A308"/>
      <c r="B308" s="402"/>
      <c r="C308" s="324"/>
      <c r="D308"/>
      <c r="E308" s="324"/>
    </row>
    <row r="309" spans="1:5" ht="12.75" x14ac:dyDescent="0.2">
      <c r="A309"/>
      <c r="B309" s="402"/>
      <c r="C309" s="324"/>
      <c r="D309"/>
      <c r="E309" s="324"/>
    </row>
    <row r="310" spans="1:5" ht="12.75" x14ac:dyDescent="0.2">
      <c r="A310"/>
      <c r="B310" s="402"/>
      <c r="C310" s="324"/>
      <c r="D310"/>
      <c r="E310" s="324"/>
    </row>
    <row r="311" spans="1:5" ht="12.75" x14ac:dyDescent="0.2">
      <c r="A311"/>
      <c r="B311" s="402"/>
      <c r="C311" s="324"/>
      <c r="D311"/>
      <c r="E311" s="324"/>
    </row>
    <row r="312" spans="1:5" ht="12.75" x14ac:dyDescent="0.2">
      <c r="A312"/>
      <c r="B312" s="402"/>
      <c r="C312" s="324"/>
      <c r="D312"/>
      <c r="E312" s="324"/>
    </row>
    <row r="313" spans="1:5" ht="12.75" x14ac:dyDescent="0.2">
      <c r="A313"/>
      <c r="B313" s="402"/>
      <c r="C313" s="324"/>
      <c r="D313"/>
      <c r="E313" s="324"/>
    </row>
    <row r="314" spans="1:5" ht="12.75" x14ac:dyDescent="0.2">
      <c r="A314"/>
      <c r="B314" s="402"/>
      <c r="C314" s="324"/>
      <c r="D314"/>
      <c r="E314" s="324"/>
    </row>
    <row r="315" spans="1:5" ht="12.75" x14ac:dyDescent="0.2">
      <c r="A315"/>
      <c r="B315" s="402"/>
      <c r="C315" s="324"/>
      <c r="D315"/>
      <c r="E315" s="324"/>
    </row>
    <row r="316" spans="1:5" ht="12.75" x14ac:dyDescent="0.2">
      <c r="A316"/>
      <c r="B316" s="402"/>
      <c r="C316" s="324"/>
      <c r="D316"/>
      <c r="E316" s="324"/>
    </row>
    <row r="317" spans="1:5" ht="12.75" x14ac:dyDescent="0.2">
      <c r="A317"/>
      <c r="B317" s="402"/>
      <c r="C317" s="324"/>
      <c r="D317"/>
      <c r="E317" s="324"/>
    </row>
    <row r="318" spans="1:5" ht="12.75" x14ac:dyDescent="0.2">
      <c r="A318"/>
      <c r="B318" s="402"/>
      <c r="C318" s="324"/>
      <c r="D318"/>
      <c r="E318" s="324"/>
    </row>
    <row r="319" spans="1:5" ht="12.75" x14ac:dyDescent="0.2">
      <c r="A319"/>
      <c r="B319" s="402"/>
      <c r="C319" s="324"/>
      <c r="D319"/>
      <c r="E319" s="324"/>
    </row>
    <row r="320" spans="1:5" ht="12.75" x14ac:dyDescent="0.2">
      <c r="A320"/>
      <c r="B320" s="402"/>
      <c r="C320" s="324"/>
      <c r="D320"/>
      <c r="E320" s="324"/>
    </row>
    <row r="321" spans="1:5" ht="12.75" x14ac:dyDescent="0.2">
      <c r="A321"/>
      <c r="B321" s="402"/>
      <c r="C321" s="324"/>
      <c r="D321"/>
      <c r="E321" s="324"/>
    </row>
    <row r="322" spans="1:5" ht="12.75" x14ac:dyDescent="0.2">
      <c r="A322"/>
      <c r="B322" s="402"/>
      <c r="C322" s="324"/>
      <c r="D322"/>
      <c r="E322" s="324"/>
    </row>
    <row r="323" spans="1:5" ht="12.75" x14ac:dyDescent="0.2">
      <c r="A323"/>
      <c r="B323" s="402"/>
      <c r="C323" s="324"/>
      <c r="D323"/>
      <c r="E323" s="324"/>
    </row>
    <row r="324" spans="1:5" ht="12.75" x14ac:dyDescent="0.2">
      <c r="A324"/>
      <c r="B324" s="402"/>
      <c r="C324" s="324"/>
      <c r="D324"/>
      <c r="E324" s="324"/>
    </row>
    <row r="325" spans="1:5" ht="12.75" x14ac:dyDescent="0.2">
      <c r="A325"/>
      <c r="B325" s="402"/>
      <c r="C325" s="324"/>
      <c r="D325"/>
      <c r="E325" s="324"/>
    </row>
    <row r="326" spans="1:5" ht="12.75" x14ac:dyDescent="0.2">
      <c r="A326"/>
      <c r="B326" s="402"/>
      <c r="C326" s="324"/>
      <c r="D326"/>
      <c r="E326" s="324"/>
    </row>
    <row r="327" spans="1:5" ht="12.75" x14ac:dyDescent="0.2">
      <c r="A327"/>
      <c r="B327" s="402"/>
      <c r="C327" s="324"/>
      <c r="D327"/>
      <c r="E327" s="324"/>
    </row>
    <row r="328" spans="1:5" ht="12.75" x14ac:dyDescent="0.2">
      <c r="A328"/>
      <c r="B328" s="402"/>
      <c r="C328" s="324"/>
      <c r="D328"/>
      <c r="E328" s="324"/>
    </row>
    <row r="329" spans="1:5" ht="12.75" x14ac:dyDescent="0.2">
      <c r="A329"/>
      <c r="B329" s="402"/>
      <c r="C329" s="324"/>
      <c r="D329"/>
      <c r="E329" s="324"/>
    </row>
    <row r="330" spans="1:5" ht="12.75" x14ac:dyDescent="0.2">
      <c r="A330"/>
      <c r="B330" s="402"/>
      <c r="C330" s="324"/>
      <c r="D330"/>
      <c r="E330" s="324"/>
    </row>
    <row r="331" spans="1:5" ht="12.75" x14ac:dyDescent="0.2">
      <c r="A331"/>
      <c r="B331" s="402"/>
      <c r="C331" s="324"/>
      <c r="D331"/>
      <c r="E331" s="324"/>
    </row>
    <row r="332" spans="1:5" ht="12.75" x14ac:dyDescent="0.2">
      <c r="A332"/>
      <c r="B332" s="402"/>
      <c r="C332" s="324"/>
      <c r="D332"/>
      <c r="E332" s="324"/>
    </row>
    <row r="333" spans="1:5" ht="12.75" x14ac:dyDescent="0.2">
      <c r="A333"/>
      <c r="B333" s="402"/>
      <c r="C333" s="324"/>
      <c r="D333"/>
      <c r="E333" s="324"/>
    </row>
    <row r="334" spans="1:5" ht="12.75" x14ac:dyDescent="0.2">
      <c r="A334"/>
      <c r="B334" s="402"/>
      <c r="C334" s="324"/>
      <c r="D334"/>
      <c r="E334" s="324"/>
    </row>
    <row r="335" spans="1:5" ht="12.75" x14ac:dyDescent="0.2">
      <c r="A335"/>
      <c r="B335" s="402"/>
      <c r="C335" s="324"/>
      <c r="D335"/>
      <c r="E335" s="324"/>
    </row>
    <row r="336" spans="1:5" ht="12.75" x14ac:dyDescent="0.2">
      <c r="A336"/>
      <c r="B336" s="402"/>
      <c r="C336" s="324"/>
      <c r="D336"/>
      <c r="E336" s="324"/>
    </row>
    <row r="337" spans="1:5" ht="12.75" x14ac:dyDescent="0.2">
      <c r="A337"/>
      <c r="B337" s="402"/>
      <c r="C337" s="324"/>
      <c r="D337"/>
      <c r="E337" s="324"/>
    </row>
    <row r="338" spans="1:5" ht="12.75" x14ac:dyDescent="0.2">
      <c r="A338"/>
      <c r="B338" s="402"/>
      <c r="C338" s="324"/>
      <c r="D338"/>
      <c r="E338" s="324"/>
    </row>
    <row r="339" spans="1:5" ht="12.75" x14ac:dyDescent="0.2">
      <c r="A339"/>
      <c r="B339" s="402"/>
      <c r="C339" s="324"/>
      <c r="D339"/>
      <c r="E339" s="324"/>
    </row>
    <row r="340" spans="1:5" ht="12.75" x14ac:dyDescent="0.2">
      <c r="A340"/>
      <c r="B340" s="402"/>
      <c r="C340" s="324"/>
      <c r="D340"/>
      <c r="E340" s="324"/>
    </row>
    <row r="341" spans="1:5" ht="12.75" x14ac:dyDescent="0.2">
      <c r="A341"/>
      <c r="B341" s="402"/>
      <c r="C341" s="324"/>
      <c r="D341"/>
      <c r="E341" s="324"/>
    </row>
    <row r="342" spans="1:5" ht="12.75" x14ac:dyDescent="0.2">
      <c r="A342"/>
      <c r="B342" s="402"/>
      <c r="C342" s="324"/>
      <c r="D342"/>
      <c r="E342" s="324"/>
    </row>
    <row r="343" spans="1:5" ht="12.75" x14ac:dyDescent="0.2">
      <c r="A343"/>
      <c r="B343" s="402"/>
      <c r="C343" s="324"/>
      <c r="D343"/>
      <c r="E343" s="324"/>
    </row>
    <row r="344" spans="1:5" ht="12.75" x14ac:dyDescent="0.2">
      <c r="A344"/>
      <c r="B344" s="402"/>
      <c r="C344" s="324"/>
      <c r="D344"/>
      <c r="E344" s="324"/>
    </row>
    <row r="345" spans="1:5" ht="12.75" x14ac:dyDescent="0.2">
      <c r="A345"/>
      <c r="B345" s="402"/>
      <c r="C345" s="324"/>
      <c r="D345"/>
      <c r="E345" s="324"/>
    </row>
    <row r="346" spans="1:5" ht="12.75" x14ac:dyDescent="0.2">
      <c r="A346"/>
      <c r="B346" s="402"/>
      <c r="C346" s="324"/>
      <c r="D346"/>
      <c r="E346" s="324"/>
    </row>
    <row r="347" spans="1:5" ht="12.75" x14ac:dyDescent="0.2">
      <c r="A347"/>
      <c r="B347" s="402"/>
      <c r="C347" s="324"/>
      <c r="D347"/>
      <c r="E347" s="324"/>
    </row>
    <row r="348" spans="1:5" ht="12.75" x14ac:dyDescent="0.2">
      <c r="A348"/>
      <c r="B348" s="402"/>
      <c r="C348" s="324"/>
      <c r="D348"/>
      <c r="E348" s="324"/>
    </row>
    <row r="349" spans="1:5" ht="12.75" x14ac:dyDescent="0.2">
      <c r="A349"/>
      <c r="B349" s="402"/>
      <c r="C349" s="324"/>
      <c r="D349"/>
      <c r="E349" s="324"/>
    </row>
    <row r="350" spans="1:5" ht="12.75" x14ac:dyDescent="0.2">
      <c r="A350"/>
      <c r="B350" s="402"/>
      <c r="C350" s="324"/>
      <c r="D350"/>
      <c r="E350" s="324"/>
    </row>
    <row r="351" spans="1:5" ht="12.75" x14ac:dyDescent="0.2">
      <c r="A351"/>
      <c r="B351" s="402"/>
      <c r="C351" s="324"/>
      <c r="D351"/>
      <c r="E351" s="324"/>
    </row>
    <row r="352" spans="1:5" ht="12.75" x14ac:dyDescent="0.2">
      <c r="A352"/>
      <c r="B352" s="402"/>
      <c r="C352" s="324"/>
      <c r="D352"/>
      <c r="E352" s="324"/>
    </row>
    <row r="353" spans="1:5" ht="12.75" x14ac:dyDescent="0.2">
      <c r="A353"/>
      <c r="B353" s="402"/>
      <c r="C353" s="324"/>
      <c r="D353"/>
      <c r="E353" s="324"/>
    </row>
    <row r="354" spans="1:5" ht="12.75" x14ac:dyDescent="0.2">
      <c r="A354"/>
      <c r="B354" s="402"/>
      <c r="C354" s="324"/>
      <c r="D354"/>
      <c r="E354" s="324"/>
    </row>
    <row r="355" spans="1:5" ht="12.75" x14ac:dyDescent="0.2">
      <c r="A355"/>
      <c r="B355" s="402"/>
      <c r="C355" s="324"/>
      <c r="D355"/>
      <c r="E355" s="324"/>
    </row>
    <row r="356" spans="1:5" ht="12.75" x14ac:dyDescent="0.2">
      <c r="A356"/>
      <c r="B356" s="402"/>
      <c r="C356" s="324"/>
      <c r="D356"/>
      <c r="E356" s="324"/>
    </row>
    <row r="357" spans="1:5" ht="12.75" x14ac:dyDescent="0.2">
      <c r="A357"/>
      <c r="B357" s="402"/>
      <c r="C357" s="324"/>
      <c r="D357"/>
      <c r="E357" s="324"/>
    </row>
    <row r="358" spans="1:5" ht="12.75" x14ac:dyDescent="0.2">
      <c r="A358"/>
      <c r="B358" s="402"/>
      <c r="C358" s="324"/>
      <c r="D358"/>
      <c r="E358" s="324"/>
    </row>
    <row r="359" spans="1:5" ht="12.75" x14ac:dyDescent="0.2">
      <c r="A359"/>
      <c r="B359" s="402"/>
      <c r="C359" s="324"/>
      <c r="D359"/>
      <c r="E359" s="324"/>
    </row>
    <row r="360" spans="1:5" ht="12.75" x14ac:dyDescent="0.2">
      <c r="A360"/>
      <c r="B360" s="402"/>
      <c r="C360" s="324"/>
      <c r="D360"/>
      <c r="E360" s="324"/>
    </row>
    <row r="361" spans="1:5" ht="12.75" x14ac:dyDescent="0.2">
      <c r="A361"/>
      <c r="B361" s="402"/>
      <c r="C361" s="324"/>
      <c r="D361"/>
      <c r="E361" s="324"/>
    </row>
    <row r="362" spans="1:5" ht="12.75" x14ac:dyDescent="0.2">
      <c r="A362"/>
      <c r="B362" s="402"/>
      <c r="C362" s="324"/>
      <c r="D362"/>
      <c r="E362" s="324"/>
    </row>
    <row r="363" spans="1:5" ht="12.75" x14ac:dyDescent="0.2">
      <c r="A363"/>
      <c r="B363" s="402"/>
      <c r="C363" s="324"/>
      <c r="D363"/>
      <c r="E363" s="324"/>
    </row>
    <row r="364" spans="1:5" ht="12.75" x14ac:dyDescent="0.2">
      <c r="A364"/>
      <c r="B364" s="402"/>
      <c r="C364" s="324"/>
      <c r="D364"/>
      <c r="E364" s="324"/>
    </row>
    <row r="365" spans="1:5" ht="12.75" x14ac:dyDescent="0.2">
      <c r="A365"/>
      <c r="B365" s="402"/>
      <c r="C365" s="324"/>
      <c r="D365"/>
      <c r="E365" s="324"/>
    </row>
    <row r="366" spans="1:5" ht="12.75" x14ac:dyDescent="0.2">
      <c r="A366"/>
      <c r="B366" s="402"/>
      <c r="C366" s="324"/>
      <c r="D366"/>
      <c r="E366" s="324"/>
    </row>
    <row r="367" spans="1:5" ht="12.75" x14ac:dyDescent="0.2">
      <c r="A367"/>
      <c r="B367" s="402"/>
      <c r="C367" s="324"/>
      <c r="D367"/>
      <c r="E367" s="324"/>
    </row>
    <row r="368" spans="1:5" ht="12.75" x14ac:dyDescent="0.2">
      <c r="A368"/>
      <c r="B368" s="402"/>
      <c r="C368" s="324"/>
      <c r="D368"/>
      <c r="E368" s="324"/>
    </row>
    <row r="369" spans="1:5" ht="12.75" x14ac:dyDescent="0.2">
      <c r="A369"/>
      <c r="B369" s="402"/>
      <c r="C369" s="324"/>
      <c r="D369"/>
      <c r="E369" s="324"/>
    </row>
    <row r="370" spans="1:5" ht="12.75" x14ac:dyDescent="0.2">
      <c r="A370"/>
      <c r="B370" s="402"/>
      <c r="C370" s="324"/>
      <c r="D370"/>
      <c r="E370" s="324"/>
    </row>
    <row r="371" spans="1:5" ht="12.75" x14ac:dyDescent="0.2">
      <c r="A371"/>
      <c r="B371" s="402"/>
      <c r="C371" s="324"/>
      <c r="D371"/>
      <c r="E371" s="324"/>
    </row>
    <row r="372" spans="1:5" ht="12.75" x14ac:dyDescent="0.2">
      <c r="A372"/>
      <c r="B372" s="402"/>
      <c r="C372" s="324"/>
      <c r="D372"/>
      <c r="E372" s="324"/>
    </row>
    <row r="373" spans="1:5" ht="12.75" x14ac:dyDescent="0.2">
      <c r="A373"/>
      <c r="B373" s="402"/>
      <c r="C373" s="324"/>
      <c r="D373"/>
      <c r="E373" s="324"/>
    </row>
    <row r="374" spans="1:5" ht="12.75" x14ac:dyDescent="0.2">
      <c r="A374"/>
      <c r="B374" s="402"/>
      <c r="C374" s="324"/>
      <c r="D374"/>
      <c r="E374" s="324"/>
    </row>
    <row r="375" spans="1:5" ht="12.75" x14ac:dyDescent="0.2">
      <c r="A375"/>
      <c r="B375" s="402"/>
      <c r="C375" s="324"/>
      <c r="D375"/>
      <c r="E375" s="324"/>
    </row>
    <row r="376" spans="1:5" ht="12.75" x14ac:dyDescent="0.2">
      <c r="A376"/>
      <c r="B376" s="402"/>
      <c r="C376" s="324"/>
      <c r="D376"/>
      <c r="E376" s="324"/>
    </row>
    <row r="377" spans="1:5" ht="12.75" x14ac:dyDescent="0.2">
      <c r="A377"/>
      <c r="B377" s="402"/>
      <c r="C377" s="324"/>
      <c r="D377"/>
      <c r="E377" s="324"/>
    </row>
    <row r="378" spans="1:5" ht="12.75" x14ac:dyDescent="0.2">
      <c r="A378"/>
      <c r="B378" s="402"/>
      <c r="C378" s="324"/>
      <c r="D378"/>
      <c r="E378" s="324"/>
    </row>
    <row r="379" spans="1:5" ht="12.75" x14ac:dyDescent="0.2">
      <c r="A379"/>
      <c r="B379" s="402"/>
      <c r="C379" s="324"/>
      <c r="D379"/>
      <c r="E379" s="324"/>
    </row>
    <row r="380" spans="1:5" ht="12.75" x14ac:dyDescent="0.2">
      <c r="A380"/>
      <c r="B380" s="402"/>
      <c r="C380" s="324"/>
      <c r="D380"/>
      <c r="E380" s="324"/>
    </row>
    <row r="381" spans="1:5" ht="12.75" x14ac:dyDescent="0.2">
      <c r="A381"/>
      <c r="B381" s="402"/>
      <c r="C381" s="324"/>
      <c r="D381"/>
      <c r="E381" s="324"/>
    </row>
    <row r="382" spans="1:5" ht="12.75" x14ac:dyDescent="0.2">
      <c r="A382"/>
      <c r="B382" s="402"/>
      <c r="C382" s="324"/>
      <c r="D382"/>
      <c r="E382" s="324"/>
    </row>
    <row r="383" spans="1:5" ht="12.75" x14ac:dyDescent="0.2">
      <c r="A383"/>
      <c r="B383" s="402"/>
      <c r="C383" s="324"/>
      <c r="D383"/>
      <c r="E383" s="324"/>
    </row>
    <row r="384" spans="1:5" ht="12.75" x14ac:dyDescent="0.2">
      <c r="A384"/>
      <c r="B384" s="402"/>
      <c r="C384" s="324"/>
      <c r="D384"/>
      <c r="E384" s="324"/>
    </row>
    <row r="385" spans="1:5" ht="12.75" x14ac:dyDescent="0.2">
      <c r="A385"/>
      <c r="B385" s="402"/>
      <c r="C385" s="324"/>
      <c r="D385"/>
      <c r="E385" s="324"/>
    </row>
    <row r="386" spans="1:5" ht="12.75" x14ac:dyDescent="0.2">
      <c r="A386"/>
      <c r="B386" s="402"/>
      <c r="C386" s="324"/>
      <c r="D386"/>
      <c r="E386" s="324"/>
    </row>
    <row r="387" spans="1:5" ht="12.75" x14ac:dyDescent="0.2">
      <c r="A387"/>
      <c r="B387" s="402"/>
      <c r="C387" s="324"/>
      <c r="D387"/>
      <c r="E387" s="324"/>
    </row>
    <row r="388" spans="1:5" ht="12.75" x14ac:dyDescent="0.2">
      <c r="A388"/>
      <c r="B388" s="402"/>
      <c r="C388" s="324"/>
      <c r="D388"/>
      <c r="E388" s="324"/>
    </row>
    <row r="389" spans="1:5" ht="12.75" x14ac:dyDescent="0.2">
      <c r="A389"/>
      <c r="B389" s="402"/>
      <c r="C389" s="324"/>
      <c r="D389"/>
      <c r="E389" s="324"/>
    </row>
    <row r="390" spans="1:5" ht="12.75" x14ac:dyDescent="0.2">
      <c r="A390"/>
      <c r="B390" s="402"/>
      <c r="C390" s="324"/>
      <c r="D390"/>
      <c r="E390" s="324"/>
    </row>
    <row r="391" spans="1:5" ht="12.75" x14ac:dyDescent="0.2">
      <c r="A391"/>
      <c r="B391" s="402"/>
      <c r="C391" s="324"/>
      <c r="D391"/>
      <c r="E391" s="324"/>
    </row>
    <row r="392" spans="1:5" ht="12.75" x14ac:dyDescent="0.2">
      <c r="A392"/>
      <c r="B392" s="402"/>
      <c r="C392" s="324"/>
      <c r="D392"/>
      <c r="E392" s="324"/>
    </row>
    <row r="393" spans="1:5" ht="12.75" x14ac:dyDescent="0.2">
      <c r="A393"/>
      <c r="B393" s="402"/>
      <c r="C393" s="324"/>
      <c r="D393"/>
      <c r="E393" s="324"/>
    </row>
    <row r="394" spans="1:5" ht="12.75" x14ac:dyDescent="0.2">
      <c r="A394"/>
      <c r="B394" s="402"/>
      <c r="C394" s="324"/>
      <c r="D394"/>
      <c r="E394" s="324"/>
    </row>
    <row r="395" spans="1:5" ht="12.75" x14ac:dyDescent="0.2">
      <c r="A395"/>
      <c r="B395" s="402"/>
      <c r="C395" s="324"/>
      <c r="D395"/>
      <c r="E395" s="324"/>
    </row>
    <row r="396" spans="1:5" ht="12.75" x14ac:dyDescent="0.2">
      <c r="A396"/>
      <c r="B396" s="402"/>
      <c r="C396" s="324"/>
      <c r="D396"/>
      <c r="E396" s="324"/>
    </row>
    <row r="397" spans="1:5" ht="12.75" x14ac:dyDescent="0.2">
      <c r="A397"/>
      <c r="B397" s="402"/>
      <c r="C397" s="324"/>
      <c r="D397"/>
      <c r="E397" s="324"/>
    </row>
    <row r="398" spans="1:5" ht="12.75" x14ac:dyDescent="0.2">
      <c r="A398"/>
      <c r="B398" s="402"/>
      <c r="C398" s="324"/>
      <c r="D398"/>
      <c r="E398" s="324"/>
    </row>
    <row r="399" spans="1:5" ht="12.75" x14ac:dyDescent="0.2">
      <c r="A399"/>
      <c r="B399" s="402"/>
      <c r="C399" s="324"/>
      <c r="D399"/>
      <c r="E399" s="324"/>
    </row>
    <row r="400" spans="1:5" ht="12.75" x14ac:dyDescent="0.2">
      <c r="A400"/>
      <c r="B400" s="402"/>
      <c r="C400" s="324"/>
      <c r="D400"/>
      <c r="E400" s="324"/>
    </row>
    <row r="401" spans="1:5" ht="12.75" x14ac:dyDescent="0.2">
      <c r="A401"/>
      <c r="B401" s="402"/>
      <c r="C401" s="324"/>
      <c r="D401"/>
      <c r="E401" s="324"/>
    </row>
    <row r="402" spans="1:5" ht="12.75" x14ac:dyDescent="0.2">
      <c r="A402"/>
      <c r="B402" s="402"/>
      <c r="C402" s="324"/>
      <c r="D402"/>
      <c r="E402" s="324"/>
    </row>
    <row r="403" spans="1:5" ht="12.75" x14ac:dyDescent="0.2">
      <c r="A403"/>
      <c r="B403" s="402"/>
      <c r="C403" s="324"/>
      <c r="D403"/>
      <c r="E403" s="324"/>
    </row>
    <row r="404" spans="1:5" ht="12.75" x14ac:dyDescent="0.2">
      <c r="A404"/>
      <c r="B404" s="402"/>
      <c r="C404" s="324"/>
      <c r="D404"/>
      <c r="E404" s="324"/>
    </row>
    <row r="405" spans="1:5" ht="12.75" x14ac:dyDescent="0.2">
      <c r="A405"/>
      <c r="B405" s="402"/>
      <c r="C405" s="324"/>
      <c r="D405"/>
      <c r="E405" s="324"/>
    </row>
    <row r="406" spans="1:5" ht="12.75" x14ac:dyDescent="0.2">
      <c r="A406"/>
      <c r="B406" s="402"/>
      <c r="C406" s="324"/>
      <c r="D406"/>
      <c r="E406" s="324"/>
    </row>
    <row r="407" spans="1:5" ht="12.75" x14ac:dyDescent="0.2">
      <c r="A407"/>
      <c r="B407" s="402"/>
      <c r="C407" s="324"/>
      <c r="D407"/>
      <c r="E407" s="324"/>
    </row>
    <row r="408" spans="1:5" ht="12.75" x14ac:dyDescent="0.2">
      <c r="A408"/>
      <c r="B408" s="402"/>
      <c r="C408" s="324"/>
      <c r="D408"/>
      <c r="E408" s="324"/>
    </row>
    <row r="409" spans="1:5" ht="12.75" x14ac:dyDescent="0.2">
      <c r="A409"/>
      <c r="B409" s="402"/>
      <c r="C409" s="324"/>
      <c r="D409"/>
      <c r="E409" s="324"/>
    </row>
    <row r="410" spans="1:5" ht="12.75" x14ac:dyDescent="0.2">
      <c r="A410"/>
      <c r="B410" s="402"/>
      <c r="C410" s="324"/>
      <c r="D410"/>
      <c r="E410" s="324"/>
    </row>
    <row r="411" spans="1:5" ht="12.75" x14ac:dyDescent="0.2">
      <c r="A411"/>
      <c r="B411" s="402"/>
      <c r="C411" s="324"/>
      <c r="D411"/>
      <c r="E411" s="324"/>
    </row>
    <row r="412" spans="1:5" ht="12.75" x14ac:dyDescent="0.2">
      <c r="A412"/>
      <c r="B412" s="402"/>
      <c r="C412" s="324"/>
      <c r="D412"/>
      <c r="E412" s="324"/>
    </row>
    <row r="413" spans="1:5" ht="12.75" x14ac:dyDescent="0.2">
      <c r="A413"/>
      <c r="B413" s="402"/>
      <c r="C413" s="324"/>
      <c r="D413"/>
      <c r="E413" s="324"/>
    </row>
    <row r="414" spans="1:5" ht="12.75" x14ac:dyDescent="0.2">
      <c r="A414"/>
      <c r="B414" s="402"/>
      <c r="C414" s="324"/>
      <c r="D414"/>
      <c r="E414" s="324"/>
    </row>
    <row r="415" spans="1:5" ht="12.75" x14ac:dyDescent="0.2">
      <c r="A415"/>
      <c r="B415" s="402"/>
      <c r="C415" s="324"/>
      <c r="D415"/>
      <c r="E415" s="324"/>
    </row>
    <row r="416" spans="1:5" ht="12.75" x14ac:dyDescent="0.2">
      <c r="A416"/>
      <c r="B416" s="402"/>
      <c r="C416" s="324"/>
      <c r="D416"/>
      <c r="E416" s="324"/>
    </row>
    <row r="417" spans="1:5" ht="12.75" x14ac:dyDescent="0.2">
      <c r="A417"/>
      <c r="B417" s="402"/>
      <c r="C417" s="324"/>
      <c r="D417"/>
      <c r="E417" s="324"/>
    </row>
    <row r="418" spans="1:5" ht="12.75" x14ac:dyDescent="0.2">
      <c r="A418"/>
      <c r="B418" s="402"/>
      <c r="C418" s="324"/>
      <c r="D418"/>
      <c r="E418" s="324"/>
    </row>
    <row r="419" spans="1:5" ht="12.75" x14ac:dyDescent="0.2">
      <c r="A419"/>
      <c r="B419" s="402"/>
      <c r="C419" s="324"/>
      <c r="D419"/>
      <c r="E419" s="324"/>
    </row>
    <row r="420" spans="1:5" ht="12.75" x14ac:dyDescent="0.2">
      <c r="A420"/>
      <c r="B420" s="402"/>
      <c r="C420" s="324"/>
      <c r="D420"/>
      <c r="E420" s="324"/>
    </row>
    <row r="421" spans="1:5" ht="12.75" x14ac:dyDescent="0.2">
      <c r="A421"/>
      <c r="B421" s="402"/>
      <c r="C421" s="324"/>
      <c r="D421"/>
      <c r="E421" s="324"/>
    </row>
    <row r="422" spans="1:5" ht="12.75" x14ac:dyDescent="0.2">
      <c r="A422"/>
      <c r="B422" s="402"/>
      <c r="C422" s="324"/>
      <c r="D422"/>
      <c r="E422" s="324"/>
    </row>
    <row r="423" spans="1:5" ht="12.75" x14ac:dyDescent="0.2">
      <c r="A423"/>
      <c r="B423" s="402"/>
      <c r="C423" s="324"/>
      <c r="D423"/>
      <c r="E423" s="324"/>
    </row>
    <row r="424" spans="1:5" ht="12.75" x14ac:dyDescent="0.2">
      <c r="A424"/>
      <c r="B424" s="402"/>
      <c r="C424" s="324"/>
      <c r="D424"/>
      <c r="E424" s="324"/>
    </row>
    <row r="425" spans="1:5" ht="12.75" x14ac:dyDescent="0.2">
      <c r="A425"/>
      <c r="B425" s="402"/>
      <c r="C425" s="324"/>
      <c r="D425"/>
      <c r="E425" s="324"/>
    </row>
    <row r="426" spans="1:5" ht="12.75" x14ac:dyDescent="0.2">
      <c r="A426"/>
      <c r="B426" s="402"/>
      <c r="C426" s="324"/>
      <c r="D426"/>
      <c r="E426" s="324"/>
    </row>
    <row r="427" spans="1:5" ht="12.75" x14ac:dyDescent="0.2">
      <c r="A427"/>
      <c r="B427" s="402"/>
      <c r="C427" s="324"/>
      <c r="D427"/>
      <c r="E427" s="324"/>
    </row>
    <row r="428" spans="1:5" ht="12.75" x14ac:dyDescent="0.2">
      <c r="A428"/>
      <c r="B428" s="402"/>
      <c r="C428" s="324"/>
      <c r="D428"/>
      <c r="E428" s="324"/>
    </row>
    <row r="429" spans="1:5" ht="12.75" x14ac:dyDescent="0.2">
      <c r="A429"/>
      <c r="B429" s="402"/>
      <c r="C429" s="324"/>
      <c r="D429"/>
      <c r="E429" s="324"/>
    </row>
    <row r="430" spans="1:5" ht="12.75" x14ac:dyDescent="0.2">
      <c r="A430"/>
      <c r="B430" s="402"/>
      <c r="C430" s="324"/>
      <c r="D430"/>
      <c r="E430" s="324"/>
    </row>
    <row r="431" spans="1:5" ht="12.75" x14ac:dyDescent="0.2">
      <c r="A431"/>
      <c r="B431" s="402"/>
      <c r="C431" s="324"/>
      <c r="D431"/>
      <c r="E431" s="324"/>
    </row>
    <row r="432" spans="1:5" ht="12.75" x14ac:dyDescent="0.2">
      <c r="A432"/>
      <c r="B432" s="402"/>
      <c r="C432" s="324"/>
      <c r="D432"/>
      <c r="E432" s="324"/>
    </row>
    <row r="433" spans="1:5" ht="12.75" x14ac:dyDescent="0.2">
      <c r="A433"/>
      <c r="B433" s="402"/>
      <c r="C433" s="324"/>
      <c r="D433"/>
      <c r="E433" s="324"/>
    </row>
    <row r="434" spans="1:5" ht="12.75" x14ac:dyDescent="0.2">
      <c r="A434"/>
      <c r="B434" s="402"/>
      <c r="C434" s="324"/>
      <c r="D434"/>
      <c r="E434" s="324"/>
    </row>
    <row r="435" spans="1:5" ht="12.75" x14ac:dyDescent="0.2">
      <c r="A435"/>
      <c r="B435" s="402"/>
      <c r="C435" s="324"/>
      <c r="D435"/>
      <c r="E435" s="324"/>
    </row>
    <row r="436" spans="1:5" ht="12.75" x14ac:dyDescent="0.2">
      <c r="A436"/>
      <c r="B436" s="402"/>
      <c r="C436" s="324"/>
      <c r="D436"/>
      <c r="E436" s="324"/>
    </row>
    <row r="437" spans="1:5" ht="12.75" x14ac:dyDescent="0.2">
      <c r="A437"/>
      <c r="B437" s="402"/>
      <c r="C437" s="324"/>
      <c r="D437"/>
      <c r="E437" s="324"/>
    </row>
    <row r="438" spans="1:5" ht="12.75" x14ac:dyDescent="0.2">
      <c r="A438"/>
      <c r="B438" s="402"/>
      <c r="C438" s="324"/>
      <c r="D438"/>
      <c r="E438" s="324"/>
    </row>
    <row r="439" spans="1:5" ht="12.75" x14ac:dyDescent="0.2">
      <c r="A439"/>
      <c r="B439" s="402"/>
      <c r="C439" s="324"/>
      <c r="D439"/>
      <c r="E439" s="324"/>
    </row>
    <row r="440" spans="1:5" ht="12.75" x14ac:dyDescent="0.2">
      <c r="A440"/>
      <c r="B440" s="402"/>
      <c r="C440" s="324"/>
      <c r="D440"/>
      <c r="E440" s="324"/>
    </row>
    <row r="441" spans="1:5" ht="12.75" x14ac:dyDescent="0.2">
      <c r="A441"/>
      <c r="B441" s="402"/>
      <c r="C441" s="324"/>
      <c r="D441"/>
      <c r="E441" s="324"/>
    </row>
    <row r="442" spans="1:5" ht="12.75" x14ac:dyDescent="0.2">
      <c r="A442"/>
      <c r="B442" s="402"/>
      <c r="C442" s="324"/>
      <c r="D442"/>
      <c r="E442" s="324"/>
    </row>
    <row r="443" spans="1:5" ht="12.75" x14ac:dyDescent="0.2">
      <c r="A443"/>
      <c r="B443" s="402"/>
      <c r="C443" s="324"/>
      <c r="D443"/>
      <c r="E443" s="324"/>
    </row>
    <row r="444" spans="1:5" ht="12.75" x14ac:dyDescent="0.2">
      <c r="A444"/>
      <c r="B444" s="402"/>
      <c r="C444" s="324"/>
      <c r="D444"/>
      <c r="E444" s="324"/>
    </row>
    <row r="445" spans="1:5" ht="12.75" x14ac:dyDescent="0.2">
      <c r="A445"/>
      <c r="B445" s="402"/>
      <c r="C445" s="324"/>
      <c r="D445"/>
      <c r="E445" s="324"/>
    </row>
    <row r="446" spans="1:5" ht="12.75" x14ac:dyDescent="0.2">
      <c r="A446"/>
      <c r="B446" s="402"/>
      <c r="C446" s="324"/>
      <c r="D446"/>
      <c r="E446" s="324"/>
    </row>
    <row r="447" spans="1:5" ht="12.75" x14ac:dyDescent="0.2">
      <c r="A447"/>
      <c r="B447" s="402"/>
      <c r="C447" s="324"/>
      <c r="D447"/>
      <c r="E447" s="324"/>
    </row>
    <row r="448" spans="1:5" ht="12.75" x14ac:dyDescent="0.2">
      <c r="A448"/>
      <c r="B448" s="402"/>
      <c r="C448" s="324"/>
      <c r="D448"/>
      <c r="E448" s="324"/>
    </row>
    <row r="449" spans="1:5" ht="12.75" x14ac:dyDescent="0.2">
      <c r="A449"/>
      <c r="B449" s="402"/>
      <c r="C449" s="324"/>
      <c r="D449"/>
      <c r="E449" s="324"/>
    </row>
    <row r="450" spans="1:5" ht="12.75" x14ac:dyDescent="0.2">
      <c r="A450"/>
      <c r="B450" s="402"/>
      <c r="C450" s="324"/>
      <c r="D450"/>
      <c r="E450" s="324"/>
    </row>
    <row r="451" spans="1:5" ht="12.75" x14ac:dyDescent="0.2">
      <c r="A451"/>
      <c r="B451" s="402"/>
      <c r="C451" s="324"/>
      <c r="D451"/>
      <c r="E451" s="324"/>
    </row>
    <row r="452" spans="1:5" ht="12.75" x14ac:dyDescent="0.2">
      <c r="A452"/>
      <c r="B452" s="402"/>
      <c r="C452" s="324"/>
      <c r="D452"/>
      <c r="E452" s="324"/>
    </row>
    <row r="453" spans="1:5" ht="12.75" x14ac:dyDescent="0.2">
      <c r="A453"/>
      <c r="B453" s="402"/>
      <c r="C453" s="324"/>
      <c r="D453"/>
      <c r="E453" s="324"/>
    </row>
    <row r="454" spans="1:5" ht="12.75" x14ac:dyDescent="0.2">
      <c r="A454"/>
      <c r="B454" s="402"/>
      <c r="C454" s="324"/>
      <c r="D454"/>
      <c r="E454" s="324"/>
    </row>
    <row r="455" spans="1:5" ht="12.75" x14ac:dyDescent="0.2">
      <c r="A455"/>
      <c r="B455" s="402"/>
      <c r="C455" s="324"/>
      <c r="D455"/>
      <c r="E455" s="324"/>
    </row>
    <row r="456" spans="1:5" ht="12.75" x14ac:dyDescent="0.2">
      <c r="A456"/>
      <c r="B456" s="402"/>
      <c r="C456" s="324"/>
      <c r="D456"/>
      <c r="E456" s="324"/>
    </row>
    <row r="457" spans="1:5" ht="12.75" x14ac:dyDescent="0.2">
      <c r="A457"/>
      <c r="B457" s="402"/>
      <c r="C457" s="324"/>
      <c r="D457"/>
      <c r="E457" s="324"/>
    </row>
    <row r="458" spans="1:5" ht="12.75" x14ac:dyDescent="0.2">
      <c r="A458"/>
      <c r="B458" s="402"/>
      <c r="C458" s="324"/>
      <c r="D458"/>
      <c r="E458" s="324"/>
    </row>
    <row r="459" spans="1:5" ht="12.75" x14ac:dyDescent="0.2">
      <c r="A459"/>
      <c r="B459" s="402"/>
      <c r="C459" s="324"/>
      <c r="D459"/>
      <c r="E459" s="324"/>
    </row>
    <row r="460" spans="1:5" ht="12.75" x14ac:dyDescent="0.2">
      <c r="A460"/>
      <c r="B460" s="402"/>
      <c r="C460" s="324"/>
      <c r="D460"/>
      <c r="E460" s="324"/>
    </row>
    <row r="461" spans="1:5" ht="12.75" x14ac:dyDescent="0.2">
      <c r="A461"/>
      <c r="B461" s="402"/>
      <c r="C461" s="324"/>
      <c r="D461"/>
      <c r="E461" s="324"/>
    </row>
    <row r="462" spans="1:5" ht="12.75" x14ac:dyDescent="0.2">
      <c r="A462"/>
      <c r="B462" s="402"/>
      <c r="C462" s="324"/>
      <c r="D462"/>
      <c r="E462" s="324"/>
    </row>
    <row r="463" spans="1:5" ht="12.75" x14ac:dyDescent="0.2">
      <c r="A463"/>
      <c r="B463" s="402"/>
      <c r="C463" s="324"/>
      <c r="D463"/>
      <c r="E463" s="324"/>
    </row>
    <row r="464" spans="1:5" ht="12.75" x14ac:dyDescent="0.2">
      <c r="A464"/>
      <c r="B464" s="402"/>
      <c r="C464" s="324"/>
      <c r="D464"/>
      <c r="E464" s="324"/>
    </row>
    <row r="465" spans="1:5" ht="12.75" x14ac:dyDescent="0.2">
      <c r="A465"/>
      <c r="B465" s="402"/>
      <c r="C465" s="324"/>
      <c r="D465"/>
      <c r="E465" s="324"/>
    </row>
    <row r="466" spans="1:5" ht="12.75" x14ac:dyDescent="0.2">
      <c r="A466"/>
      <c r="B466" s="402"/>
      <c r="C466" s="324"/>
      <c r="D466"/>
      <c r="E466" s="324"/>
    </row>
    <row r="467" spans="1:5" ht="12.75" x14ac:dyDescent="0.2">
      <c r="A467"/>
      <c r="B467" s="402"/>
      <c r="C467" s="324"/>
      <c r="D467"/>
      <c r="E467" s="324"/>
    </row>
    <row r="468" spans="1:5" ht="12.75" x14ac:dyDescent="0.2">
      <c r="A468"/>
      <c r="B468" s="402"/>
      <c r="C468" s="324"/>
      <c r="D468"/>
      <c r="E468" s="324"/>
    </row>
    <row r="469" spans="1:5" ht="12.75" x14ac:dyDescent="0.2">
      <c r="A469"/>
      <c r="B469" s="402"/>
      <c r="C469" s="324"/>
      <c r="D469"/>
      <c r="E469" s="324"/>
    </row>
    <row r="470" spans="1:5" ht="12.75" x14ac:dyDescent="0.2">
      <c r="A470"/>
      <c r="B470" s="402"/>
      <c r="C470" s="324"/>
      <c r="D470"/>
      <c r="E470" s="324"/>
    </row>
    <row r="471" spans="1:5" ht="12.75" x14ac:dyDescent="0.2">
      <c r="A471"/>
      <c r="B471" s="402"/>
      <c r="C471" s="324"/>
      <c r="D471"/>
      <c r="E471" s="324"/>
    </row>
    <row r="472" spans="1:5" ht="12.75" x14ac:dyDescent="0.2">
      <c r="A472"/>
      <c r="B472" s="402"/>
      <c r="C472" s="324"/>
      <c r="D472"/>
      <c r="E472" s="324"/>
    </row>
    <row r="473" spans="1:5" ht="12.75" x14ac:dyDescent="0.2">
      <c r="A473"/>
      <c r="B473" s="402"/>
      <c r="C473" s="324"/>
      <c r="D473"/>
      <c r="E473" s="324"/>
    </row>
    <row r="474" spans="1:5" ht="12.75" x14ac:dyDescent="0.2">
      <c r="A474"/>
      <c r="B474" s="402"/>
      <c r="C474" s="324"/>
      <c r="D474"/>
      <c r="E474" s="324"/>
    </row>
    <row r="475" spans="1:5" ht="12.75" x14ac:dyDescent="0.2">
      <c r="A475"/>
      <c r="B475" s="402"/>
      <c r="C475" s="324"/>
      <c r="D475"/>
      <c r="E475" s="324"/>
    </row>
    <row r="476" spans="1:5" ht="12.75" x14ac:dyDescent="0.2">
      <c r="A476"/>
      <c r="B476" s="402"/>
      <c r="C476" s="324"/>
      <c r="D476"/>
      <c r="E476" s="324"/>
    </row>
    <row r="477" spans="1:5" ht="12.75" x14ac:dyDescent="0.2">
      <c r="A477"/>
      <c r="B477" s="402"/>
      <c r="C477" s="324"/>
      <c r="D477"/>
      <c r="E477" s="324"/>
    </row>
    <row r="478" spans="1:5" ht="12.75" x14ac:dyDescent="0.2">
      <c r="A478"/>
      <c r="B478" s="402"/>
      <c r="C478" s="324"/>
      <c r="D478"/>
      <c r="E478" s="324"/>
    </row>
    <row r="479" spans="1:5" ht="12.75" x14ac:dyDescent="0.2">
      <c r="A479"/>
      <c r="B479" s="402"/>
      <c r="C479" s="324"/>
      <c r="D479"/>
      <c r="E479" s="324"/>
    </row>
    <row r="480" spans="1:5" ht="12.75" x14ac:dyDescent="0.2">
      <c r="A480"/>
      <c r="B480" s="402"/>
      <c r="C480" s="324"/>
      <c r="D480"/>
      <c r="E480" s="324"/>
    </row>
    <row r="481" spans="1:5" ht="12.75" x14ac:dyDescent="0.2">
      <c r="A481"/>
      <c r="B481" s="402"/>
      <c r="C481" s="324"/>
      <c r="D481"/>
      <c r="E481" s="324"/>
    </row>
    <row r="482" spans="1:5" ht="12.75" x14ac:dyDescent="0.2">
      <c r="A482"/>
      <c r="B482" s="402"/>
      <c r="C482" s="324"/>
      <c r="D482"/>
      <c r="E482" s="324"/>
    </row>
    <row r="483" spans="1:5" ht="12.75" x14ac:dyDescent="0.2">
      <c r="A483"/>
      <c r="B483" s="402"/>
      <c r="C483" s="324"/>
      <c r="D483"/>
      <c r="E483" s="324"/>
    </row>
    <row r="484" spans="1:5" ht="12.75" x14ac:dyDescent="0.2">
      <c r="A484"/>
      <c r="B484" s="402"/>
      <c r="C484" s="324"/>
      <c r="D484"/>
      <c r="E484" s="324"/>
    </row>
    <row r="485" spans="1:5" ht="12.75" x14ac:dyDescent="0.2">
      <c r="A485"/>
      <c r="B485" s="402"/>
      <c r="C485" s="324"/>
      <c r="D485"/>
      <c r="E485" s="324"/>
    </row>
    <row r="486" spans="1:5" ht="12.75" x14ac:dyDescent="0.2">
      <c r="A486"/>
      <c r="B486" s="402"/>
      <c r="C486" s="324"/>
      <c r="D486"/>
      <c r="E486" s="324"/>
    </row>
    <row r="487" spans="1:5" ht="12.75" x14ac:dyDescent="0.2">
      <c r="A487"/>
      <c r="B487" s="402"/>
      <c r="C487" s="324"/>
      <c r="D487"/>
      <c r="E487" s="324"/>
    </row>
    <row r="488" spans="1:5" ht="12.75" x14ac:dyDescent="0.2">
      <c r="A488"/>
      <c r="B488" s="402"/>
      <c r="C488" s="324"/>
      <c r="D488"/>
      <c r="E488" s="324"/>
    </row>
    <row r="489" spans="1:5" ht="12.75" x14ac:dyDescent="0.2">
      <c r="A489"/>
      <c r="B489" s="402"/>
      <c r="C489" s="324"/>
      <c r="D489"/>
      <c r="E489" s="324"/>
    </row>
    <row r="490" spans="1:5" ht="12.75" x14ac:dyDescent="0.2">
      <c r="A490"/>
      <c r="B490" s="402"/>
      <c r="C490" s="324"/>
      <c r="D490"/>
      <c r="E490" s="324"/>
    </row>
    <row r="491" spans="1:5" ht="12.75" x14ac:dyDescent="0.2">
      <c r="A491"/>
      <c r="B491" s="402"/>
      <c r="C491" s="324"/>
      <c r="D491"/>
      <c r="E491" s="324"/>
    </row>
    <row r="492" spans="1:5" ht="12.75" x14ac:dyDescent="0.2">
      <c r="A492"/>
      <c r="B492" s="402"/>
      <c r="C492" s="324"/>
      <c r="D492"/>
      <c r="E492" s="324"/>
    </row>
    <row r="493" spans="1:5" ht="12.75" x14ac:dyDescent="0.2">
      <c r="A493"/>
      <c r="B493" s="402"/>
      <c r="C493" s="324"/>
      <c r="D493"/>
      <c r="E493" s="324"/>
    </row>
    <row r="494" spans="1:5" ht="12.75" x14ac:dyDescent="0.2">
      <c r="A494"/>
      <c r="B494" s="402"/>
      <c r="C494" s="324"/>
      <c r="D494"/>
      <c r="E494" s="324"/>
    </row>
    <row r="495" spans="1:5" ht="12.75" x14ac:dyDescent="0.2">
      <c r="A495"/>
      <c r="B495" s="402"/>
      <c r="C495" s="324"/>
      <c r="D495"/>
      <c r="E495" s="324"/>
    </row>
    <row r="496" spans="1:5" ht="12.75" x14ac:dyDescent="0.2">
      <c r="A496"/>
      <c r="B496" s="402"/>
      <c r="C496" s="324"/>
      <c r="D496"/>
      <c r="E496" s="324"/>
    </row>
    <row r="497" spans="1:5" ht="12.75" x14ac:dyDescent="0.2">
      <c r="A497"/>
      <c r="B497" s="402"/>
      <c r="C497" s="324"/>
      <c r="D497"/>
      <c r="E497" s="324"/>
    </row>
    <row r="498" spans="1:5" ht="12.75" x14ac:dyDescent="0.2">
      <c r="A498"/>
      <c r="B498" s="402"/>
      <c r="C498" s="324"/>
      <c r="D498"/>
      <c r="E498" s="324"/>
    </row>
    <row r="499" spans="1:5" ht="12.75" x14ac:dyDescent="0.2">
      <c r="A499"/>
      <c r="B499" s="402"/>
      <c r="C499" s="324"/>
      <c r="D499"/>
      <c r="E499" s="324"/>
    </row>
    <row r="500" spans="1:5" ht="12.75" x14ac:dyDescent="0.2">
      <c r="A500"/>
      <c r="B500" s="402"/>
      <c r="C500" s="324"/>
      <c r="D500"/>
      <c r="E500" s="324"/>
    </row>
    <row r="501" spans="1:5" ht="12.75" x14ac:dyDescent="0.2">
      <c r="A501"/>
      <c r="B501" s="402"/>
      <c r="C501" s="324"/>
      <c r="D501"/>
      <c r="E501" s="324"/>
    </row>
    <row r="502" spans="1:5" ht="12.75" x14ac:dyDescent="0.2">
      <c r="A502"/>
      <c r="B502" s="402"/>
      <c r="C502" s="324"/>
      <c r="D502"/>
      <c r="E502" s="324"/>
    </row>
    <row r="503" spans="1:5" ht="12.75" x14ac:dyDescent="0.2">
      <c r="A503"/>
      <c r="B503" s="402"/>
      <c r="C503" s="324"/>
      <c r="D503"/>
      <c r="E503" s="324"/>
    </row>
    <row r="504" spans="1:5" ht="12.75" x14ac:dyDescent="0.2">
      <c r="A504"/>
      <c r="B504" s="402"/>
      <c r="C504" s="324"/>
      <c r="D504"/>
      <c r="E504" s="324"/>
    </row>
    <row r="505" spans="1:5" ht="12.75" x14ac:dyDescent="0.2">
      <c r="A505"/>
      <c r="B505" s="402"/>
      <c r="C505" s="324"/>
      <c r="D505"/>
      <c r="E505" s="324"/>
    </row>
    <row r="506" spans="1:5" ht="12.75" x14ac:dyDescent="0.2">
      <c r="A506"/>
      <c r="B506" s="402"/>
      <c r="C506" s="324"/>
      <c r="D506"/>
      <c r="E506" s="324"/>
    </row>
    <row r="507" spans="1:5" ht="12.75" x14ac:dyDescent="0.2">
      <c r="A507"/>
      <c r="B507" s="402"/>
      <c r="C507" s="324"/>
      <c r="D507"/>
      <c r="E507" s="324"/>
    </row>
    <row r="508" spans="1:5" ht="12.75" x14ac:dyDescent="0.2">
      <c r="A508"/>
      <c r="B508" s="402"/>
      <c r="C508" s="324"/>
      <c r="D508"/>
      <c r="E508" s="324"/>
    </row>
    <row r="509" spans="1:5" ht="12.75" x14ac:dyDescent="0.2">
      <c r="A509"/>
      <c r="B509" s="402"/>
      <c r="C509" s="324"/>
      <c r="D509"/>
      <c r="E509" s="324"/>
    </row>
    <row r="510" spans="1:5" ht="12.75" x14ac:dyDescent="0.2">
      <c r="A510"/>
      <c r="B510" s="402"/>
      <c r="C510" s="324"/>
      <c r="D510"/>
      <c r="E510" s="324"/>
    </row>
    <row r="511" spans="1:5" ht="12.75" x14ac:dyDescent="0.2">
      <c r="A511"/>
      <c r="B511" s="402"/>
      <c r="C511" s="324"/>
      <c r="D511"/>
      <c r="E511" s="324"/>
    </row>
    <row r="512" spans="1:5" ht="12.75" x14ac:dyDescent="0.2">
      <c r="A512"/>
      <c r="B512" s="402"/>
      <c r="C512" s="324"/>
      <c r="D512"/>
      <c r="E512" s="324"/>
    </row>
    <row r="513" spans="1:5" ht="12.75" x14ac:dyDescent="0.2">
      <c r="A513"/>
      <c r="B513" s="402"/>
      <c r="C513" s="324"/>
      <c r="D513"/>
      <c r="E513" s="324"/>
    </row>
    <row r="514" spans="1:5" ht="12.75" x14ac:dyDescent="0.2">
      <c r="A514"/>
      <c r="B514" s="402"/>
      <c r="C514" s="324"/>
      <c r="D514"/>
      <c r="E514" s="324"/>
    </row>
    <row r="515" spans="1:5" ht="12.75" x14ac:dyDescent="0.2">
      <c r="A515"/>
      <c r="B515" s="402"/>
      <c r="C515" s="324"/>
      <c r="D515"/>
      <c r="E515" s="324"/>
    </row>
    <row r="516" spans="1:5" ht="12.75" x14ac:dyDescent="0.2">
      <c r="A516"/>
      <c r="B516" s="402"/>
      <c r="C516" s="324"/>
      <c r="D516"/>
      <c r="E516" s="324"/>
    </row>
    <row r="517" spans="1:5" ht="12.75" x14ac:dyDescent="0.2">
      <c r="A517"/>
      <c r="B517" s="402"/>
      <c r="C517" s="324"/>
      <c r="D517"/>
      <c r="E517" s="324"/>
    </row>
    <row r="518" spans="1:5" ht="12.75" x14ac:dyDescent="0.2">
      <c r="A518"/>
      <c r="B518" s="402"/>
      <c r="C518" s="324"/>
      <c r="D518"/>
      <c r="E518" s="324"/>
    </row>
    <row r="519" spans="1:5" ht="12.75" x14ac:dyDescent="0.2">
      <c r="A519"/>
      <c r="B519" s="402"/>
      <c r="C519" s="324"/>
      <c r="D519"/>
      <c r="E519" s="324"/>
    </row>
    <row r="520" spans="1:5" ht="12.75" x14ac:dyDescent="0.2">
      <c r="A520"/>
      <c r="B520" s="402"/>
      <c r="C520" s="324"/>
      <c r="D520"/>
      <c r="E520" s="324"/>
    </row>
    <row r="521" spans="1:5" ht="12.75" x14ac:dyDescent="0.2">
      <c r="A521"/>
      <c r="B521" s="402"/>
      <c r="C521" s="324"/>
      <c r="D521"/>
      <c r="E521" s="324"/>
    </row>
    <row r="522" spans="1:5" ht="12.75" x14ac:dyDescent="0.2">
      <c r="A522"/>
      <c r="B522" s="402"/>
      <c r="C522" s="324"/>
      <c r="D522"/>
      <c r="E522" s="324"/>
    </row>
    <row r="523" spans="1:5" ht="12.75" x14ac:dyDescent="0.2">
      <c r="A523"/>
      <c r="B523" s="402"/>
      <c r="C523" s="324"/>
      <c r="D523"/>
      <c r="E523" s="324"/>
    </row>
    <row r="524" spans="1:5" ht="12.75" x14ac:dyDescent="0.2">
      <c r="A524"/>
      <c r="B524" s="402"/>
      <c r="C524" s="324"/>
      <c r="D524"/>
      <c r="E524" s="324"/>
    </row>
    <row r="525" spans="1:5" ht="12.75" x14ac:dyDescent="0.2">
      <c r="A525"/>
      <c r="B525" s="402"/>
      <c r="C525" s="324"/>
      <c r="D525"/>
      <c r="E525" s="324"/>
    </row>
    <row r="526" spans="1:5" ht="12.75" x14ac:dyDescent="0.2">
      <c r="A526"/>
      <c r="B526" s="402"/>
      <c r="C526" s="324"/>
      <c r="D526"/>
      <c r="E526" s="324"/>
    </row>
    <row r="527" spans="1:5" ht="12.75" x14ac:dyDescent="0.2">
      <c r="A527"/>
      <c r="B527" s="402"/>
      <c r="C527" s="324"/>
      <c r="D527"/>
      <c r="E527" s="324"/>
    </row>
    <row r="528" spans="1:5" ht="12.75" x14ac:dyDescent="0.2">
      <c r="A528"/>
      <c r="B528" s="402"/>
      <c r="C528" s="324"/>
      <c r="D528"/>
      <c r="E528" s="324"/>
    </row>
    <row r="529" spans="1:5" ht="12.75" x14ac:dyDescent="0.2">
      <c r="A529"/>
      <c r="B529" s="402"/>
      <c r="C529" s="324"/>
      <c r="D529"/>
      <c r="E529" s="324"/>
    </row>
    <row r="530" spans="1:5" ht="12.75" x14ac:dyDescent="0.2">
      <c r="A530"/>
      <c r="B530" s="402"/>
      <c r="C530" s="324"/>
      <c r="D530"/>
      <c r="E530" s="324"/>
    </row>
    <row r="531" spans="1:5" ht="12.75" x14ac:dyDescent="0.2">
      <c r="A531"/>
      <c r="B531" s="402"/>
      <c r="C531" s="324"/>
      <c r="D531"/>
      <c r="E531" s="324"/>
    </row>
    <row r="532" spans="1:5" ht="12.75" x14ac:dyDescent="0.2">
      <c r="A532"/>
      <c r="B532" s="402"/>
      <c r="C532" s="324"/>
      <c r="D532"/>
      <c r="E532" s="324"/>
    </row>
    <row r="533" spans="1:5" ht="12.75" x14ac:dyDescent="0.2">
      <c r="A533"/>
      <c r="B533" s="402"/>
      <c r="C533" s="324"/>
      <c r="D533"/>
      <c r="E533" s="324"/>
    </row>
    <row r="534" spans="1:5" ht="12.75" x14ac:dyDescent="0.2">
      <c r="A534"/>
      <c r="B534" s="402"/>
      <c r="C534" s="324"/>
      <c r="D534"/>
      <c r="E534" s="324"/>
    </row>
    <row r="535" spans="1:5" ht="12.75" x14ac:dyDescent="0.2">
      <c r="A535"/>
      <c r="B535" s="402"/>
      <c r="C535" s="324"/>
      <c r="D535"/>
      <c r="E535" s="324"/>
    </row>
    <row r="536" spans="1:5" ht="12.75" x14ac:dyDescent="0.2">
      <c r="A536"/>
      <c r="B536" s="402"/>
      <c r="C536" s="324"/>
      <c r="D536"/>
      <c r="E536" s="324"/>
    </row>
    <row r="537" spans="1:5" ht="12.75" x14ac:dyDescent="0.2">
      <c r="A537"/>
      <c r="B537" s="402"/>
      <c r="C537" s="324"/>
      <c r="D537"/>
      <c r="E537" s="324"/>
    </row>
    <row r="538" spans="1:5" ht="12.75" x14ac:dyDescent="0.2">
      <c r="A538"/>
      <c r="B538" s="402"/>
      <c r="C538" s="324"/>
      <c r="D538"/>
      <c r="E538" s="324"/>
    </row>
    <row r="539" spans="1:5" ht="12.75" x14ac:dyDescent="0.2">
      <c r="A539"/>
      <c r="B539" s="402"/>
      <c r="C539" s="324"/>
      <c r="D539"/>
      <c r="E539" s="324"/>
    </row>
    <row r="540" spans="1:5" ht="12.75" x14ac:dyDescent="0.2">
      <c r="A540"/>
      <c r="B540" s="402"/>
      <c r="C540" s="324"/>
      <c r="D540"/>
      <c r="E540" s="324"/>
    </row>
    <row r="541" spans="1:5" ht="12.75" x14ac:dyDescent="0.2">
      <c r="A541"/>
      <c r="B541" s="402"/>
      <c r="C541" s="324"/>
      <c r="D541"/>
      <c r="E541" s="324"/>
    </row>
    <row r="542" spans="1:5" ht="12.75" x14ac:dyDescent="0.2">
      <c r="A542"/>
      <c r="B542" s="402"/>
      <c r="C542" s="324"/>
      <c r="D542"/>
      <c r="E542" s="324"/>
    </row>
    <row r="543" spans="1:5" ht="12.75" x14ac:dyDescent="0.2">
      <c r="A543"/>
      <c r="B543" s="402"/>
      <c r="C543" s="324"/>
      <c r="D543"/>
      <c r="E543" s="324"/>
    </row>
    <row r="544" spans="1:5" ht="12.75" x14ac:dyDescent="0.2">
      <c r="A544"/>
      <c r="B544" s="402"/>
      <c r="C544" s="324"/>
      <c r="D544"/>
      <c r="E544" s="324"/>
    </row>
    <row r="545" spans="1:5" ht="12.75" x14ac:dyDescent="0.2">
      <c r="A545"/>
      <c r="B545" s="402"/>
      <c r="C545" s="324"/>
      <c r="D545"/>
      <c r="E545" s="324"/>
    </row>
    <row r="546" spans="1:5" ht="12.75" x14ac:dyDescent="0.2">
      <c r="A546"/>
      <c r="B546" s="402"/>
      <c r="C546" s="324"/>
      <c r="D546"/>
      <c r="E546" s="324"/>
    </row>
    <row r="547" spans="1:5" ht="12.75" x14ac:dyDescent="0.2">
      <c r="A547"/>
      <c r="B547" s="402"/>
      <c r="C547" s="324"/>
      <c r="D547"/>
      <c r="E547" s="324"/>
    </row>
    <row r="548" spans="1:5" ht="12.75" x14ac:dyDescent="0.2">
      <c r="A548"/>
      <c r="B548" s="402"/>
      <c r="C548" s="324"/>
      <c r="D548"/>
      <c r="E548" s="324"/>
    </row>
    <row r="549" spans="1:5" ht="12.75" x14ac:dyDescent="0.2">
      <c r="A549"/>
      <c r="B549" s="402"/>
      <c r="C549" s="324"/>
      <c r="D549"/>
      <c r="E549" s="324"/>
    </row>
    <row r="550" spans="1:5" ht="12.75" x14ac:dyDescent="0.2">
      <c r="A550"/>
      <c r="B550" s="402"/>
      <c r="C550" s="324"/>
      <c r="D550"/>
      <c r="E550" s="324"/>
    </row>
    <row r="551" spans="1:5" ht="12.75" x14ac:dyDescent="0.2">
      <c r="A551"/>
      <c r="B551" s="402"/>
      <c r="C551" s="324"/>
      <c r="D551"/>
      <c r="E551" s="324"/>
    </row>
    <row r="552" spans="1:5" ht="12.75" x14ac:dyDescent="0.2">
      <c r="A552"/>
      <c r="B552" s="402"/>
      <c r="C552" s="324"/>
      <c r="D552"/>
      <c r="E552" s="324"/>
    </row>
    <row r="553" spans="1:5" ht="12.75" x14ac:dyDescent="0.2">
      <c r="A553"/>
      <c r="B553" s="402"/>
      <c r="C553" s="324"/>
      <c r="D553"/>
      <c r="E553" s="324"/>
    </row>
    <row r="554" spans="1:5" ht="12.75" x14ac:dyDescent="0.2">
      <c r="A554"/>
      <c r="B554" s="402"/>
      <c r="C554" s="324"/>
      <c r="D554"/>
      <c r="E554" s="324"/>
    </row>
    <row r="555" spans="1:5" ht="12.75" x14ac:dyDescent="0.2">
      <c r="A555"/>
      <c r="B555" s="402"/>
      <c r="C555" s="324"/>
      <c r="D555"/>
      <c r="E555" s="324"/>
    </row>
    <row r="556" spans="1:5" ht="12.75" x14ac:dyDescent="0.2">
      <c r="A556"/>
      <c r="B556" s="402"/>
      <c r="C556" s="324"/>
      <c r="D556"/>
      <c r="E556" s="324"/>
    </row>
    <row r="557" spans="1:5" ht="12.75" x14ac:dyDescent="0.2">
      <c r="A557"/>
      <c r="B557" s="402"/>
      <c r="C557" s="324"/>
      <c r="D557"/>
      <c r="E557" s="324"/>
    </row>
    <row r="558" spans="1:5" ht="12.75" x14ac:dyDescent="0.2">
      <c r="A558"/>
      <c r="B558" s="402"/>
      <c r="C558" s="324"/>
      <c r="D558"/>
      <c r="E558" s="324"/>
    </row>
    <row r="559" spans="1:5" ht="12.75" x14ac:dyDescent="0.2">
      <c r="A559"/>
      <c r="B559" s="402"/>
      <c r="C559" s="324"/>
      <c r="D559"/>
      <c r="E559" s="324"/>
    </row>
    <row r="560" spans="1:5" ht="12.75" x14ac:dyDescent="0.2">
      <c r="A560"/>
      <c r="B560" s="402"/>
      <c r="C560" s="324"/>
      <c r="D560"/>
      <c r="E560" s="324"/>
    </row>
    <row r="561" spans="1:5" ht="12.75" x14ac:dyDescent="0.2">
      <c r="A561"/>
      <c r="B561" s="402"/>
      <c r="C561" s="324"/>
      <c r="D561"/>
      <c r="E561" s="324"/>
    </row>
    <row r="562" spans="1:5" ht="12.75" x14ac:dyDescent="0.2">
      <c r="A562"/>
      <c r="B562" s="402"/>
      <c r="C562" s="324"/>
      <c r="D562"/>
      <c r="E562" s="324"/>
    </row>
    <row r="563" spans="1:5" ht="12.75" x14ac:dyDescent="0.2">
      <c r="A563"/>
      <c r="B563" s="402"/>
      <c r="C563" s="324"/>
      <c r="D563"/>
      <c r="E563" s="324"/>
    </row>
    <row r="564" spans="1:5" ht="12.75" x14ac:dyDescent="0.2">
      <c r="A564"/>
      <c r="B564" s="402"/>
      <c r="C564" s="324"/>
      <c r="D564"/>
      <c r="E564" s="324"/>
    </row>
    <row r="565" spans="1:5" ht="12.75" x14ac:dyDescent="0.2">
      <c r="A565"/>
      <c r="B565" s="402"/>
      <c r="C565" s="324"/>
      <c r="D565"/>
      <c r="E565" s="324"/>
    </row>
    <row r="566" spans="1:5" ht="12.75" x14ac:dyDescent="0.2">
      <c r="A566"/>
      <c r="B566" s="402"/>
      <c r="C566" s="324"/>
      <c r="D566"/>
      <c r="E566" s="324"/>
    </row>
    <row r="567" spans="1:5" ht="12.75" x14ac:dyDescent="0.2">
      <c r="A567"/>
      <c r="B567" s="402"/>
      <c r="C567" s="324"/>
      <c r="D567"/>
      <c r="E567" s="324"/>
    </row>
    <row r="568" spans="1:5" ht="12.75" x14ac:dyDescent="0.2">
      <c r="A568"/>
      <c r="B568" s="402"/>
      <c r="C568" s="324"/>
      <c r="D568"/>
      <c r="E568" s="324"/>
    </row>
    <row r="569" spans="1:5" ht="12.75" x14ac:dyDescent="0.2">
      <c r="A569"/>
      <c r="B569" s="402"/>
      <c r="C569" s="324"/>
      <c r="D569"/>
      <c r="E569" s="324"/>
    </row>
    <row r="570" spans="1:5" ht="12.75" x14ac:dyDescent="0.2">
      <c r="A570"/>
      <c r="B570" s="402"/>
      <c r="C570" s="324"/>
      <c r="D570"/>
      <c r="E570" s="324"/>
    </row>
    <row r="571" spans="1:5" ht="12.75" x14ac:dyDescent="0.2">
      <c r="A571"/>
      <c r="B571" s="402"/>
      <c r="C571" s="324"/>
      <c r="D571"/>
      <c r="E571" s="324"/>
    </row>
    <row r="572" spans="1:5" ht="12.75" x14ac:dyDescent="0.2">
      <c r="A572"/>
      <c r="B572" s="402"/>
      <c r="C572" s="324"/>
      <c r="D572"/>
      <c r="E572" s="324"/>
    </row>
    <row r="573" spans="1:5" ht="12.75" x14ac:dyDescent="0.2">
      <c r="A573"/>
      <c r="B573" s="402"/>
      <c r="C573" s="324"/>
      <c r="D573"/>
      <c r="E573" s="324"/>
    </row>
    <row r="574" spans="1:5" ht="12.75" x14ac:dyDescent="0.2">
      <c r="A574"/>
      <c r="B574" s="402"/>
      <c r="C574" s="324"/>
      <c r="D574"/>
      <c r="E574" s="324"/>
    </row>
    <row r="575" spans="1:5" ht="12.75" x14ac:dyDescent="0.2">
      <c r="A575"/>
      <c r="B575" s="402"/>
      <c r="C575" s="324"/>
      <c r="D575"/>
      <c r="E575" s="324"/>
    </row>
    <row r="576" spans="1:5" ht="12.75" x14ac:dyDescent="0.2">
      <c r="A576"/>
      <c r="B576" s="402"/>
      <c r="C576" s="324"/>
      <c r="D576"/>
      <c r="E576" s="324"/>
    </row>
    <row r="577" spans="1:5" ht="12.75" x14ac:dyDescent="0.2">
      <c r="A577"/>
      <c r="B577" s="402"/>
      <c r="C577" s="324"/>
      <c r="D577"/>
      <c r="E577" s="324"/>
    </row>
    <row r="578" spans="1:5" ht="12.75" x14ac:dyDescent="0.2">
      <c r="A578"/>
      <c r="B578" s="402"/>
      <c r="C578" s="324"/>
      <c r="D578"/>
      <c r="E578" s="324"/>
    </row>
    <row r="579" spans="1:5" ht="12.75" x14ac:dyDescent="0.2">
      <c r="A579"/>
      <c r="B579" s="402"/>
      <c r="C579" s="324"/>
      <c r="D579"/>
      <c r="E579" s="324"/>
    </row>
    <row r="580" spans="1:5" ht="12.75" x14ac:dyDescent="0.2">
      <c r="A580"/>
      <c r="B580" s="402"/>
      <c r="C580" s="324"/>
      <c r="D580"/>
      <c r="E580" s="324"/>
    </row>
    <row r="581" spans="1:5" ht="12.75" x14ac:dyDescent="0.2">
      <c r="A581"/>
      <c r="B581" s="402"/>
      <c r="C581" s="324"/>
      <c r="D581"/>
      <c r="E581" s="324"/>
    </row>
    <row r="582" spans="1:5" ht="12.75" x14ac:dyDescent="0.2">
      <c r="A582"/>
      <c r="B582" s="402"/>
      <c r="C582" s="324"/>
      <c r="D582"/>
      <c r="E582" s="324"/>
    </row>
    <row r="583" spans="1:5" ht="12.75" x14ac:dyDescent="0.2">
      <c r="A583"/>
      <c r="B583" s="402"/>
      <c r="C583" s="324"/>
      <c r="D583"/>
      <c r="E583" s="324"/>
    </row>
    <row r="584" spans="1:5" ht="12.75" x14ac:dyDescent="0.2">
      <c r="A584"/>
      <c r="B584" s="402"/>
      <c r="C584" s="324"/>
      <c r="D584"/>
      <c r="E584" s="324"/>
    </row>
    <row r="585" spans="1:5" ht="12.75" x14ac:dyDescent="0.2">
      <c r="A585"/>
      <c r="B585" s="402"/>
      <c r="C585" s="324"/>
      <c r="D585"/>
      <c r="E585" s="324"/>
    </row>
    <row r="586" spans="1:5" ht="12.75" x14ac:dyDescent="0.2">
      <c r="A586"/>
      <c r="B586" s="402"/>
      <c r="C586" s="324"/>
      <c r="D586"/>
      <c r="E586" s="324"/>
    </row>
    <row r="587" spans="1:5" ht="12.75" x14ac:dyDescent="0.2">
      <c r="A587"/>
      <c r="B587" s="402"/>
      <c r="C587" s="324"/>
      <c r="D587"/>
      <c r="E587" s="324"/>
    </row>
    <row r="588" spans="1:5" ht="12.75" x14ac:dyDescent="0.2">
      <c r="A588"/>
      <c r="B588" s="402"/>
      <c r="C588" s="324"/>
      <c r="D588"/>
      <c r="E588" s="324"/>
    </row>
    <row r="589" spans="1:5" ht="12.75" x14ac:dyDescent="0.2">
      <c r="A589"/>
      <c r="B589" s="402"/>
      <c r="C589" s="324"/>
      <c r="D589"/>
      <c r="E589" s="324"/>
    </row>
    <row r="590" spans="1:5" ht="12.75" x14ac:dyDescent="0.2">
      <c r="A590"/>
      <c r="B590" s="402"/>
      <c r="C590" s="324"/>
      <c r="D590"/>
      <c r="E590" s="324"/>
    </row>
    <row r="591" spans="1:5" ht="12.75" x14ac:dyDescent="0.2">
      <c r="A591"/>
      <c r="B591" s="402"/>
      <c r="C591" s="324"/>
      <c r="D591"/>
      <c r="E591" s="324"/>
    </row>
    <row r="592" spans="1:5" ht="12.75" x14ac:dyDescent="0.2">
      <c r="A592"/>
      <c r="B592" s="402"/>
      <c r="C592" s="324"/>
      <c r="D592"/>
      <c r="E592" s="324"/>
    </row>
    <row r="593" spans="1:5" ht="12.75" x14ac:dyDescent="0.2">
      <c r="A593"/>
      <c r="B593" s="402"/>
      <c r="C593" s="324"/>
      <c r="D593"/>
      <c r="E593" s="324"/>
    </row>
    <row r="594" spans="1:5" ht="12.75" x14ac:dyDescent="0.2">
      <c r="A594"/>
      <c r="B594" s="402"/>
      <c r="C594" s="324"/>
      <c r="D594"/>
      <c r="E594" s="324"/>
    </row>
    <row r="595" spans="1:5" ht="12.75" x14ac:dyDescent="0.2">
      <c r="A595"/>
      <c r="B595" s="402"/>
      <c r="C595" s="324"/>
      <c r="D595"/>
      <c r="E595" s="324"/>
    </row>
    <row r="596" spans="1:5" ht="12.75" x14ac:dyDescent="0.2">
      <c r="A596"/>
      <c r="B596" s="402"/>
      <c r="C596" s="324"/>
      <c r="D596"/>
      <c r="E596" s="324"/>
    </row>
    <row r="597" spans="1:5" ht="12.75" x14ac:dyDescent="0.2">
      <c r="A597"/>
      <c r="B597" s="402"/>
      <c r="C597" s="324"/>
      <c r="D597"/>
      <c r="E597" s="324"/>
    </row>
    <row r="598" spans="1:5" ht="12.75" x14ac:dyDescent="0.2">
      <c r="A598"/>
      <c r="B598" s="402"/>
      <c r="C598" s="324"/>
      <c r="D598"/>
      <c r="E598" s="324"/>
    </row>
    <row r="599" spans="1:5" ht="12.75" x14ac:dyDescent="0.2">
      <c r="A599"/>
      <c r="B599" s="402"/>
      <c r="C599" s="324"/>
      <c r="D599"/>
      <c r="E599" s="324"/>
    </row>
    <row r="600" spans="1:5" ht="12.75" x14ac:dyDescent="0.2">
      <c r="A600"/>
      <c r="B600" s="402"/>
      <c r="C600" s="324"/>
      <c r="D600"/>
      <c r="E600" s="324"/>
    </row>
    <row r="601" spans="1:5" ht="12.75" x14ac:dyDescent="0.2">
      <c r="A601"/>
      <c r="B601" s="402"/>
      <c r="C601" s="324"/>
      <c r="D601"/>
      <c r="E601" s="324"/>
    </row>
    <row r="602" spans="1:5" ht="12.75" x14ac:dyDescent="0.2">
      <c r="A602"/>
      <c r="B602" s="402"/>
      <c r="C602" s="324"/>
      <c r="D602"/>
      <c r="E602" s="324"/>
    </row>
    <row r="603" spans="1:5" ht="12.75" x14ac:dyDescent="0.2">
      <c r="A603"/>
      <c r="B603" s="402"/>
      <c r="C603" s="324"/>
      <c r="D603"/>
      <c r="E603" s="324"/>
    </row>
    <row r="604" spans="1:5" ht="12.75" x14ac:dyDescent="0.2">
      <c r="A604"/>
      <c r="B604" s="402"/>
      <c r="C604" s="324"/>
      <c r="D604"/>
      <c r="E604" s="324"/>
    </row>
    <row r="605" spans="1:5" ht="12.75" x14ac:dyDescent="0.2">
      <c r="A605"/>
      <c r="B605" s="402"/>
      <c r="C605" s="324"/>
      <c r="D605"/>
      <c r="E605" s="324"/>
    </row>
    <row r="606" spans="1:5" ht="12.75" x14ac:dyDescent="0.2">
      <c r="A606"/>
      <c r="B606" s="402"/>
      <c r="C606" s="324"/>
      <c r="D606"/>
      <c r="E606" s="324"/>
    </row>
    <row r="607" spans="1:5" ht="12.75" x14ac:dyDescent="0.2">
      <c r="A607"/>
      <c r="B607" s="402"/>
      <c r="C607" s="324"/>
      <c r="D607"/>
      <c r="E607" s="324"/>
    </row>
    <row r="608" spans="1:5" ht="12.75" x14ac:dyDescent="0.2">
      <c r="A608"/>
      <c r="B608" s="402"/>
      <c r="C608" s="324"/>
      <c r="D608"/>
      <c r="E608" s="324"/>
    </row>
    <row r="609" spans="1:5" ht="12.75" x14ac:dyDescent="0.2">
      <c r="A609"/>
      <c r="B609" s="402"/>
      <c r="C609" s="324"/>
      <c r="D609"/>
      <c r="E609" s="324"/>
    </row>
    <row r="610" spans="1:5" ht="12.75" x14ac:dyDescent="0.2">
      <c r="A610"/>
      <c r="B610" s="402"/>
      <c r="C610" s="324"/>
      <c r="D610"/>
      <c r="E610" s="324"/>
    </row>
    <row r="611" spans="1:5" ht="12.75" x14ac:dyDescent="0.2">
      <c r="A611"/>
      <c r="B611" s="402"/>
      <c r="C611" s="324"/>
      <c r="D611"/>
      <c r="E611" s="324"/>
    </row>
    <row r="612" spans="1:5" ht="12.75" x14ac:dyDescent="0.2">
      <c r="A612"/>
      <c r="B612" s="402"/>
      <c r="C612" s="324"/>
      <c r="D612"/>
      <c r="E612" s="324"/>
    </row>
    <row r="613" spans="1:5" ht="12.75" x14ac:dyDescent="0.2">
      <c r="A613"/>
      <c r="B613" s="402"/>
      <c r="C613" s="324"/>
      <c r="D613"/>
      <c r="E613" s="324"/>
    </row>
    <row r="614" spans="1:5" ht="12.75" x14ac:dyDescent="0.2">
      <c r="A614"/>
      <c r="B614" s="402"/>
      <c r="C614" s="324"/>
      <c r="D614"/>
      <c r="E614" s="324"/>
    </row>
    <row r="615" spans="1:5" ht="12.75" x14ac:dyDescent="0.2">
      <c r="A615"/>
      <c r="B615" s="402"/>
      <c r="C615" s="324"/>
      <c r="D615"/>
      <c r="E615" s="324"/>
    </row>
    <row r="616" spans="1:5" ht="12.75" x14ac:dyDescent="0.2">
      <c r="A616"/>
      <c r="B616" s="402"/>
      <c r="C616" s="324"/>
      <c r="D616"/>
      <c r="E616" s="324"/>
    </row>
    <row r="617" spans="1:5" ht="12.75" x14ac:dyDescent="0.2">
      <c r="A617"/>
      <c r="B617" s="402"/>
      <c r="C617" s="324"/>
      <c r="D617"/>
      <c r="E617" s="324"/>
    </row>
    <row r="618" spans="1:5" ht="12.75" x14ac:dyDescent="0.2">
      <c r="A618"/>
      <c r="B618" s="402"/>
      <c r="C618" s="324"/>
      <c r="D618"/>
      <c r="E618" s="324"/>
    </row>
    <row r="619" spans="1:5" ht="12.75" x14ac:dyDescent="0.2">
      <c r="A619"/>
      <c r="B619" s="402"/>
      <c r="C619" s="324"/>
      <c r="D619"/>
      <c r="E619" s="324"/>
    </row>
    <row r="620" spans="1:5" ht="12.75" x14ac:dyDescent="0.2">
      <c r="A620"/>
      <c r="B620" s="402"/>
      <c r="C620" s="324"/>
      <c r="D620"/>
      <c r="E620" s="324"/>
    </row>
    <row r="621" spans="1:5" ht="12.75" x14ac:dyDescent="0.2">
      <c r="A621"/>
      <c r="B621" s="402"/>
      <c r="C621" s="324"/>
      <c r="D621"/>
      <c r="E621" s="324"/>
    </row>
    <row r="622" spans="1:5" ht="12.75" x14ac:dyDescent="0.2">
      <c r="A622"/>
      <c r="B622" s="402"/>
      <c r="C622" s="324"/>
      <c r="D622"/>
      <c r="E622" s="324"/>
    </row>
    <row r="623" spans="1:5" ht="12.75" x14ac:dyDescent="0.2">
      <c r="A623"/>
      <c r="B623" s="402"/>
      <c r="C623" s="324"/>
      <c r="D623"/>
      <c r="E623" s="324"/>
    </row>
    <row r="624" spans="1:5" ht="12.75" x14ac:dyDescent="0.2">
      <c r="A624"/>
      <c r="B624" s="402"/>
      <c r="C624" s="324"/>
      <c r="D624"/>
      <c r="E624" s="324"/>
    </row>
    <row r="625" spans="1:5" ht="12.75" x14ac:dyDescent="0.2">
      <c r="A625"/>
      <c r="B625" s="402"/>
      <c r="C625" s="324"/>
      <c r="D625"/>
      <c r="E625" s="324"/>
    </row>
    <row r="626" spans="1:5" ht="12.75" x14ac:dyDescent="0.2">
      <c r="A626"/>
      <c r="B626" s="402"/>
      <c r="C626" s="324"/>
      <c r="D626"/>
      <c r="E626" s="324"/>
    </row>
    <row r="627" spans="1:5" ht="12.75" x14ac:dyDescent="0.2">
      <c r="A627"/>
      <c r="B627" s="402"/>
      <c r="C627" s="324"/>
      <c r="D627"/>
      <c r="E627" s="324"/>
    </row>
    <row r="628" spans="1:5" ht="12.75" x14ac:dyDescent="0.2">
      <c r="A628"/>
      <c r="B628" s="402"/>
      <c r="C628" s="324"/>
      <c r="D628"/>
      <c r="E628" s="324"/>
    </row>
    <row r="629" spans="1:5" ht="12.75" x14ac:dyDescent="0.2">
      <c r="A629"/>
      <c r="B629" s="402"/>
      <c r="C629" s="324"/>
      <c r="D629"/>
      <c r="E629" s="324"/>
    </row>
    <row r="630" spans="1:5" ht="12.75" x14ac:dyDescent="0.2">
      <c r="A630"/>
      <c r="B630" s="402"/>
      <c r="C630" s="324"/>
      <c r="D630"/>
      <c r="E630" s="324"/>
    </row>
    <row r="631" spans="1:5" ht="12.75" x14ac:dyDescent="0.2">
      <c r="A631"/>
      <c r="B631" s="402"/>
      <c r="C631" s="324"/>
      <c r="D631"/>
      <c r="E631" s="324"/>
    </row>
    <row r="632" spans="1:5" ht="12.75" x14ac:dyDescent="0.2">
      <c r="A632"/>
      <c r="B632" s="402"/>
      <c r="C632" s="324"/>
      <c r="D632"/>
      <c r="E632" s="324"/>
    </row>
    <row r="633" spans="1:5" ht="12.75" x14ac:dyDescent="0.2">
      <c r="A633"/>
      <c r="B633" s="402"/>
      <c r="C633" s="324"/>
      <c r="D633"/>
      <c r="E633" s="324"/>
    </row>
    <row r="634" spans="1:5" ht="12.75" x14ac:dyDescent="0.2">
      <c r="A634"/>
      <c r="B634" s="402"/>
      <c r="C634" s="324"/>
      <c r="D634"/>
      <c r="E634" s="324"/>
    </row>
    <row r="635" spans="1:5" ht="12.75" x14ac:dyDescent="0.2">
      <c r="A635"/>
      <c r="B635" s="402"/>
      <c r="C635" s="324"/>
      <c r="D635"/>
      <c r="E635" s="324"/>
    </row>
    <row r="636" spans="1:5" ht="12.75" x14ac:dyDescent="0.2">
      <c r="A636"/>
      <c r="B636" s="402"/>
      <c r="C636" s="324"/>
      <c r="D636"/>
      <c r="E636" s="324"/>
    </row>
    <row r="637" spans="1:5" ht="12.75" x14ac:dyDescent="0.2">
      <c r="A637"/>
      <c r="B637" s="402"/>
      <c r="C637" s="324"/>
      <c r="D637"/>
      <c r="E637" s="324"/>
    </row>
    <row r="638" spans="1:5" ht="12.75" x14ac:dyDescent="0.2">
      <c r="A638"/>
      <c r="B638" s="402"/>
      <c r="C638" s="324"/>
      <c r="D638"/>
      <c r="E638" s="324"/>
    </row>
    <row r="639" spans="1:5" ht="12.75" x14ac:dyDescent="0.2">
      <c r="A639"/>
      <c r="B639" s="402"/>
      <c r="C639" s="324"/>
      <c r="D639"/>
      <c r="E639" s="324"/>
    </row>
    <row r="640" spans="1:5" ht="12.75" x14ac:dyDescent="0.2">
      <c r="A640"/>
      <c r="B640" s="402"/>
      <c r="C640" s="324"/>
      <c r="D640"/>
      <c r="E640" s="324"/>
    </row>
    <row r="641" spans="1:5" ht="12.75" x14ac:dyDescent="0.2">
      <c r="A641"/>
      <c r="B641" s="402"/>
      <c r="C641" s="324"/>
      <c r="D641"/>
      <c r="E641" s="324"/>
    </row>
    <row r="642" spans="1:5" ht="12.75" x14ac:dyDescent="0.2">
      <c r="A642"/>
      <c r="B642" s="402"/>
      <c r="C642" s="324"/>
      <c r="D642"/>
      <c r="E642" s="324"/>
    </row>
    <row r="643" spans="1:5" ht="12.75" x14ac:dyDescent="0.2">
      <c r="A643"/>
      <c r="B643" s="402"/>
      <c r="C643" s="324"/>
      <c r="D643"/>
      <c r="E643" s="324"/>
    </row>
    <row r="644" spans="1:5" ht="12.75" x14ac:dyDescent="0.2">
      <c r="A644"/>
      <c r="B644" s="402"/>
      <c r="C644" s="324"/>
      <c r="D644"/>
      <c r="E644" s="324"/>
    </row>
    <row r="645" spans="1:5" ht="12.75" x14ac:dyDescent="0.2">
      <c r="A645"/>
      <c r="B645" s="402"/>
      <c r="C645" s="324"/>
      <c r="D645"/>
      <c r="E645" s="324"/>
    </row>
    <row r="646" spans="1:5" ht="12.75" x14ac:dyDescent="0.2">
      <c r="A646"/>
      <c r="B646" s="402"/>
      <c r="C646" s="324"/>
      <c r="D646"/>
      <c r="E646" s="324"/>
    </row>
    <row r="647" spans="1:5" ht="12.75" x14ac:dyDescent="0.2">
      <c r="A647"/>
      <c r="B647" s="402"/>
      <c r="C647" s="324"/>
      <c r="D647"/>
      <c r="E647" s="324"/>
    </row>
    <row r="648" spans="1:5" ht="12.75" x14ac:dyDescent="0.2">
      <c r="A648"/>
      <c r="B648" s="402"/>
      <c r="C648" s="324"/>
      <c r="D648"/>
      <c r="E648" s="324"/>
    </row>
    <row r="649" spans="1:5" x14ac:dyDescent="0.2">
      <c r="A649" s="251"/>
      <c r="B649" s="251"/>
      <c r="C649" s="251"/>
      <c r="D649" s="251"/>
      <c r="E649" s="253"/>
    </row>
    <row r="650" spans="1:5" x14ac:dyDescent="0.2">
      <c r="A650" s="251"/>
      <c r="B650" s="251"/>
      <c r="C650" s="251"/>
      <c r="D650" s="251"/>
      <c r="E650" s="253"/>
    </row>
    <row r="651" spans="1:5" x14ac:dyDescent="0.2">
      <c r="A651" s="252"/>
      <c r="B651" s="252"/>
      <c r="C651" s="252"/>
      <c r="D651" s="252"/>
      <c r="E651" s="263">
        <f>+COUNTA(E7:E60)</f>
        <v>54</v>
      </c>
    </row>
  </sheetData>
  <mergeCells count="3">
    <mergeCell ref="A1:E1"/>
    <mergeCell ref="A2:E2"/>
    <mergeCell ref="A4:E4"/>
  </mergeCells>
  <pageMargins left="0.7" right="0.7" top="0.75" bottom="0.75" header="0.3" footer="0.3"/>
  <pageSetup paperSize="9"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53"/>
  <sheetViews>
    <sheetView tabSelected="1" topLeftCell="A649" zoomScale="93" zoomScaleNormal="93" workbookViewId="0">
      <selection activeCell="D650" sqref="D650"/>
    </sheetView>
  </sheetViews>
  <sheetFormatPr baseColWidth="10" defaultRowHeight="23.25" x14ac:dyDescent="0.2"/>
  <cols>
    <col min="1" max="1" width="13.42578125" style="246" customWidth="1"/>
    <col min="2" max="2" width="17.7109375" style="244" customWidth="1"/>
    <col min="3" max="3" width="14.42578125" style="14" customWidth="1"/>
    <col min="4" max="4" width="35.42578125" customWidth="1"/>
    <col min="5" max="5" width="19" style="247" customWidth="1"/>
    <col min="6" max="6" width="42.140625" customWidth="1"/>
    <col min="7" max="7" width="12.85546875" style="244" customWidth="1"/>
    <col min="8" max="8" width="13.42578125" hidden="1" customWidth="1"/>
    <col min="9" max="9" width="12.85546875" hidden="1" customWidth="1"/>
    <col min="10" max="10" width="16.42578125" style="324" customWidth="1"/>
    <col min="11" max="11" width="16.140625" style="324" customWidth="1"/>
    <col min="12" max="12" width="21.5703125" style="14" customWidth="1"/>
    <col min="13" max="13" width="23" style="259" customWidth="1"/>
    <col min="14" max="14" width="20.85546875" style="3" customWidth="1"/>
    <col min="15" max="15" width="54.85546875" customWidth="1"/>
    <col min="16" max="16" width="8.42578125" style="244" hidden="1" customWidth="1"/>
    <col min="17" max="17" width="9" style="244" hidden="1" customWidth="1"/>
    <col min="18" max="18" width="9.42578125" style="244" hidden="1" customWidth="1"/>
    <col min="19" max="19" width="13.85546875" style="244" hidden="1" customWidth="1"/>
    <col min="20" max="20" width="93" customWidth="1"/>
    <col min="21" max="21" width="81" customWidth="1"/>
    <col min="22" max="22" width="18.28515625" customWidth="1"/>
    <col min="23" max="23" width="21.7109375" style="103" customWidth="1"/>
    <col min="24" max="24" width="46.42578125" customWidth="1"/>
    <col min="25" max="25" width="93" style="324" customWidth="1"/>
    <col min="26" max="26" width="34.85546875" customWidth="1"/>
    <col min="27" max="27" width="53.5703125" customWidth="1"/>
    <col min="28" max="28" width="39.42578125" customWidth="1"/>
    <col min="29" max="29" width="23" customWidth="1"/>
    <col min="44" max="44" width="27.7109375" customWidth="1"/>
    <col min="45" max="45" width="35.85546875" customWidth="1"/>
  </cols>
  <sheetData>
    <row r="1" spans="1:45" x14ac:dyDescent="0.2">
      <c r="A1" s="420" t="s">
        <v>264</v>
      </c>
      <c r="B1" s="421"/>
      <c r="C1" s="422"/>
      <c r="D1" s="406"/>
      <c r="E1" s="423"/>
      <c r="F1" s="406"/>
      <c r="G1" s="421"/>
      <c r="H1" s="406"/>
      <c r="I1" s="406"/>
      <c r="J1" s="406"/>
      <c r="K1" s="406"/>
      <c r="L1" s="422"/>
      <c r="M1" s="422"/>
      <c r="N1" s="406"/>
      <c r="O1" s="406"/>
      <c r="P1" s="421"/>
      <c r="Q1" s="421"/>
      <c r="R1" s="421"/>
      <c r="W1" s="1"/>
      <c r="AR1" s="25" t="s">
        <v>1116</v>
      </c>
      <c r="AS1" s="51" t="s">
        <v>1118</v>
      </c>
    </row>
    <row r="2" spans="1:45" x14ac:dyDescent="0.25">
      <c r="A2" s="420" t="s">
        <v>263</v>
      </c>
      <c r="B2" s="421"/>
      <c r="C2" s="407"/>
      <c r="D2" s="407"/>
      <c r="E2" s="423"/>
      <c r="F2" s="407"/>
      <c r="G2" s="421"/>
      <c r="H2" s="407"/>
      <c r="I2" s="407"/>
      <c r="J2" s="407"/>
      <c r="K2" s="407"/>
      <c r="L2" s="407"/>
      <c r="M2" s="407"/>
      <c r="N2" s="407"/>
      <c r="O2" s="407"/>
      <c r="P2" s="421"/>
      <c r="Q2" s="421"/>
      <c r="R2" s="421"/>
      <c r="W2" s="1"/>
      <c r="AR2" s="80" t="s">
        <v>1468</v>
      </c>
      <c r="AS2" s="51" t="s">
        <v>1119</v>
      </c>
    </row>
    <row r="3" spans="1:45" x14ac:dyDescent="0.2">
      <c r="E3" s="248"/>
      <c r="W3" s="1"/>
      <c r="AR3" s="25" t="s">
        <v>1115</v>
      </c>
      <c r="AS3" s="51" t="s">
        <v>1558</v>
      </c>
    </row>
    <row r="4" spans="1:45" ht="23.25" customHeight="1" x14ac:dyDescent="0.2">
      <c r="A4" s="419" t="s">
        <v>2270</v>
      </c>
      <c r="B4" s="419"/>
      <c r="C4" s="419"/>
      <c r="D4" s="419"/>
      <c r="E4" s="419"/>
      <c r="F4" s="419"/>
      <c r="G4" s="419"/>
      <c r="H4" s="419"/>
      <c r="I4" s="419"/>
      <c r="J4" s="419"/>
      <c r="K4" s="419"/>
      <c r="L4" s="419"/>
      <c r="M4" s="419"/>
      <c r="N4" s="419"/>
      <c r="O4" s="419"/>
      <c r="P4" s="419"/>
      <c r="Q4" s="419"/>
      <c r="R4" s="419"/>
      <c r="S4" s="419"/>
      <c r="T4" s="419"/>
      <c r="U4" s="419"/>
      <c r="V4" s="419"/>
      <c r="W4" s="419"/>
      <c r="X4" s="419"/>
      <c r="Y4" s="424"/>
      <c r="Z4" s="419"/>
      <c r="AA4" s="419"/>
      <c r="AB4" s="419"/>
      <c r="AC4" s="419"/>
      <c r="AS4" s="9"/>
    </row>
    <row r="5" spans="1:45" x14ac:dyDescent="0.2">
      <c r="E5" s="248"/>
      <c r="W5" s="1"/>
      <c r="AS5" s="9"/>
    </row>
    <row r="6" spans="1:45" s="65" customFormat="1" ht="129.75" customHeight="1" x14ac:dyDescent="0.2">
      <c r="A6" s="265" t="s">
        <v>2264</v>
      </c>
      <c r="B6" s="265" t="s">
        <v>2402</v>
      </c>
      <c r="C6" s="265" t="s">
        <v>2265</v>
      </c>
      <c r="D6" s="265" t="s">
        <v>24</v>
      </c>
      <c r="E6" s="319" t="s">
        <v>2266</v>
      </c>
      <c r="F6" s="319" t="s">
        <v>126</v>
      </c>
      <c r="G6" s="319" t="s">
        <v>129</v>
      </c>
      <c r="H6" s="265" t="s">
        <v>130</v>
      </c>
      <c r="I6" s="265" t="s">
        <v>131</v>
      </c>
      <c r="J6" s="265" t="s">
        <v>2</v>
      </c>
      <c r="K6" s="265" t="s">
        <v>1</v>
      </c>
      <c r="L6" s="265" t="s">
        <v>2190</v>
      </c>
      <c r="M6" s="265" t="s">
        <v>2267</v>
      </c>
      <c r="N6" s="265" t="s">
        <v>2268</v>
      </c>
      <c r="O6" s="320" t="s">
        <v>132</v>
      </c>
      <c r="P6" s="321" t="s">
        <v>133</v>
      </c>
      <c r="Q6" s="321" t="s">
        <v>134</v>
      </c>
      <c r="R6" s="321" t="s">
        <v>135</v>
      </c>
      <c r="S6" s="321" t="s">
        <v>136</v>
      </c>
      <c r="T6" s="321" t="s">
        <v>413</v>
      </c>
      <c r="U6" s="321" t="s">
        <v>137</v>
      </c>
      <c r="V6" s="320" t="s">
        <v>2269</v>
      </c>
      <c r="W6" s="322" t="s">
        <v>2401</v>
      </c>
      <c r="X6" s="265" t="s">
        <v>1254</v>
      </c>
      <c r="Y6" s="265" t="s">
        <v>1258</v>
      </c>
      <c r="Z6" s="265" t="s">
        <v>1895</v>
      </c>
      <c r="AA6" s="265" t="s">
        <v>1702</v>
      </c>
      <c r="AB6" s="323" t="s">
        <v>2194</v>
      </c>
      <c r="AC6" s="265" t="s">
        <v>1868</v>
      </c>
    </row>
    <row r="7" spans="1:45" ht="111.75" customHeight="1" x14ac:dyDescent="0.2">
      <c r="A7" s="15">
        <v>1</v>
      </c>
      <c r="B7" s="19">
        <v>40218</v>
      </c>
      <c r="C7" s="15" t="s">
        <v>80</v>
      </c>
      <c r="D7" s="15" t="s">
        <v>81</v>
      </c>
      <c r="E7" s="15">
        <v>6</v>
      </c>
      <c r="F7" s="15" t="s">
        <v>82</v>
      </c>
      <c r="G7" s="15">
        <v>29</v>
      </c>
      <c r="H7" s="15"/>
      <c r="I7" s="15"/>
      <c r="J7" s="19"/>
      <c r="K7" s="19" t="s">
        <v>0</v>
      </c>
      <c r="L7" s="294" t="str">
        <f>VLOOKUP(M7,Parametros!A$2:B$42,2)</f>
        <v>CJUR</v>
      </c>
      <c r="M7" s="55" t="s">
        <v>378</v>
      </c>
      <c r="N7" s="57" t="s">
        <v>206</v>
      </c>
      <c r="O7" s="19" t="s">
        <v>160</v>
      </c>
      <c r="P7" s="19"/>
      <c r="Q7" s="19"/>
      <c r="R7" s="19"/>
      <c r="S7" s="19"/>
      <c r="T7" s="20" t="s">
        <v>744</v>
      </c>
      <c r="U7" s="20" t="s">
        <v>1198</v>
      </c>
      <c r="V7" s="15" t="s">
        <v>71</v>
      </c>
      <c r="W7" s="105" t="s">
        <v>485</v>
      </c>
      <c r="X7" s="15" t="s">
        <v>1196</v>
      </c>
      <c r="Y7" s="325" t="s">
        <v>2280</v>
      </c>
      <c r="Z7" s="326" t="s">
        <v>1703</v>
      </c>
      <c r="AA7" s="327" t="s">
        <v>1704</v>
      </c>
      <c r="AB7" s="328"/>
      <c r="AC7" s="280"/>
    </row>
    <row r="8" spans="1:45" ht="102.75" customHeight="1" x14ac:dyDescent="0.2">
      <c r="A8" s="15">
        <v>2</v>
      </c>
      <c r="B8" s="19">
        <v>40218</v>
      </c>
      <c r="C8" s="15" t="s">
        <v>80</v>
      </c>
      <c r="D8" s="15" t="s">
        <v>81</v>
      </c>
      <c r="E8" s="15">
        <v>7</v>
      </c>
      <c r="F8" s="15" t="s">
        <v>83</v>
      </c>
      <c r="G8" s="15">
        <v>31</v>
      </c>
      <c r="H8" s="15"/>
      <c r="I8" s="15"/>
      <c r="J8" s="19"/>
      <c r="K8" s="19" t="s">
        <v>0</v>
      </c>
      <c r="L8" s="294" t="str">
        <f>VLOOKUP(M8,Parametros!A$2:B$42,2)</f>
        <v>CAFI</v>
      </c>
      <c r="M8" s="55" t="s">
        <v>397</v>
      </c>
      <c r="N8" s="55" t="s">
        <v>139</v>
      </c>
      <c r="O8" s="19" t="s">
        <v>161</v>
      </c>
      <c r="P8" s="19"/>
      <c r="Q8" s="19"/>
      <c r="R8" s="19"/>
      <c r="S8" s="19"/>
      <c r="T8" s="20" t="s">
        <v>810</v>
      </c>
      <c r="U8" s="20" t="s">
        <v>1072</v>
      </c>
      <c r="V8" s="15" t="s">
        <v>71</v>
      </c>
      <c r="W8" s="105" t="s">
        <v>485</v>
      </c>
      <c r="X8" s="15" t="s">
        <v>1199</v>
      </c>
      <c r="Y8" s="329" t="s">
        <v>1200</v>
      </c>
      <c r="Z8" s="326" t="s">
        <v>1705</v>
      </c>
      <c r="AA8" s="327" t="s">
        <v>1704</v>
      </c>
      <c r="AB8" s="328"/>
      <c r="AC8" s="182"/>
    </row>
    <row r="9" spans="1:45" ht="136.5" hidden="1" customHeight="1" x14ac:dyDescent="0.2">
      <c r="A9" s="15">
        <v>3</v>
      </c>
      <c r="B9" s="19">
        <v>40231</v>
      </c>
      <c r="C9" s="15" t="s">
        <v>76</v>
      </c>
      <c r="D9" s="15" t="s">
        <v>77</v>
      </c>
      <c r="E9" s="15">
        <v>13</v>
      </c>
      <c r="F9" s="15" t="s">
        <v>79</v>
      </c>
      <c r="G9" s="15">
        <v>36</v>
      </c>
      <c r="H9" s="15"/>
      <c r="I9" s="15"/>
      <c r="J9" s="19"/>
      <c r="K9" s="19" t="s">
        <v>0</v>
      </c>
      <c r="L9" s="294" t="str">
        <f>VLOOKUP(M9,Parametros!A$2:B$42,2)</f>
        <v>CPGE</v>
      </c>
      <c r="M9" s="55" t="s">
        <v>393</v>
      </c>
      <c r="N9" s="57" t="s">
        <v>268</v>
      </c>
      <c r="O9" s="19" t="s">
        <v>158</v>
      </c>
      <c r="P9" s="19"/>
      <c r="Q9" s="19"/>
      <c r="R9" s="19"/>
      <c r="S9" s="19" t="s">
        <v>0</v>
      </c>
      <c r="T9" s="19" t="s">
        <v>612</v>
      </c>
      <c r="U9" s="19" t="s">
        <v>987</v>
      </c>
      <c r="V9" s="15" t="s">
        <v>71</v>
      </c>
      <c r="W9" s="105" t="s">
        <v>1116</v>
      </c>
      <c r="X9" s="15" t="s">
        <v>1201</v>
      </c>
      <c r="Y9" s="330" t="s">
        <v>1172</v>
      </c>
      <c r="Z9" s="326" t="s">
        <v>1706</v>
      </c>
      <c r="AA9" s="327" t="s">
        <v>1704</v>
      </c>
      <c r="AB9" s="328"/>
      <c r="AC9" s="182"/>
    </row>
    <row r="10" spans="1:45" ht="315" hidden="1" x14ac:dyDescent="0.2">
      <c r="A10" s="15">
        <v>4</v>
      </c>
      <c r="B10" s="19">
        <v>40358</v>
      </c>
      <c r="C10" s="15" t="s">
        <v>21</v>
      </c>
      <c r="D10" s="15" t="s">
        <v>22</v>
      </c>
      <c r="E10" s="15">
        <v>4</v>
      </c>
      <c r="F10" s="15" t="s">
        <v>1203</v>
      </c>
      <c r="G10" s="15">
        <v>18</v>
      </c>
      <c r="H10" s="15"/>
      <c r="I10" s="15"/>
      <c r="J10" s="19"/>
      <c r="K10" s="19" t="s">
        <v>0</v>
      </c>
      <c r="L10" s="294" t="str">
        <f>VLOOKUP(M10,Parametros!A$2:B$42,2)</f>
        <v>CPGE</v>
      </c>
      <c r="M10" s="55" t="s">
        <v>392</v>
      </c>
      <c r="N10" s="57" t="s">
        <v>267</v>
      </c>
      <c r="O10" s="19" t="s">
        <v>143</v>
      </c>
      <c r="P10" s="19"/>
      <c r="Q10" s="19"/>
      <c r="R10" s="19"/>
      <c r="S10" s="19"/>
      <c r="T10" s="15" t="s">
        <v>551</v>
      </c>
      <c r="U10" s="15" t="s">
        <v>946</v>
      </c>
      <c r="V10" s="15" t="s">
        <v>4</v>
      </c>
      <c r="W10" s="105" t="s">
        <v>1116</v>
      </c>
      <c r="X10" s="15" t="s">
        <v>1204</v>
      </c>
      <c r="Y10" s="325" t="s">
        <v>1202</v>
      </c>
      <c r="Z10" s="331"/>
      <c r="AA10" s="327" t="s">
        <v>1704</v>
      </c>
      <c r="AB10" s="328"/>
      <c r="AC10" s="182"/>
    </row>
    <row r="11" spans="1:45" ht="236.25" hidden="1" x14ac:dyDescent="0.2">
      <c r="A11" s="15">
        <v>5</v>
      </c>
      <c r="B11" s="16">
        <v>40358</v>
      </c>
      <c r="C11" s="15" t="s">
        <v>21</v>
      </c>
      <c r="D11" s="17" t="s">
        <v>22</v>
      </c>
      <c r="E11" s="17">
        <v>2</v>
      </c>
      <c r="F11" s="20" t="s">
        <v>1162</v>
      </c>
      <c r="G11" s="20">
        <v>14</v>
      </c>
      <c r="H11" s="20"/>
      <c r="I11" s="20"/>
      <c r="J11" s="15"/>
      <c r="K11" s="15" t="s">
        <v>0</v>
      </c>
      <c r="L11" s="294" t="str">
        <f>VLOOKUP(M11,Parametros!A$2:B$42,2)</f>
        <v>CAFI</v>
      </c>
      <c r="M11" s="55" t="s">
        <v>397</v>
      </c>
      <c r="N11" s="55" t="s">
        <v>139</v>
      </c>
      <c r="O11" s="15" t="s">
        <v>141</v>
      </c>
      <c r="P11" s="15"/>
      <c r="Q11" s="15"/>
      <c r="R11" s="15"/>
      <c r="S11" s="15"/>
      <c r="T11" s="15" t="s">
        <v>811</v>
      </c>
      <c r="U11" s="15" t="s">
        <v>817</v>
      </c>
      <c r="V11" s="15" t="s">
        <v>4</v>
      </c>
      <c r="W11" s="105" t="s">
        <v>1116</v>
      </c>
      <c r="X11" s="20" t="s">
        <v>1205</v>
      </c>
      <c r="Y11" s="325" t="s">
        <v>1206</v>
      </c>
      <c r="Z11" s="326" t="s">
        <v>1705</v>
      </c>
      <c r="AA11" s="327" t="s">
        <v>1704</v>
      </c>
      <c r="AB11" s="328"/>
      <c r="AC11" s="182"/>
    </row>
    <row r="12" spans="1:45" ht="123.75" hidden="1" x14ac:dyDescent="0.2">
      <c r="A12" s="15">
        <v>6</v>
      </c>
      <c r="B12" s="16">
        <v>40548</v>
      </c>
      <c r="C12" s="15" t="s">
        <v>15</v>
      </c>
      <c r="D12" s="17" t="s">
        <v>16</v>
      </c>
      <c r="E12" s="17">
        <v>1</v>
      </c>
      <c r="F12" s="15" t="s">
        <v>17</v>
      </c>
      <c r="G12" s="17">
        <v>18</v>
      </c>
      <c r="H12" s="17"/>
      <c r="I12" s="17"/>
      <c r="J12" s="17"/>
      <c r="K12" s="17" t="s">
        <v>0</v>
      </c>
      <c r="L12" s="294" t="str">
        <f>VLOOKUP(M12,Parametros!A$2:B$42,2)</f>
        <v>DEAR</v>
      </c>
      <c r="M12" s="56" t="s">
        <v>410</v>
      </c>
      <c r="N12" s="57" t="s">
        <v>208</v>
      </c>
      <c r="O12" s="18" t="s">
        <v>148</v>
      </c>
      <c r="P12" s="17"/>
      <c r="Q12" s="17"/>
      <c r="R12" s="48" t="s">
        <v>374</v>
      </c>
      <c r="S12" s="17"/>
      <c r="T12" s="15" t="s">
        <v>640</v>
      </c>
      <c r="U12" s="18" t="s">
        <v>641</v>
      </c>
      <c r="V12" s="15" t="s">
        <v>4</v>
      </c>
      <c r="W12" s="105" t="s">
        <v>1116</v>
      </c>
      <c r="X12" s="15" t="s">
        <v>1207</v>
      </c>
      <c r="Y12" s="332" t="s">
        <v>1183</v>
      </c>
      <c r="Z12" s="331"/>
      <c r="AA12" s="331"/>
      <c r="AB12" s="328"/>
      <c r="AC12" s="182"/>
    </row>
    <row r="13" spans="1:45" ht="123.75" hidden="1" x14ac:dyDescent="0.2">
      <c r="A13" s="15">
        <v>7</v>
      </c>
      <c r="B13" s="16">
        <v>40548</v>
      </c>
      <c r="C13" s="15" t="s">
        <v>15</v>
      </c>
      <c r="D13" s="17" t="s">
        <v>16</v>
      </c>
      <c r="E13" s="17">
        <v>1</v>
      </c>
      <c r="F13" s="15" t="s">
        <v>17</v>
      </c>
      <c r="G13" s="17">
        <v>18</v>
      </c>
      <c r="H13" s="17"/>
      <c r="I13" s="17"/>
      <c r="J13" s="17"/>
      <c r="K13" s="17" t="s">
        <v>0</v>
      </c>
      <c r="L13" s="294" t="str">
        <f>VLOOKUP(M13,Parametros!A$2:B$42,2)</f>
        <v>CPGE</v>
      </c>
      <c r="M13" s="56" t="s">
        <v>395</v>
      </c>
      <c r="N13" s="57" t="s">
        <v>272</v>
      </c>
      <c r="O13" s="18" t="s">
        <v>148</v>
      </c>
      <c r="P13" s="17"/>
      <c r="Q13" s="17"/>
      <c r="R13" s="17" t="s">
        <v>0</v>
      </c>
      <c r="S13" s="17"/>
      <c r="T13" s="18" t="s">
        <v>1128</v>
      </c>
      <c r="U13" s="91" t="s">
        <v>1150</v>
      </c>
      <c r="V13" s="15" t="s">
        <v>4</v>
      </c>
      <c r="W13" s="105" t="s">
        <v>1116</v>
      </c>
      <c r="X13" s="15" t="s">
        <v>1207</v>
      </c>
      <c r="Y13" s="287" t="s">
        <v>1171</v>
      </c>
      <c r="Z13" s="326" t="s">
        <v>1707</v>
      </c>
      <c r="AA13" s="327" t="s">
        <v>1704</v>
      </c>
      <c r="AB13" s="328"/>
      <c r="AC13" s="182"/>
    </row>
    <row r="14" spans="1:45" ht="146.25" hidden="1" x14ac:dyDescent="0.2">
      <c r="A14" s="15">
        <v>8</v>
      </c>
      <c r="B14" s="16">
        <v>40548</v>
      </c>
      <c r="C14" s="15" t="s">
        <v>15</v>
      </c>
      <c r="D14" s="17" t="s">
        <v>16</v>
      </c>
      <c r="E14" s="17">
        <v>2</v>
      </c>
      <c r="F14" s="15" t="s">
        <v>18</v>
      </c>
      <c r="G14" s="17">
        <v>32</v>
      </c>
      <c r="H14" s="17"/>
      <c r="I14" s="17"/>
      <c r="J14" s="17"/>
      <c r="K14" s="17" t="s">
        <v>0</v>
      </c>
      <c r="L14" s="294" t="str">
        <f>VLOOKUP(M14,Parametros!A$2:B$42,2)</f>
        <v>CAFI</v>
      </c>
      <c r="M14" s="55" t="s">
        <v>390</v>
      </c>
      <c r="N14" s="57" t="s">
        <v>178</v>
      </c>
      <c r="O14" s="18" t="s">
        <v>149</v>
      </c>
      <c r="P14" s="18"/>
      <c r="Q14" s="18"/>
      <c r="R14" s="17"/>
      <c r="S14" s="17"/>
      <c r="T14" s="18" t="s">
        <v>959</v>
      </c>
      <c r="U14" s="18" t="s">
        <v>778</v>
      </c>
      <c r="V14" s="15" t="s">
        <v>4</v>
      </c>
      <c r="W14" s="105" t="s">
        <v>1116</v>
      </c>
      <c r="X14" s="15" t="s">
        <v>1208</v>
      </c>
      <c r="Y14" s="332" t="s">
        <v>1209</v>
      </c>
      <c r="Z14" s="333" t="s">
        <v>1708</v>
      </c>
      <c r="AA14" s="327" t="s">
        <v>1704</v>
      </c>
      <c r="AB14" s="328"/>
      <c r="AC14" s="182"/>
    </row>
    <row r="15" spans="1:45" ht="205.5" hidden="1" customHeight="1" x14ac:dyDescent="0.2">
      <c r="A15" s="15">
        <v>9</v>
      </c>
      <c r="B15" s="16">
        <v>40548</v>
      </c>
      <c r="C15" s="15" t="s">
        <v>15</v>
      </c>
      <c r="D15" s="17" t="s">
        <v>16</v>
      </c>
      <c r="E15" s="17">
        <v>2</v>
      </c>
      <c r="F15" s="15" t="s">
        <v>18</v>
      </c>
      <c r="G15" s="17">
        <v>32</v>
      </c>
      <c r="H15" s="17"/>
      <c r="I15" s="17"/>
      <c r="J15" s="17"/>
      <c r="K15" s="17" t="s">
        <v>0</v>
      </c>
      <c r="L15" s="294" t="str">
        <f>VLOOKUP(M15,Parametros!A$2:B$42,2)</f>
        <v>CAFI</v>
      </c>
      <c r="M15" s="55" t="s">
        <v>397</v>
      </c>
      <c r="N15" s="55" t="s">
        <v>139</v>
      </c>
      <c r="O15" s="18" t="s">
        <v>149</v>
      </c>
      <c r="P15" s="17"/>
      <c r="Q15" s="17"/>
      <c r="R15" s="17"/>
      <c r="S15" s="17"/>
      <c r="T15" s="18" t="s">
        <v>812</v>
      </c>
      <c r="U15" s="18" t="s">
        <v>1073</v>
      </c>
      <c r="V15" s="15" t="s">
        <v>4</v>
      </c>
      <c r="W15" s="105" t="s">
        <v>1116</v>
      </c>
      <c r="X15" s="15" t="s">
        <v>1208</v>
      </c>
      <c r="Y15" s="332" t="s">
        <v>1209</v>
      </c>
      <c r="Z15" s="326" t="s">
        <v>1705</v>
      </c>
      <c r="AA15" s="327" t="s">
        <v>1704</v>
      </c>
      <c r="AB15" s="328"/>
      <c r="AC15" s="182"/>
    </row>
    <row r="16" spans="1:45" ht="146.25" hidden="1" x14ac:dyDescent="0.2">
      <c r="A16" s="15">
        <v>10</v>
      </c>
      <c r="B16" s="16">
        <v>40548</v>
      </c>
      <c r="C16" s="15" t="s">
        <v>15</v>
      </c>
      <c r="D16" s="17" t="s">
        <v>16</v>
      </c>
      <c r="E16" s="17">
        <v>2</v>
      </c>
      <c r="F16" s="15" t="s">
        <v>18</v>
      </c>
      <c r="G16" s="17">
        <v>32</v>
      </c>
      <c r="H16" s="17"/>
      <c r="I16" s="17"/>
      <c r="J16" s="17"/>
      <c r="K16" s="17" t="s">
        <v>0</v>
      </c>
      <c r="L16" s="294" t="str">
        <f>VLOOKUP(M16,Parametros!A$2:B$42,2)</f>
        <v>CPGE</v>
      </c>
      <c r="M16" s="56" t="s">
        <v>395</v>
      </c>
      <c r="N16" s="57" t="s">
        <v>272</v>
      </c>
      <c r="O16" s="18" t="s">
        <v>149</v>
      </c>
      <c r="P16" s="17"/>
      <c r="Q16" s="17"/>
      <c r="R16" s="17" t="s">
        <v>0</v>
      </c>
      <c r="S16" s="17"/>
      <c r="T16" s="18" t="s">
        <v>1128</v>
      </c>
      <c r="U16" s="91" t="s">
        <v>1150</v>
      </c>
      <c r="V16" s="15" t="s">
        <v>4</v>
      </c>
      <c r="W16" s="105" t="s">
        <v>1116</v>
      </c>
      <c r="X16" s="15" t="s">
        <v>1208</v>
      </c>
      <c r="Y16" s="332" t="s">
        <v>1209</v>
      </c>
      <c r="Z16" s="326" t="s">
        <v>1707</v>
      </c>
      <c r="AA16" s="327" t="s">
        <v>1704</v>
      </c>
      <c r="AB16" s="328"/>
      <c r="AC16" s="182"/>
    </row>
    <row r="17" spans="1:29" ht="112.5" hidden="1" x14ac:dyDescent="0.2">
      <c r="A17" s="15">
        <v>11</v>
      </c>
      <c r="B17" s="16">
        <v>40548</v>
      </c>
      <c r="C17" s="15" t="s">
        <v>15</v>
      </c>
      <c r="D17" s="17" t="s">
        <v>16</v>
      </c>
      <c r="E17" s="17">
        <v>3</v>
      </c>
      <c r="F17" s="15" t="s">
        <v>19</v>
      </c>
      <c r="G17" s="17">
        <v>36</v>
      </c>
      <c r="H17" s="17"/>
      <c r="I17" s="17"/>
      <c r="J17" s="17"/>
      <c r="K17" s="17" t="s">
        <v>0</v>
      </c>
      <c r="L17" s="294" t="str">
        <f>VLOOKUP(M17,Parametros!A$2:B$42,2)</f>
        <v>CAFI</v>
      </c>
      <c r="M17" s="55" t="s">
        <v>390</v>
      </c>
      <c r="N17" s="57" t="s">
        <v>178</v>
      </c>
      <c r="O17" s="18" t="s">
        <v>150</v>
      </c>
      <c r="P17" s="17"/>
      <c r="Q17" s="17"/>
      <c r="R17" s="17"/>
      <c r="S17" s="17" t="s">
        <v>0</v>
      </c>
      <c r="T17" s="15" t="s">
        <v>771</v>
      </c>
      <c r="U17" s="15" t="s">
        <v>779</v>
      </c>
      <c r="V17" s="15" t="s">
        <v>4</v>
      </c>
      <c r="W17" s="105" t="s">
        <v>1116</v>
      </c>
      <c r="X17" s="15" t="s">
        <v>1210</v>
      </c>
      <c r="Y17" s="325" t="s">
        <v>1184</v>
      </c>
      <c r="Z17" s="333" t="s">
        <v>1708</v>
      </c>
      <c r="AA17" s="327" t="s">
        <v>1704</v>
      </c>
      <c r="AB17" s="328"/>
      <c r="AC17" s="182"/>
    </row>
    <row r="18" spans="1:29" ht="191.25" hidden="1" x14ac:dyDescent="0.2">
      <c r="A18" s="15">
        <v>12</v>
      </c>
      <c r="B18" s="16">
        <v>40548</v>
      </c>
      <c r="C18" s="15" t="s">
        <v>15</v>
      </c>
      <c r="D18" s="17" t="s">
        <v>16</v>
      </c>
      <c r="E18" s="17">
        <v>3</v>
      </c>
      <c r="F18" s="15" t="s">
        <v>19</v>
      </c>
      <c r="G18" s="17">
        <v>36</v>
      </c>
      <c r="H18" s="17"/>
      <c r="I18" s="17"/>
      <c r="J18" s="17"/>
      <c r="K18" s="17" t="s">
        <v>0</v>
      </c>
      <c r="L18" s="294" t="str">
        <f>VLOOKUP(M18,Parametros!A$2:B$42,2)</f>
        <v>CAFI</v>
      </c>
      <c r="M18" s="55" t="s">
        <v>397</v>
      </c>
      <c r="N18" s="55" t="s">
        <v>139</v>
      </c>
      <c r="O18" s="18" t="s">
        <v>150</v>
      </c>
      <c r="P18" s="17"/>
      <c r="Q18" s="17"/>
      <c r="R18" s="17" t="s">
        <v>0</v>
      </c>
      <c r="S18" s="17"/>
      <c r="T18" s="15" t="s">
        <v>810</v>
      </c>
      <c r="U18" s="15" t="s">
        <v>818</v>
      </c>
      <c r="V18" s="15" t="s">
        <v>4</v>
      </c>
      <c r="W18" s="105" t="s">
        <v>1116</v>
      </c>
      <c r="X18" s="15" t="s">
        <v>1210</v>
      </c>
      <c r="Y18" s="325" t="s">
        <v>1184</v>
      </c>
      <c r="Z18" s="326" t="s">
        <v>1705</v>
      </c>
      <c r="AA18" s="327" t="s">
        <v>1704</v>
      </c>
      <c r="AB18" s="328"/>
      <c r="AC18" s="182"/>
    </row>
    <row r="19" spans="1:29" ht="135" hidden="1" x14ac:dyDescent="0.2">
      <c r="A19" s="15">
        <v>13</v>
      </c>
      <c r="B19" s="16">
        <v>40548</v>
      </c>
      <c r="C19" s="15" t="s">
        <v>15</v>
      </c>
      <c r="D19" s="17" t="s">
        <v>16</v>
      </c>
      <c r="E19" s="17">
        <v>3</v>
      </c>
      <c r="F19" s="15" t="s">
        <v>19</v>
      </c>
      <c r="G19" s="17">
        <v>36</v>
      </c>
      <c r="H19" s="17"/>
      <c r="I19" s="17"/>
      <c r="J19" s="17"/>
      <c r="K19" s="17" t="s">
        <v>0</v>
      </c>
      <c r="L19" s="294" t="str">
        <f>VLOOKUP(M19,Parametros!A$2:B$42,2)</f>
        <v>CAFI</v>
      </c>
      <c r="M19" s="55" t="s">
        <v>394</v>
      </c>
      <c r="N19" s="57" t="s">
        <v>138</v>
      </c>
      <c r="O19" s="18" t="s">
        <v>150</v>
      </c>
      <c r="P19" s="17"/>
      <c r="Q19" s="17"/>
      <c r="R19" s="17" t="s">
        <v>374</v>
      </c>
      <c r="S19" s="17"/>
      <c r="T19" s="94" t="s">
        <v>673</v>
      </c>
      <c r="U19" s="15" t="s">
        <v>677</v>
      </c>
      <c r="V19" s="15" t="s">
        <v>4</v>
      </c>
      <c r="W19" s="105" t="s">
        <v>1116</v>
      </c>
      <c r="X19" s="15" t="s">
        <v>1210</v>
      </c>
      <c r="Y19" s="325" t="s">
        <v>1709</v>
      </c>
      <c r="Z19" s="326" t="s">
        <v>1710</v>
      </c>
      <c r="AA19" s="327" t="s">
        <v>1704</v>
      </c>
      <c r="AB19" s="328"/>
      <c r="AC19" s="182"/>
    </row>
    <row r="20" spans="1:29" ht="251.25" hidden="1" customHeight="1" x14ac:dyDescent="0.2">
      <c r="A20" s="15">
        <v>14</v>
      </c>
      <c r="B20" s="16">
        <v>40548</v>
      </c>
      <c r="C20" s="15" t="s">
        <v>15</v>
      </c>
      <c r="D20" s="17" t="s">
        <v>16</v>
      </c>
      <c r="E20" s="17">
        <v>4</v>
      </c>
      <c r="F20" s="15" t="s">
        <v>20</v>
      </c>
      <c r="G20" s="17">
        <v>38</v>
      </c>
      <c r="H20" s="17"/>
      <c r="I20" s="17"/>
      <c r="J20" s="17"/>
      <c r="K20" s="17" t="s">
        <v>0</v>
      </c>
      <c r="L20" s="294" t="str">
        <f>VLOOKUP(M20,Parametros!A$2:B$42,2)</f>
        <v>CAFI</v>
      </c>
      <c r="M20" s="55" t="s">
        <v>390</v>
      </c>
      <c r="N20" s="57" t="s">
        <v>178</v>
      </c>
      <c r="O20" s="18" t="s">
        <v>151</v>
      </c>
      <c r="P20" s="17"/>
      <c r="Q20" s="17"/>
      <c r="R20" s="17" t="s">
        <v>0</v>
      </c>
      <c r="S20" s="17"/>
      <c r="T20" s="18" t="s">
        <v>772</v>
      </c>
      <c r="U20" s="15" t="s">
        <v>780</v>
      </c>
      <c r="V20" s="15" t="s">
        <v>4</v>
      </c>
      <c r="W20" s="105" t="s">
        <v>1116</v>
      </c>
      <c r="X20" s="15" t="s">
        <v>1211</v>
      </c>
      <c r="Y20" s="325" t="s">
        <v>1185</v>
      </c>
      <c r="Z20" s="333" t="s">
        <v>1708</v>
      </c>
      <c r="AA20" s="327" t="s">
        <v>1704</v>
      </c>
      <c r="AB20" s="328"/>
      <c r="AC20" s="182"/>
    </row>
    <row r="21" spans="1:29" ht="230.25" hidden="1" customHeight="1" x14ac:dyDescent="0.2">
      <c r="A21" s="15">
        <v>15</v>
      </c>
      <c r="B21" s="16">
        <v>40548</v>
      </c>
      <c r="C21" s="15" t="s">
        <v>15</v>
      </c>
      <c r="D21" s="17" t="s">
        <v>16</v>
      </c>
      <c r="E21" s="17">
        <v>4</v>
      </c>
      <c r="F21" s="15" t="s">
        <v>20</v>
      </c>
      <c r="G21" s="17">
        <v>38</v>
      </c>
      <c r="H21" s="17"/>
      <c r="I21" s="17"/>
      <c r="J21" s="17"/>
      <c r="K21" s="17" t="s">
        <v>0</v>
      </c>
      <c r="L21" s="294" t="str">
        <f>VLOOKUP(M21,Parametros!A$2:B$42,2)</f>
        <v>CAFI</v>
      </c>
      <c r="M21" s="55" t="s">
        <v>397</v>
      </c>
      <c r="N21" s="55" t="s">
        <v>139</v>
      </c>
      <c r="O21" s="18" t="s">
        <v>151</v>
      </c>
      <c r="P21" s="17"/>
      <c r="Q21" s="17"/>
      <c r="R21" s="17" t="s">
        <v>0</v>
      </c>
      <c r="S21" s="17"/>
      <c r="T21" s="18" t="s">
        <v>810</v>
      </c>
      <c r="U21" s="15" t="s">
        <v>818</v>
      </c>
      <c r="V21" s="15" t="s">
        <v>4</v>
      </c>
      <c r="W21" s="105" t="s">
        <v>1116</v>
      </c>
      <c r="X21" s="15" t="s">
        <v>1211</v>
      </c>
      <c r="Y21" s="325" t="s">
        <v>1185</v>
      </c>
      <c r="Z21" s="326" t="s">
        <v>1705</v>
      </c>
      <c r="AA21" s="327" t="s">
        <v>1704</v>
      </c>
      <c r="AB21" s="328"/>
      <c r="AC21" s="182"/>
    </row>
    <row r="22" spans="1:29" ht="198.75" customHeight="1" x14ac:dyDescent="0.2">
      <c r="A22" s="15">
        <v>16</v>
      </c>
      <c r="B22" s="16">
        <v>40654</v>
      </c>
      <c r="C22" s="15" t="s">
        <v>9</v>
      </c>
      <c r="D22" s="17" t="s">
        <v>12</v>
      </c>
      <c r="E22" s="15">
        <v>10</v>
      </c>
      <c r="F22" s="17" t="s">
        <v>10</v>
      </c>
      <c r="G22" s="17">
        <v>35</v>
      </c>
      <c r="H22" s="17"/>
      <c r="I22" s="17"/>
      <c r="J22" s="17"/>
      <c r="K22" s="17" t="s">
        <v>0</v>
      </c>
      <c r="L22" s="294" t="str">
        <f>VLOOKUP(M22,Parametros!A$2:B$42,2)</f>
        <v>CAFI</v>
      </c>
      <c r="M22" s="56" t="s">
        <v>376</v>
      </c>
      <c r="N22" s="57" t="s">
        <v>266</v>
      </c>
      <c r="O22" s="18" t="s">
        <v>144</v>
      </c>
      <c r="P22" s="17"/>
      <c r="Q22" s="17"/>
      <c r="R22" s="17"/>
      <c r="S22" s="17"/>
      <c r="T22" s="15" t="s">
        <v>851</v>
      </c>
      <c r="U22" s="18" t="s">
        <v>923</v>
      </c>
      <c r="V22" s="15" t="s">
        <v>4</v>
      </c>
      <c r="W22" s="105" t="s">
        <v>485</v>
      </c>
      <c r="X22" s="17" t="s">
        <v>1212</v>
      </c>
      <c r="Y22" s="332" t="s">
        <v>1181</v>
      </c>
      <c r="Z22" s="334" t="s">
        <v>2195</v>
      </c>
      <c r="AA22" s="327" t="s">
        <v>1704</v>
      </c>
      <c r="AB22" s="328"/>
      <c r="AC22" s="182"/>
    </row>
    <row r="23" spans="1:29" ht="123.75" hidden="1" x14ac:dyDescent="0.2">
      <c r="A23" s="15">
        <v>17</v>
      </c>
      <c r="B23" s="16">
        <v>40654</v>
      </c>
      <c r="C23" s="15" t="s">
        <v>9</v>
      </c>
      <c r="D23" s="17" t="s">
        <v>12</v>
      </c>
      <c r="E23" s="15">
        <v>10</v>
      </c>
      <c r="F23" s="17" t="s">
        <v>10</v>
      </c>
      <c r="G23" s="17">
        <v>35</v>
      </c>
      <c r="H23" s="17"/>
      <c r="I23" s="17"/>
      <c r="J23" s="17"/>
      <c r="K23" s="17" t="s">
        <v>0</v>
      </c>
      <c r="L23" s="294" t="str">
        <f>VLOOKUP(M23,Parametros!A$2:B$42,2)</f>
        <v>CAFI</v>
      </c>
      <c r="M23" s="55" t="s">
        <v>390</v>
      </c>
      <c r="N23" s="57" t="s">
        <v>178</v>
      </c>
      <c r="O23" s="18" t="s">
        <v>144</v>
      </c>
      <c r="P23" s="17"/>
      <c r="Q23" s="17"/>
      <c r="R23" s="17" t="s">
        <v>0</v>
      </c>
      <c r="S23" s="17"/>
      <c r="T23" s="18" t="s">
        <v>960</v>
      </c>
      <c r="U23" s="18" t="s">
        <v>781</v>
      </c>
      <c r="V23" s="15" t="s">
        <v>4</v>
      </c>
      <c r="W23" s="105" t="s">
        <v>1116</v>
      </c>
      <c r="X23" s="17" t="s">
        <v>1212</v>
      </c>
      <c r="Y23" s="332" t="s">
        <v>1181</v>
      </c>
      <c r="Z23" s="333" t="s">
        <v>1708</v>
      </c>
      <c r="AA23" s="327" t="s">
        <v>1704</v>
      </c>
      <c r="AB23" s="328"/>
      <c r="AC23" s="182"/>
    </row>
    <row r="24" spans="1:29" ht="135" hidden="1" x14ac:dyDescent="0.2">
      <c r="A24" s="15">
        <v>18</v>
      </c>
      <c r="B24" s="16">
        <v>40654</v>
      </c>
      <c r="C24" s="15" t="s">
        <v>9</v>
      </c>
      <c r="D24" s="17" t="s">
        <v>12</v>
      </c>
      <c r="E24" s="15">
        <v>10</v>
      </c>
      <c r="F24" s="17" t="s">
        <v>10</v>
      </c>
      <c r="G24" s="17">
        <v>35</v>
      </c>
      <c r="H24" s="17"/>
      <c r="I24" s="17"/>
      <c r="J24" s="17"/>
      <c r="K24" s="17" t="s">
        <v>0</v>
      </c>
      <c r="L24" s="294" t="str">
        <f>VLOOKUP(M24,Parametros!A$2:B$42,2)</f>
        <v>CAFI</v>
      </c>
      <c r="M24" s="55" t="s">
        <v>397</v>
      </c>
      <c r="N24" s="55" t="s">
        <v>139</v>
      </c>
      <c r="O24" s="18" t="s">
        <v>144</v>
      </c>
      <c r="P24" s="17"/>
      <c r="Q24" s="17"/>
      <c r="R24" s="17"/>
      <c r="S24" s="17" t="s">
        <v>0</v>
      </c>
      <c r="T24" s="18" t="s">
        <v>810</v>
      </c>
      <c r="U24" s="18" t="s">
        <v>819</v>
      </c>
      <c r="V24" s="15" t="s">
        <v>4</v>
      </c>
      <c r="W24" s="105" t="s">
        <v>1116</v>
      </c>
      <c r="X24" s="17" t="s">
        <v>1212</v>
      </c>
      <c r="Y24" s="332" t="s">
        <v>1181</v>
      </c>
      <c r="Z24" s="326" t="s">
        <v>1705</v>
      </c>
      <c r="AA24" s="327" t="s">
        <v>1704</v>
      </c>
      <c r="AB24" s="328"/>
      <c r="AC24" s="182"/>
    </row>
    <row r="25" spans="1:29" ht="236.25" hidden="1" x14ac:dyDescent="0.2">
      <c r="A25" s="15">
        <v>19</v>
      </c>
      <c r="B25" s="16">
        <v>40654</v>
      </c>
      <c r="C25" s="15" t="s">
        <v>9</v>
      </c>
      <c r="D25" s="17" t="s">
        <v>12</v>
      </c>
      <c r="E25" s="15">
        <v>11</v>
      </c>
      <c r="F25" s="17" t="s">
        <v>11</v>
      </c>
      <c r="G25" s="17">
        <v>36</v>
      </c>
      <c r="H25" s="17"/>
      <c r="I25" s="17"/>
      <c r="J25" s="17"/>
      <c r="K25" s="17" t="s">
        <v>0</v>
      </c>
      <c r="L25" s="294" t="str">
        <f>VLOOKUP(M25,Parametros!A$2:B$42,2)</f>
        <v>CAFI</v>
      </c>
      <c r="M25" s="56" t="s">
        <v>376</v>
      </c>
      <c r="N25" s="57" t="s">
        <v>266</v>
      </c>
      <c r="O25" s="18" t="s">
        <v>145</v>
      </c>
      <c r="P25" s="17"/>
      <c r="Q25" s="17"/>
      <c r="R25" s="17"/>
      <c r="S25" s="17"/>
      <c r="T25" s="15" t="s">
        <v>852</v>
      </c>
      <c r="U25" s="18" t="s">
        <v>924</v>
      </c>
      <c r="V25" s="15" t="s">
        <v>4</v>
      </c>
      <c r="W25" s="105" t="s">
        <v>1116</v>
      </c>
      <c r="X25" s="17" t="s">
        <v>1213</v>
      </c>
      <c r="Y25" s="332" t="s">
        <v>1214</v>
      </c>
      <c r="Z25" s="334" t="s">
        <v>2195</v>
      </c>
      <c r="AA25" s="327" t="s">
        <v>1704</v>
      </c>
      <c r="AB25" s="328"/>
      <c r="AC25" s="182"/>
    </row>
    <row r="26" spans="1:29" ht="226.5" hidden="1" customHeight="1" x14ac:dyDescent="0.2">
      <c r="A26" s="15">
        <v>20</v>
      </c>
      <c r="B26" s="16">
        <v>40654</v>
      </c>
      <c r="C26" s="15" t="s">
        <v>9</v>
      </c>
      <c r="D26" s="17" t="s">
        <v>12</v>
      </c>
      <c r="E26" s="15">
        <v>11</v>
      </c>
      <c r="F26" s="17" t="s">
        <v>11</v>
      </c>
      <c r="G26" s="17">
        <v>36</v>
      </c>
      <c r="H26" s="17"/>
      <c r="I26" s="17"/>
      <c r="J26" s="17"/>
      <c r="K26" s="17" t="s">
        <v>0</v>
      </c>
      <c r="L26" s="294" t="str">
        <f>VLOOKUP(M26,Parametros!A$2:B$42,2)</f>
        <v>CAFI</v>
      </c>
      <c r="M26" s="55" t="s">
        <v>390</v>
      </c>
      <c r="N26" s="57" t="s">
        <v>178</v>
      </c>
      <c r="O26" s="18" t="s">
        <v>145</v>
      </c>
      <c r="P26" s="17"/>
      <c r="Q26" s="17"/>
      <c r="R26" s="17"/>
      <c r="S26" s="17"/>
      <c r="T26" s="18" t="s">
        <v>961</v>
      </c>
      <c r="U26" s="18" t="s">
        <v>782</v>
      </c>
      <c r="V26" s="15" t="s">
        <v>4</v>
      </c>
      <c r="W26" s="105" t="s">
        <v>1116</v>
      </c>
      <c r="X26" s="17" t="s">
        <v>1213</v>
      </c>
      <c r="Y26" s="332" t="s">
        <v>1214</v>
      </c>
      <c r="Z26" s="333" t="s">
        <v>1708</v>
      </c>
      <c r="AA26" s="327" t="s">
        <v>1704</v>
      </c>
      <c r="AB26" s="328"/>
      <c r="AC26" s="182"/>
    </row>
    <row r="27" spans="1:29" ht="286.5" hidden="1" customHeight="1" x14ac:dyDescent="0.2">
      <c r="A27" s="15">
        <v>21</v>
      </c>
      <c r="B27" s="16">
        <v>40654</v>
      </c>
      <c r="C27" s="15" t="s">
        <v>9</v>
      </c>
      <c r="D27" s="17" t="s">
        <v>12</v>
      </c>
      <c r="E27" s="15">
        <v>14</v>
      </c>
      <c r="F27" s="15" t="s">
        <v>320</v>
      </c>
      <c r="G27" s="17">
        <v>45</v>
      </c>
      <c r="H27" s="17"/>
      <c r="I27" s="17"/>
      <c r="J27" s="17"/>
      <c r="K27" s="17" t="s">
        <v>0</v>
      </c>
      <c r="L27" s="294" t="str">
        <f>VLOOKUP(M27,Parametros!A$2:B$42,2)</f>
        <v>CAFI</v>
      </c>
      <c r="M27" s="55" t="s">
        <v>390</v>
      </c>
      <c r="N27" s="57" t="s">
        <v>178</v>
      </c>
      <c r="O27" s="18" t="s">
        <v>145</v>
      </c>
      <c r="P27" s="17"/>
      <c r="Q27" s="17"/>
      <c r="R27" s="17"/>
      <c r="S27" s="17"/>
      <c r="T27" s="18" t="s">
        <v>961</v>
      </c>
      <c r="U27" s="15" t="s">
        <v>783</v>
      </c>
      <c r="V27" s="15" t="s">
        <v>4</v>
      </c>
      <c r="W27" s="105" t="s">
        <v>1116</v>
      </c>
      <c r="X27" s="15" t="s">
        <v>1215</v>
      </c>
      <c r="Y27" s="332" t="s">
        <v>1182</v>
      </c>
      <c r="Z27" s="333" t="s">
        <v>1708</v>
      </c>
      <c r="AA27" s="327" t="s">
        <v>1704</v>
      </c>
      <c r="AB27" s="328"/>
      <c r="AC27" s="182"/>
    </row>
    <row r="28" spans="1:29" ht="390.75" hidden="1" customHeight="1" x14ac:dyDescent="0.2">
      <c r="A28" s="15">
        <v>22</v>
      </c>
      <c r="B28" s="19">
        <v>40808</v>
      </c>
      <c r="C28" s="15" t="s">
        <v>94</v>
      </c>
      <c r="D28" s="15" t="s">
        <v>95</v>
      </c>
      <c r="E28" s="15">
        <v>1</v>
      </c>
      <c r="F28" s="15" t="s">
        <v>96</v>
      </c>
      <c r="G28" s="15">
        <v>21</v>
      </c>
      <c r="H28" s="15"/>
      <c r="I28" s="15"/>
      <c r="J28" s="19"/>
      <c r="K28" s="19" t="s">
        <v>0</v>
      </c>
      <c r="L28" s="294" t="str">
        <f>VLOOKUP(M28,Parametros!A$2:B$42,2)</f>
        <v>CJUR</v>
      </c>
      <c r="M28" s="55" t="s">
        <v>378</v>
      </c>
      <c r="N28" s="57" t="s">
        <v>206</v>
      </c>
      <c r="O28" s="19" t="s">
        <v>167</v>
      </c>
      <c r="P28" s="19"/>
      <c r="Q28" s="19"/>
      <c r="R28" s="19"/>
      <c r="S28" s="19"/>
      <c r="T28" s="19" t="s">
        <v>748</v>
      </c>
      <c r="U28" s="19" t="s">
        <v>1099</v>
      </c>
      <c r="V28" s="15" t="s">
        <v>71</v>
      </c>
      <c r="W28" s="105" t="s">
        <v>1116</v>
      </c>
      <c r="X28" s="15" t="s">
        <v>1216</v>
      </c>
      <c r="Y28" s="330" t="s">
        <v>2281</v>
      </c>
      <c r="Z28" s="326" t="s">
        <v>1703</v>
      </c>
      <c r="AA28" s="327" t="s">
        <v>1704</v>
      </c>
      <c r="AB28" s="328"/>
      <c r="AC28" s="182"/>
    </row>
    <row r="29" spans="1:29" ht="188.25" customHeight="1" x14ac:dyDescent="0.2">
      <c r="A29" s="15">
        <v>23</v>
      </c>
      <c r="B29" s="19">
        <v>40808</v>
      </c>
      <c r="C29" s="15" t="s">
        <v>94</v>
      </c>
      <c r="D29" s="15" t="s">
        <v>95</v>
      </c>
      <c r="E29" s="15">
        <v>1</v>
      </c>
      <c r="F29" s="15" t="s">
        <v>96</v>
      </c>
      <c r="G29" s="15"/>
      <c r="H29" s="15"/>
      <c r="I29" s="15"/>
      <c r="J29" s="19"/>
      <c r="K29" s="19"/>
      <c r="L29" s="294" t="str">
        <f>VLOOKUP(M29,Parametros!A$2:B$42,2)</f>
        <v>CAFI</v>
      </c>
      <c r="M29" s="55" t="s">
        <v>376</v>
      </c>
      <c r="N29" s="57" t="s">
        <v>266</v>
      </c>
      <c r="O29" s="19"/>
      <c r="P29" s="19"/>
      <c r="Q29" s="19"/>
      <c r="R29" s="19"/>
      <c r="S29" s="19"/>
      <c r="T29" s="19" t="s">
        <v>1189</v>
      </c>
      <c r="U29" s="19" t="s">
        <v>1188</v>
      </c>
      <c r="V29" s="15" t="s">
        <v>71</v>
      </c>
      <c r="W29" s="105" t="s">
        <v>485</v>
      </c>
      <c r="X29" s="15" t="s">
        <v>1216</v>
      </c>
      <c r="Y29" s="330" t="s">
        <v>1217</v>
      </c>
      <c r="Z29" s="334" t="s">
        <v>2195</v>
      </c>
      <c r="AA29" s="327" t="s">
        <v>1704</v>
      </c>
      <c r="AB29" s="335" t="s">
        <v>1711</v>
      </c>
      <c r="AC29" s="182"/>
    </row>
    <row r="30" spans="1:29" ht="143.25" hidden="1" customHeight="1" x14ac:dyDescent="0.2">
      <c r="A30" s="15">
        <v>24</v>
      </c>
      <c r="B30" s="16">
        <v>40863</v>
      </c>
      <c r="C30" s="15" t="s">
        <v>7</v>
      </c>
      <c r="D30" s="17" t="s">
        <v>8</v>
      </c>
      <c r="E30" s="15">
        <v>2</v>
      </c>
      <c r="F30" s="17" t="s">
        <v>13</v>
      </c>
      <c r="G30" s="17">
        <v>10</v>
      </c>
      <c r="H30" s="17"/>
      <c r="I30" s="17"/>
      <c r="J30" s="17"/>
      <c r="K30" s="17" t="s">
        <v>0</v>
      </c>
      <c r="L30" s="294" t="str">
        <f>VLOOKUP(M30,Parametros!A$2:B$42,2)</f>
        <v>CREG</v>
      </c>
      <c r="M30" s="56" t="s">
        <v>405</v>
      </c>
      <c r="N30" s="57" t="s">
        <v>269</v>
      </c>
      <c r="O30" s="18" t="s">
        <v>147</v>
      </c>
      <c r="P30" s="17"/>
      <c r="Q30" s="17"/>
      <c r="R30" s="17"/>
      <c r="S30" s="17" t="s">
        <v>374</v>
      </c>
      <c r="T30" s="18" t="s">
        <v>580</v>
      </c>
      <c r="U30" s="18" t="s">
        <v>581</v>
      </c>
      <c r="V30" s="15" t="s">
        <v>4</v>
      </c>
      <c r="W30" s="105" t="s">
        <v>1116</v>
      </c>
      <c r="X30" s="17" t="s">
        <v>1219</v>
      </c>
      <c r="Y30" s="332" t="s">
        <v>2282</v>
      </c>
      <c r="Z30" s="333" t="s">
        <v>1712</v>
      </c>
      <c r="AA30" s="327" t="s">
        <v>1704</v>
      </c>
      <c r="AB30" s="335" t="s">
        <v>1711</v>
      </c>
      <c r="AC30" s="182"/>
    </row>
    <row r="31" spans="1:29" ht="177" hidden="1" customHeight="1" x14ac:dyDescent="0.2">
      <c r="A31" s="15">
        <v>25</v>
      </c>
      <c r="B31" s="16">
        <v>40905</v>
      </c>
      <c r="C31" s="15" t="s">
        <v>5</v>
      </c>
      <c r="D31" s="17" t="s">
        <v>6</v>
      </c>
      <c r="E31" s="15">
        <v>7</v>
      </c>
      <c r="F31" s="17" t="s">
        <v>14</v>
      </c>
      <c r="G31" s="17">
        <v>7</v>
      </c>
      <c r="H31" s="17"/>
      <c r="I31" s="17"/>
      <c r="J31" s="17"/>
      <c r="K31" s="17" t="s">
        <v>0</v>
      </c>
      <c r="L31" s="294" t="str">
        <f>VLOOKUP(M31,Parametros!A$2:B$42,2)</f>
        <v>DEAR</v>
      </c>
      <c r="M31" s="56" t="s">
        <v>396</v>
      </c>
      <c r="N31" s="57" t="s">
        <v>209</v>
      </c>
      <c r="O31" s="18" t="s">
        <v>141</v>
      </c>
      <c r="P31" s="17"/>
      <c r="Q31" s="17"/>
      <c r="R31" s="17"/>
      <c r="S31" s="17"/>
      <c r="T31" s="18" t="s">
        <v>934</v>
      </c>
      <c r="U31" s="18" t="s">
        <v>935</v>
      </c>
      <c r="V31" s="15" t="s">
        <v>4</v>
      </c>
      <c r="W31" s="105" t="s">
        <v>1116</v>
      </c>
      <c r="X31" s="17" t="s">
        <v>1220</v>
      </c>
      <c r="Y31" s="332" t="s">
        <v>1186</v>
      </c>
      <c r="Z31" s="326" t="s">
        <v>1713</v>
      </c>
      <c r="AA31" s="327" t="s">
        <v>1704</v>
      </c>
      <c r="AB31" s="328"/>
      <c r="AC31" s="182"/>
    </row>
    <row r="32" spans="1:29" ht="213.75" hidden="1" x14ac:dyDescent="0.2">
      <c r="A32" s="15">
        <v>26</v>
      </c>
      <c r="B32" s="16">
        <v>40905</v>
      </c>
      <c r="C32" s="15" t="s">
        <v>5</v>
      </c>
      <c r="D32" s="17" t="s">
        <v>6</v>
      </c>
      <c r="E32" s="15">
        <v>7</v>
      </c>
      <c r="F32" s="17" t="s">
        <v>14</v>
      </c>
      <c r="G32" s="17">
        <v>7</v>
      </c>
      <c r="H32" s="17"/>
      <c r="I32" s="17"/>
      <c r="J32" s="17"/>
      <c r="K32" s="17" t="s">
        <v>0</v>
      </c>
      <c r="L32" s="294" t="str">
        <f>VLOOKUP(M32,Parametros!A$2:B$42,2)</f>
        <v>CPGE</v>
      </c>
      <c r="M32" s="55" t="s">
        <v>393</v>
      </c>
      <c r="N32" s="57" t="s">
        <v>268</v>
      </c>
      <c r="O32" s="18" t="s">
        <v>141</v>
      </c>
      <c r="P32" s="17"/>
      <c r="Q32" s="17"/>
      <c r="R32" s="17"/>
      <c r="S32" s="17"/>
      <c r="T32" s="18" t="s">
        <v>1173</v>
      </c>
      <c r="U32" s="19" t="s">
        <v>616</v>
      </c>
      <c r="V32" s="15" t="s">
        <v>4</v>
      </c>
      <c r="W32" s="105" t="s">
        <v>1116</v>
      </c>
      <c r="X32" s="17" t="s">
        <v>1220</v>
      </c>
      <c r="Y32" s="332" t="s">
        <v>1186</v>
      </c>
      <c r="Z32" s="326" t="s">
        <v>1706</v>
      </c>
      <c r="AA32" s="327" t="s">
        <v>1704</v>
      </c>
      <c r="AB32" s="328"/>
      <c r="AC32" s="182"/>
    </row>
    <row r="33" spans="1:29" ht="160.5" hidden="1" customHeight="1" x14ac:dyDescent="0.2">
      <c r="A33" s="15">
        <v>27</v>
      </c>
      <c r="B33" s="19">
        <v>41113</v>
      </c>
      <c r="C33" s="15" t="s">
        <v>99</v>
      </c>
      <c r="D33" s="15" t="s">
        <v>100</v>
      </c>
      <c r="E33" s="15">
        <v>1</v>
      </c>
      <c r="F33" s="15" t="s">
        <v>101</v>
      </c>
      <c r="G33" s="15">
        <v>15</v>
      </c>
      <c r="H33" s="15"/>
      <c r="I33" s="15"/>
      <c r="J33" s="19"/>
      <c r="K33" s="19" t="s">
        <v>0</v>
      </c>
      <c r="L33" s="294" t="str">
        <f>VLOOKUP(M33,Parametros!A$2:B$42,2)</f>
        <v>DEAR</v>
      </c>
      <c r="M33" s="56" t="s">
        <v>396</v>
      </c>
      <c r="N33" s="57" t="s">
        <v>209</v>
      </c>
      <c r="O33" s="19" t="s">
        <v>169</v>
      </c>
      <c r="P33" s="19"/>
      <c r="Q33" s="19"/>
      <c r="R33" s="19"/>
      <c r="S33" s="19"/>
      <c r="T33" s="19" t="s">
        <v>415</v>
      </c>
      <c r="U33" s="19" t="s">
        <v>444</v>
      </c>
      <c r="V33" s="15" t="s">
        <v>71</v>
      </c>
      <c r="W33" s="105" t="s">
        <v>1116</v>
      </c>
      <c r="X33" s="15" t="s">
        <v>1221</v>
      </c>
      <c r="Y33" s="330" t="s">
        <v>2283</v>
      </c>
      <c r="Z33" s="326" t="s">
        <v>1713</v>
      </c>
      <c r="AA33" s="327" t="s">
        <v>1704</v>
      </c>
      <c r="AB33" s="328"/>
      <c r="AC33" s="182"/>
    </row>
    <row r="34" spans="1:29" ht="168.75" hidden="1" x14ac:dyDescent="0.2">
      <c r="A34" s="15">
        <v>28</v>
      </c>
      <c r="B34" s="19">
        <v>41113</v>
      </c>
      <c r="C34" s="15" t="s">
        <v>99</v>
      </c>
      <c r="D34" s="15" t="s">
        <v>100</v>
      </c>
      <c r="E34" s="15">
        <v>1</v>
      </c>
      <c r="F34" s="15" t="s">
        <v>101</v>
      </c>
      <c r="G34" s="15">
        <v>15</v>
      </c>
      <c r="H34" s="15"/>
      <c r="I34" s="15"/>
      <c r="J34" s="19"/>
      <c r="K34" s="19" t="s">
        <v>0</v>
      </c>
      <c r="L34" s="294" t="str">
        <f>VLOOKUP(M34,Parametros!A$2:B$42,2)</f>
        <v>CCON</v>
      </c>
      <c r="M34" s="55" t="s">
        <v>382</v>
      </c>
      <c r="N34" s="57" t="s">
        <v>215</v>
      </c>
      <c r="O34" s="19" t="s">
        <v>169</v>
      </c>
      <c r="P34" s="19"/>
      <c r="Q34" s="19"/>
      <c r="R34" s="19"/>
      <c r="S34" s="19"/>
      <c r="T34" s="19" t="s">
        <v>603</v>
      </c>
      <c r="U34" s="19" t="s">
        <v>604</v>
      </c>
      <c r="V34" s="15" t="s">
        <v>71</v>
      </c>
      <c r="W34" s="105" t="s">
        <v>1116</v>
      </c>
      <c r="X34" s="15" t="s">
        <v>1221</v>
      </c>
      <c r="Y34" s="330" t="s">
        <v>2284</v>
      </c>
      <c r="Z34" s="336" t="s">
        <v>1714</v>
      </c>
      <c r="AA34" s="327" t="s">
        <v>1704</v>
      </c>
      <c r="AB34" s="328"/>
      <c r="AC34" s="182"/>
    </row>
    <row r="35" spans="1:29" ht="225.75" hidden="1" customHeight="1" x14ac:dyDescent="0.2">
      <c r="A35" s="15">
        <v>29</v>
      </c>
      <c r="B35" s="19">
        <v>41113</v>
      </c>
      <c r="C35" s="15" t="s">
        <v>99</v>
      </c>
      <c r="D35" s="15" t="s">
        <v>100</v>
      </c>
      <c r="E35" s="15">
        <v>1</v>
      </c>
      <c r="F35" s="15" t="s">
        <v>101</v>
      </c>
      <c r="G35" s="15">
        <v>15</v>
      </c>
      <c r="H35" s="15"/>
      <c r="I35" s="15"/>
      <c r="J35" s="19"/>
      <c r="K35" s="19" t="s">
        <v>0</v>
      </c>
      <c r="L35" s="294" t="str">
        <f>VLOOKUP(M35,Parametros!A$2:B$42,2)</f>
        <v>CCON</v>
      </c>
      <c r="M35" s="55" t="s">
        <v>399</v>
      </c>
      <c r="N35" s="57" t="s">
        <v>270</v>
      </c>
      <c r="O35" s="19" t="s">
        <v>169</v>
      </c>
      <c r="P35" s="19"/>
      <c r="Q35" s="19"/>
      <c r="R35" s="19"/>
      <c r="S35" s="19"/>
      <c r="T35" s="19" t="s">
        <v>888</v>
      </c>
      <c r="U35" s="19" t="s">
        <v>889</v>
      </c>
      <c r="V35" s="15" t="s">
        <v>71</v>
      </c>
      <c r="W35" s="105" t="s">
        <v>1116</v>
      </c>
      <c r="X35" s="15" t="s">
        <v>1221</v>
      </c>
      <c r="Y35" s="330" t="s">
        <v>2285</v>
      </c>
      <c r="Z35" s="326" t="s">
        <v>1715</v>
      </c>
      <c r="AA35" s="337" t="s">
        <v>1716</v>
      </c>
      <c r="AB35" s="328"/>
      <c r="AC35" s="182"/>
    </row>
    <row r="36" spans="1:29" ht="143.25" hidden="1" customHeight="1" x14ac:dyDescent="0.2">
      <c r="A36" s="15">
        <v>30</v>
      </c>
      <c r="B36" s="19">
        <v>41113</v>
      </c>
      <c r="C36" s="15" t="s">
        <v>99</v>
      </c>
      <c r="D36" s="15" t="s">
        <v>100</v>
      </c>
      <c r="E36" s="15">
        <v>4</v>
      </c>
      <c r="F36" s="15" t="s">
        <v>102</v>
      </c>
      <c r="G36" s="15">
        <v>17</v>
      </c>
      <c r="H36" s="15"/>
      <c r="I36" s="15"/>
      <c r="J36" s="19"/>
      <c r="K36" s="19" t="s">
        <v>0</v>
      </c>
      <c r="L36" s="294" t="str">
        <f>VLOOKUP(M36,Parametros!A$2:B$42,2)</f>
        <v>CPGE</v>
      </c>
      <c r="M36" s="55" t="s">
        <v>377</v>
      </c>
      <c r="N36" s="57" t="s">
        <v>214</v>
      </c>
      <c r="O36" s="19" t="s">
        <v>170</v>
      </c>
      <c r="P36" s="19"/>
      <c r="Q36" s="19"/>
      <c r="R36" s="19"/>
      <c r="S36" s="19"/>
      <c r="T36" s="19" t="s">
        <v>546</v>
      </c>
      <c r="U36" s="19" t="s">
        <v>545</v>
      </c>
      <c r="V36" s="15" t="s">
        <v>71</v>
      </c>
      <c r="W36" s="105" t="s">
        <v>1116</v>
      </c>
      <c r="X36" s="15" t="s">
        <v>1225</v>
      </c>
      <c r="Y36" s="325" t="s">
        <v>1163</v>
      </c>
      <c r="Z36" s="331"/>
      <c r="AA36" s="331"/>
      <c r="AB36" s="328"/>
      <c r="AC36" s="182"/>
    </row>
    <row r="37" spans="1:29" ht="225" hidden="1" x14ac:dyDescent="0.2">
      <c r="A37" s="15">
        <v>31</v>
      </c>
      <c r="B37" s="19">
        <v>41113</v>
      </c>
      <c r="C37" s="15" t="s">
        <v>99</v>
      </c>
      <c r="D37" s="15" t="s">
        <v>100</v>
      </c>
      <c r="E37" s="15">
        <v>4</v>
      </c>
      <c r="F37" s="15" t="s">
        <v>102</v>
      </c>
      <c r="G37" s="15">
        <v>17</v>
      </c>
      <c r="H37" s="15"/>
      <c r="I37" s="15"/>
      <c r="J37" s="19"/>
      <c r="K37" s="19" t="s">
        <v>0</v>
      </c>
      <c r="L37" s="294" t="str">
        <f>VLOOKUP(M37,Parametros!A$2:B$42,2)</f>
        <v>CPGE</v>
      </c>
      <c r="M37" s="55" t="s">
        <v>392</v>
      </c>
      <c r="N37" s="57" t="s">
        <v>267</v>
      </c>
      <c r="O37" s="19" t="s">
        <v>170</v>
      </c>
      <c r="P37" s="19"/>
      <c r="Q37" s="19"/>
      <c r="R37" s="19"/>
      <c r="S37" s="19"/>
      <c r="T37" s="19" t="s">
        <v>547</v>
      </c>
      <c r="U37" s="19" t="s">
        <v>545</v>
      </c>
      <c r="V37" s="15" t="s">
        <v>71</v>
      </c>
      <c r="W37" s="105" t="s">
        <v>1116</v>
      </c>
      <c r="X37" s="15" t="s">
        <v>1225</v>
      </c>
      <c r="Y37" s="325" t="s">
        <v>1163</v>
      </c>
      <c r="Z37" s="331"/>
      <c r="AA37" s="327" t="s">
        <v>1704</v>
      </c>
      <c r="AB37" s="328"/>
      <c r="AC37" s="182"/>
    </row>
    <row r="38" spans="1:29" ht="101.25" hidden="1" x14ac:dyDescent="0.2">
      <c r="A38" s="15">
        <v>32</v>
      </c>
      <c r="B38" s="19">
        <v>41113</v>
      </c>
      <c r="C38" s="15" t="s">
        <v>99</v>
      </c>
      <c r="D38" s="15" t="s">
        <v>100</v>
      </c>
      <c r="E38" s="15">
        <v>4</v>
      </c>
      <c r="F38" s="15" t="s">
        <v>102</v>
      </c>
      <c r="G38" s="15">
        <v>17</v>
      </c>
      <c r="H38" s="15"/>
      <c r="I38" s="15"/>
      <c r="J38" s="19"/>
      <c r="K38" s="19" t="s">
        <v>0</v>
      </c>
      <c r="L38" s="294" t="str">
        <f>VLOOKUP(M38,Parametros!A$2:B$42,2)</f>
        <v>CAFI</v>
      </c>
      <c r="M38" s="55" t="s">
        <v>394</v>
      </c>
      <c r="N38" s="57" t="s">
        <v>138</v>
      </c>
      <c r="O38" s="19" t="s">
        <v>170</v>
      </c>
      <c r="P38" s="19"/>
      <c r="Q38" s="19"/>
      <c r="R38" s="19"/>
      <c r="S38" s="19"/>
      <c r="T38" s="27" t="s">
        <v>674</v>
      </c>
      <c r="U38" s="19" t="s">
        <v>1902</v>
      </c>
      <c r="V38" s="15" t="s">
        <v>71</v>
      </c>
      <c r="W38" s="105" t="s">
        <v>1116</v>
      </c>
      <c r="X38" s="15" t="s">
        <v>1225</v>
      </c>
      <c r="Y38" s="325" t="s">
        <v>1717</v>
      </c>
      <c r="Z38" s="326" t="s">
        <v>1710</v>
      </c>
      <c r="AA38" s="327" t="s">
        <v>1704</v>
      </c>
      <c r="AB38" s="328"/>
      <c r="AC38" s="182"/>
    </row>
    <row r="39" spans="1:29" ht="236.25" hidden="1" x14ac:dyDescent="0.2">
      <c r="A39" s="15">
        <v>33</v>
      </c>
      <c r="B39" s="19">
        <v>41113</v>
      </c>
      <c r="C39" s="15" t="s">
        <v>99</v>
      </c>
      <c r="D39" s="15" t="s">
        <v>100</v>
      </c>
      <c r="E39" s="15">
        <v>9</v>
      </c>
      <c r="F39" s="15" t="s">
        <v>103</v>
      </c>
      <c r="G39" s="15">
        <v>27</v>
      </c>
      <c r="H39" s="15"/>
      <c r="I39" s="15"/>
      <c r="J39" s="19"/>
      <c r="K39" s="19" t="s">
        <v>0</v>
      </c>
      <c r="L39" s="294" t="str">
        <f>VLOOKUP(M39,Parametros!A$2:B$42,2)</f>
        <v>CPGE</v>
      </c>
      <c r="M39" s="55" t="s">
        <v>377</v>
      </c>
      <c r="N39" s="57" t="s">
        <v>214</v>
      </c>
      <c r="O39" s="19" t="s">
        <v>171</v>
      </c>
      <c r="P39" s="19"/>
      <c r="Q39" s="19"/>
      <c r="R39" s="19"/>
      <c r="S39" s="19"/>
      <c r="T39" s="15" t="s">
        <v>549</v>
      </c>
      <c r="U39" s="15" t="s">
        <v>548</v>
      </c>
      <c r="V39" s="15" t="s">
        <v>71</v>
      </c>
      <c r="W39" s="105" t="s">
        <v>1116</v>
      </c>
      <c r="X39" s="15" t="s">
        <v>1226</v>
      </c>
      <c r="Y39" s="325" t="s">
        <v>1164</v>
      </c>
      <c r="Z39" s="331"/>
      <c r="AA39" s="331"/>
      <c r="AB39" s="328"/>
      <c r="AC39" s="182"/>
    </row>
    <row r="40" spans="1:29" ht="112.5" hidden="1" x14ac:dyDescent="0.2">
      <c r="A40" s="15">
        <v>34</v>
      </c>
      <c r="B40" s="19">
        <v>41113</v>
      </c>
      <c r="C40" s="15" t="s">
        <v>99</v>
      </c>
      <c r="D40" s="15" t="s">
        <v>100</v>
      </c>
      <c r="E40" s="15">
        <v>9</v>
      </c>
      <c r="F40" s="15" t="s">
        <v>103</v>
      </c>
      <c r="G40" s="15">
        <v>27</v>
      </c>
      <c r="H40" s="15"/>
      <c r="I40" s="15"/>
      <c r="J40" s="19"/>
      <c r="K40" s="19" t="s">
        <v>0</v>
      </c>
      <c r="L40" s="294" t="str">
        <f>VLOOKUP(M40,Parametros!A$2:B$42,2)</f>
        <v>CPGE</v>
      </c>
      <c r="M40" s="55" t="s">
        <v>393</v>
      </c>
      <c r="N40" s="57" t="s">
        <v>268</v>
      </c>
      <c r="O40" s="19" t="s">
        <v>171</v>
      </c>
      <c r="P40" s="19"/>
      <c r="Q40" s="19"/>
      <c r="R40" s="19"/>
      <c r="S40" s="19"/>
      <c r="T40" s="15" t="s">
        <v>613</v>
      </c>
      <c r="U40" s="19" t="s">
        <v>617</v>
      </c>
      <c r="V40" s="15" t="s">
        <v>71</v>
      </c>
      <c r="W40" s="105" t="s">
        <v>1116</v>
      </c>
      <c r="X40" s="15" t="s">
        <v>1226</v>
      </c>
      <c r="Y40" s="325" t="s">
        <v>1164</v>
      </c>
      <c r="Z40" s="326" t="s">
        <v>1706</v>
      </c>
      <c r="AA40" s="327" t="s">
        <v>1704</v>
      </c>
      <c r="AB40" s="328"/>
      <c r="AC40" s="182"/>
    </row>
    <row r="41" spans="1:29" ht="252" hidden="1" customHeight="1" x14ac:dyDescent="0.2">
      <c r="A41" s="15">
        <v>35</v>
      </c>
      <c r="B41" s="19">
        <v>41290</v>
      </c>
      <c r="C41" s="15" t="s">
        <v>104</v>
      </c>
      <c r="D41" s="15" t="s">
        <v>105</v>
      </c>
      <c r="E41" s="15">
        <v>5</v>
      </c>
      <c r="F41" s="15" t="s">
        <v>106</v>
      </c>
      <c r="G41" s="15">
        <v>10</v>
      </c>
      <c r="H41" s="15"/>
      <c r="I41" s="15"/>
      <c r="J41" s="19"/>
      <c r="K41" s="19" t="s">
        <v>0</v>
      </c>
      <c r="L41" s="294" t="str">
        <f>VLOOKUP(M41,Parametros!A$2:B$42,2)</f>
        <v>CPGE</v>
      </c>
      <c r="M41" s="55" t="s">
        <v>392</v>
      </c>
      <c r="N41" s="57" t="s">
        <v>267</v>
      </c>
      <c r="O41" s="19" t="s">
        <v>152</v>
      </c>
      <c r="P41" s="19"/>
      <c r="Q41" s="19"/>
      <c r="R41" s="19"/>
      <c r="S41" s="19"/>
      <c r="T41" s="19" t="s">
        <v>552</v>
      </c>
      <c r="U41" s="19" t="s">
        <v>553</v>
      </c>
      <c r="V41" s="15" t="s">
        <v>71</v>
      </c>
      <c r="W41" s="105" t="s">
        <v>1116</v>
      </c>
      <c r="X41" s="15" t="s">
        <v>1228</v>
      </c>
      <c r="Y41" s="330" t="s">
        <v>1229</v>
      </c>
      <c r="Z41" s="331"/>
      <c r="AA41" s="327" t="s">
        <v>1704</v>
      </c>
      <c r="AB41" s="328"/>
      <c r="AC41" s="182"/>
    </row>
    <row r="42" spans="1:29" ht="142.5" hidden="1" customHeight="1" x14ac:dyDescent="0.2">
      <c r="A42" s="15">
        <v>36</v>
      </c>
      <c r="B42" s="19">
        <v>41290</v>
      </c>
      <c r="C42" s="15" t="s">
        <v>104</v>
      </c>
      <c r="D42" s="15" t="s">
        <v>105</v>
      </c>
      <c r="E42" s="15">
        <v>20</v>
      </c>
      <c r="F42" s="15" t="s">
        <v>107</v>
      </c>
      <c r="G42" s="15">
        <v>32</v>
      </c>
      <c r="H42" s="15"/>
      <c r="I42" s="15"/>
      <c r="J42" s="19"/>
      <c r="K42" s="19" t="s">
        <v>0</v>
      </c>
      <c r="L42" s="294" t="str">
        <f>VLOOKUP(M42,Parametros!A$2:B$42,2)</f>
        <v>CAFI</v>
      </c>
      <c r="M42" s="56" t="s">
        <v>376</v>
      </c>
      <c r="N42" s="57" t="s">
        <v>266</v>
      </c>
      <c r="O42" s="19" t="s">
        <v>153</v>
      </c>
      <c r="P42" s="19"/>
      <c r="Q42" s="19"/>
      <c r="R42" s="19"/>
      <c r="S42" s="19"/>
      <c r="T42" s="15" t="s">
        <v>853</v>
      </c>
      <c r="U42" s="18" t="s">
        <v>1102</v>
      </c>
      <c r="V42" s="15" t="s">
        <v>71</v>
      </c>
      <c r="W42" s="105" t="s">
        <v>1116</v>
      </c>
      <c r="X42" s="15" t="s">
        <v>1230</v>
      </c>
      <c r="Y42" s="330" t="s">
        <v>2286</v>
      </c>
      <c r="Z42" s="334" t="s">
        <v>2195</v>
      </c>
      <c r="AA42" s="327" t="s">
        <v>1704</v>
      </c>
      <c r="AB42" s="328"/>
      <c r="AC42" s="182"/>
    </row>
    <row r="43" spans="1:29" ht="140.25" hidden="1" customHeight="1" x14ac:dyDescent="0.2">
      <c r="A43" s="15">
        <v>37</v>
      </c>
      <c r="B43" s="19">
        <v>41290</v>
      </c>
      <c r="C43" s="15" t="s">
        <v>104</v>
      </c>
      <c r="D43" s="15" t="s">
        <v>105</v>
      </c>
      <c r="E43" s="15">
        <v>20</v>
      </c>
      <c r="F43" s="15" t="s">
        <v>107</v>
      </c>
      <c r="G43" s="15">
        <v>32</v>
      </c>
      <c r="H43" s="15"/>
      <c r="I43" s="15"/>
      <c r="J43" s="19"/>
      <c r="K43" s="19" t="s">
        <v>0</v>
      </c>
      <c r="L43" s="294" t="str">
        <f>VLOOKUP(M43,Parametros!A$2:B$42,2)</f>
        <v>CPGE</v>
      </c>
      <c r="M43" s="55" t="s">
        <v>377</v>
      </c>
      <c r="N43" s="57" t="s">
        <v>214</v>
      </c>
      <c r="O43" s="19" t="s">
        <v>153</v>
      </c>
      <c r="P43" s="19"/>
      <c r="Q43" s="19"/>
      <c r="R43" s="19"/>
      <c r="S43" s="19"/>
      <c r="T43" s="19" t="s">
        <v>550</v>
      </c>
      <c r="U43" s="19" t="s">
        <v>1165</v>
      </c>
      <c r="V43" s="15" t="s">
        <v>71</v>
      </c>
      <c r="W43" s="105" t="s">
        <v>1116</v>
      </c>
      <c r="X43" s="15" t="s">
        <v>1230</v>
      </c>
      <c r="Y43" s="330" t="s">
        <v>2286</v>
      </c>
      <c r="Z43" s="331"/>
      <c r="AA43" s="331"/>
      <c r="AB43" s="328"/>
      <c r="AC43" s="182"/>
    </row>
    <row r="44" spans="1:29" ht="106.5" hidden="1" customHeight="1" x14ac:dyDescent="0.2">
      <c r="A44" s="15">
        <v>38</v>
      </c>
      <c r="B44" s="19">
        <v>41290</v>
      </c>
      <c r="C44" s="15" t="s">
        <v>104</v>
      </c>
      <c r="D44" s="15" t="s">
        <v>105</v>
      </c>
      <c r="E44" s="15">
        <v>20</v>
      </c>
      <c r="F44" s="15" t="s">
        <v>107</v>
      </c>
      <c r="G44" s="15">
        <v>32</v>
      </c>
      <c r="H44" s="15"/>
      <c r="I44" s="15"/>
      <c r="J44" s="19"/>
      <c r="K44" s="19" t="s">
        <v>0</v>
      </c>
      <c r="L44" s="294" t="str">
        <f>VLOOKUP(M44,Parametros!A$2:B$42,2)</f>
        <v>CPGE</v>
      </c>
      <c r="M44" s="56" t="s">
        <v>395</v>
      </c>
      <c r="N44" s="57" t="s">
        <v>272</v>
      </c>
      <c r="O44" s="19" t="s">
        <v>153</v>
      </c>
      <c r="P44" s="19"/>
      <c r="Q44" s="19"/>
      <c r="R44" s="19"/>
      <c r="S44" s="19"/>
      <c r="T44" s="19" t="s">
        <v>1129</v>
      </c>
      <c r="U44" s="19" t="s">
        <v>1151</v>
      </c>
      <c r="V44" s="15" t="s">
        <v>71</v>
      </c>
      <c r="W44" s="105" t="s">
        <v>1116</v>
      </c>
      <c r="X44" s="15" t="s">
        <v>1230</v>
      </c>
      <c r="Y44" s="330" t="s">
        <v>2286</v>
      </c>
      <c r="Z44" s="326" t="s">
        <v>1707</v>
      </c>
      <c r="AA44" s="327" t="s">
        <v>1704</v>
      </c>
      <c r="AB44" s="328"/>
      <c r="AC44" s="182"/>
    </row>
    <row r="45" spans="1:29" ht="179.25" hidden="1" customHeight="1" x14ac:dyDescent="0.2">
      <c r="A45" s="15">
        <v>39</v>
      </c>
      <c r="B45" s="19">
        <v>41297</v>
      </c>
      <c r="C45" s="15" t="s">
        <v>25</v>
      </c>
      <c r="D45" s="15" t="s">
        <v>26</v>
      </c>
      <c r="E45" s="15">
        <v>4</v>
      </c>
      <c r="F45" s="15" t="s">
        <v>27</v>
      </c>
      <c r="G45" s="15">
        <v>6</v>
      </c>
      <c r="H45" s="15"/>
      <c r="I45" s="15"/>
      <c r="J45" s="15"/>
      <c r="K45" s="15" t="s">
        <v>0</v>
      </c>
      <c r="L45" s="294" t="str">
        <f>VLOOKUP(M45,Parametros!A$2:B$42,2)</f>
        <v>CPGE</v>
      </c>
      <c r="M45" s="55" t="s">
        <v>393</v>
      </c>
      <c r="N45" s="57" t="s">
        <v>268</v>
      </c>
      <c r="O45" s="15" t="s">
        <v>143</v>
      </c>
      <c r="P45" s="15"/>
      <c r="Q45" s="15"/>
      <c r="R45" s="15" t="s">
        <v>0</v>
      </c>
      <c r="S45" s="15"/>
      <c r="T45" s="15" t="s">
        <v>615</v>
      </c>
      <c r="U45" s="15" t="s">
        <v>619</v>
      </c>
      <c r="V45" s="15" t="s">
        <v>4</v>
      </c>
      <c r="W45" s="105" t="s">
        <v>1116</v>
      </c>
      <c r="X45" s="15" t="s">
        <v>1251</v>
      </c>
      <c r="Y45" s="325" t="s">
        <v>1175</v>
      </c>
      <c r="Z45" s="326" t="s">
        <v>1706</v>
      </c>
      <c r="AA45" s="327" t="s">
        <v>1704</v>
      </c>
      <c r="AB45" s="328"/>
      <c r="AC45" s="182"/>
    </row>
    <row r="46" spans="1:29" ht="347.25" hidden="1" customHeight="1" x14ac:dyDescent="0.2">
      <c r="A46" s="15">
        <v>40</v>
      </c>
      <c r="B46" s="19">
        <v>41297</v>
      </c>
      <c r="C46" s="15" t="s">
        <v>25</v>
      </c>
      <c r="D46" s="15" t="s">
        <v>26</v>
      </c>
      <c r="E46" s="15">
        <v>10</v>
      </c>
      <c r="F46" s="15" t="s">
        <v>28</v>
      </c>
      <c r="G46" s="15">
        <v>13</v>
      </c>
      <c r="H46" s="15"/>
      <c r="I46" s="15"/>
      <c r="J46" s="15"/>
      <c r="K46" s="15" t="s">
        <v>0</v>
      </c>
      <c r="L46" s="294" t="str">
        <f>VLOOKUP(M46,Parametros!A$2:B$42,2)</f>
        <v>CPGE</v>
      </c>
      <c r="M46" s="55" t="s">
        <v>392</v>
      </c>
      <c r="N46" s="57" t="s">
        <v>267</v>
      </c>
      <c r="O46" s="15" t="s">
        <v>143</v>
      </c>
      <c r="P46" s="15"/>
      <c r="Q46" s="15"/>
      <c r="R46" s="15"/>
      <c r="S46" s="15"/>
      <c r="T46" s="15" t="s">
        <v>518</v>
      </c>
      <c r="U46" s="15" t="s">
        <v>521</v>
      </c>
      <c r="V46" s="15" t="s">
        <v>4</v>
      </c>
      <c r="W46" s="105" t="s">
        <v>1116</v>
      </c>
      <c r="X46" s="15" t="s">
        <v>1231</v>
      </c>
      <c r="Y46" s="325" t="s">
        <v>1170</v>
      </c>
      <c r="Z46" s="331"/>
      <c r="AA46" s="327" t="s">
        <v>1704</v>
      </c>
      <c r="AB46" s="328"/>
      <c r="AC46" s="182"/>
    </row>
    <row r="47" spans="1:29" ht="139.5" hidden="1" customHeight="1" x14ac:dyDescent="0.2">
      <c r="A47" s="15">
        <v>41</v>
      </c>
      <c r="B47" s="19">
        <v>41446</v>
      </c>
      <c r="C47" s="15" t="s">
        <v>1122</v>
      </c>
      <c r="D47" s="15" t="s">
        <v>108</v>
      </c>
      <c r="E47" s="15">
        <v>1</v>
      </c>
      <c r="F47" s="15" t="s">
        <v>450</v>
      </c>
      <c r="G47" s="15">
        <v>9</v>
      </c>
      <c r="H47" s="21"/>
      <c r="I47" s="21"/>
      <c r="J47" s="15" t="s">
        <v>0</v>
      </c>
      <c r="K47" s="21" t="s">
        <v>0</v>
      </c>
      <c r="L47" s="294" t="str">
        <f>VLOOKUP(M47,Parametros!A$2:B$42,2)</f>
        <v>CPGE</v>
      </c>
      <c r="M47" s="57" t="s">
        <v>377</v>
      </c>
      <c r="N47" s="57" t="s">
        <v>214</v>
      </c>
      <c r="O47" s="15" t="s">
        <v>451</v>
      </c>
      <c r="P47" s="21"/>
      <c r="Q47" s="21"/>
      <c r="R47" s="21"/>
      <c r="S47" s="21"/>
      <c r="T47" s="15" t="s">
        <v>519</v>
      </c>
      <c r="U47" s="15" t="s">
        <v>522</v>
      </c>
      <c r="V47" s="15" t="s">
        <v>71</v>
      </c>
      <c r="W47" s="105" t="s">
        <v>1116</v>
      </c>
      <c r="X47" s="15" t="s">
        <v>1255</v>
      </c>
      <c r="Y47" s="325" t="s">
        <v>1169</v>
      </c>
      <c r="Z47" s="331"/>
      <c r="AA47" s="331"/>
      <c r="AB47" s="328"/>
      <c r="AC47" s="182"/>
    </row>
    <row r="48" spans="1:29" ht="139.5" hidden="1" customHeight="1" x14ac:dyDescent="0.2">
      <c r="A48" s="15">
        <v>42</v>
      </c>
      <c r="B48" s="19">
        <v>41446</v>
      </c>
      <c r="C48" s="15" t="s">
        <v>1122</v>
      </c>
      <c r="D48" s="15" t="s">
        <v>108</v>
      </c>
      <c r="E48" s="15">
        <v>1</v>
      </c>
      <c r="F48" s="15" t="s">
        <v>450</v>
      </c>
      <c r="G48" s="15">
        <v>9</v>
      </c>
      <c r="H48" s="21"/>
      <c r="I48" s="21"/>
      <c r="J48" s="15" t="s">
        <v>0</v>
      </c>
      <c r="K48" s="21" t="s">
        <v>0</v>
      </c>
      <c r="L48" s="294" t="str">
        <f>VLOOKUP(M48,Parametros!A$2:B$42,2)</f>
        <v>CPGE</v>
      </c>
      <c r="M48" s="57" t="s">
        <v>392</v>
      </c>
      <c r="N48" s="57" t="s">
        <v>267</v>
      </c>
      <c r="O48" s="15" t="s">
        <v>451</v>
      </c>
      <c r="P48" s="21"/>
      <c r="Q48" s="21"/>
      <c r="R48" s="21"/>
      <c r="S48" s="21"/>
      <c r="T48" s="15" t="s">
        <v>520</v>
      </c>
      <c r="U48" s="15" t="s">
        <v>523</v>
      </c>
      <c r="V48" s="15" t="s">
        <v>71</v>
      </c>
      <c r="W48" s="105" t="s">
        <v>1116</v>
      </c>
      <c r="X48" s="15" t="s">
        <v>1255</v>
      </c>
      <c r="Y48" s="325" t="s">
        <v>1168</v>
      </c>
      <c r="Z48" s="331"/>
      <c r="AA48" s="327" t="s">
        <v>1704</v>
      </c>
      <c r="AB48" s="328"/>
      <c r="AC48" s="182"/>
    </row>
    <row r="49" spans="1:29" ht="126" hidden="1" customHeight="1" x14ac:dyDescent="0.2">
      <c r="A49" s="15">
        <v>43</v>
      </c>
      <c r="B49" s="19">
        <v>41446</v>
      </c>
      <c r="C49" s="15" t="s">
        <v>1122</v>
      </c>
      <c r="D49" s="15" t="s">
        <v>108</v>
      </c>
      <c r="E49" s="15">
        <v>3</v>
      </c>
      <c r="F49" s="15" t="s">
        <v>369</v>
      </c>
      <c r="G49" s="15">
        <v>14</v>
      </c>
      <c r="H49" s="15"/>
      <c r="I49" s="15"/>
      <c r="J49" s="19" t="s">
        <v>0</v>
      </c>
      <c r="K49" s="19" t="s">
        <v>0</v>
      </c>
      <c r="L49" s="294" t="str">
        <f>VLOOKUP(M49,Parametros!A$2:B$42,2)</f>
        <v>CAFI</v>
      </c>
      <c r="M49" s="55" t="s">
        <v>390</v>
      </c>
      <c r="N49" s="55" t="s">
        <v>178</v>
      </c>
      <c r="O49" s="19" t="s">
        <v>140</v>
      </c>
      <c r="P49" s="27"/>
      <c r="Q49" s="19"/>
      <c r="R49" s="15"/>
      <c r="S49" s="15"/>
      <c r="T49" s="18" t="s">
        <v>960</v>
      </c>
      <c r="U49" s="15" t="s">
        <v>785</v>
      </c>
      <c r="V49" s="15" t="s">
        <v>71</v>
      </c>
      <c r="W49" s="105" t="s">
        <v>1116</v>
      </c>
      <c r="X49" s="15" t="s">
        <v>1232</v>
      </c>
      <c r="Y49" s="332" t="s">
        <v>1176</v>
      </c>
      <c r="Z49" s="333" t="s">
        <v>1708</v>
      </c>
      <c r="AA49" s="327" t="s">
        <v>1704</v>
      </c>
      <c r="AB49" s="328"/>
      <c r="AC49" s="182"/>
    </row>
    <row r="50" spans="1:29" ht="204" hidden="1" customHeight="1" x14ac:dyDescent="0.2">
      <c r="A50" s="15">
        <v>44</v>
      </c>
      <c r="B50" s="19">
        <v>41446</v>
      </c>
      <c r="C50" s="15" t="s">
        <v>1122</v>
      </c>
      <c r="D50" s="15" t="s">
        <v>108</v>
      </c>
      <c r="E50" s="15">
        <v>3</v>
      </c>
      <c r="F50" s="15" t="s">
        <v>369</v>
      </c>
      <c r="G50" s="15">
        <v>14</v>
      </c>
      <c r="H50" s="15"/>
      <c r="I50" s="15"/>
      <c r="J50" s="19" t="s">
        <v>0</v>
      </c>
      <c r="K50" s="19" t="s">
        <v>0</v>
      </c>
      <c r="L50" s="294" t="str">
        <f>VLOOKUP(M50,Parametros!A$2:B$42,2)</f>
        <v>CAFI</v>
      </c>
      <c r="M50" s="55" t="s">
        <v>397</v>
      </c>
      <c r="N50" s="55" t="s">
        <v>139</v>
      </c>
      <c r="O50" s="19" t="s">
        <v>140</v>
      </c>
      <c r="P50" s="19"/>
      <c r="Q50" s="19"/>
      <c r="R50" s="19"/>
      <c r="S50" s="19" t="s">
        <v>0</v>
      </c>
      <c r="T50" s="27" t="s">
        <v>810</v>
      </c>
      <c r="U50" s="19" t="s">
        <v>819</v>
      </c>
      <c r="V50" s="15" t="s">
        <v>71</v>
      </c>
      <c r="W50" s="105" t="s">
        <v>1116</v>
      </c>
      <c r="X50" s="15" t="s">
        <v>1232</v>
      </c>
      <c r="Y50" s="332" t="s">
        <v>1176</v>
      </c>
      <c r="Z50" s="326" t="s">
        <v>1705</v>
      </c>
      <c r="AA50" s="327" t="s">
        <v>1704</v>
      </c>
      <c r="AB50" s="328"/>
      <c r="AC50" s="182"/>
    </row>
    <row r="51" spans="1:29" ht="145.5" customHeight="1" x14ac:dyDescent="0.2">
      <c r="A51" s="15">
        <v>45</v>
      </c>
      <c r="B51" s="19">
        <v>41562</v>
      </c>
      <c r="C51" s="15" t="s">
        <v>29</v>
      </c>
      <c r="D51" s="15" t="s">
        <v>30</v>
      </c>
      <c r="E51" s="15">
        <v>3</v>
      </c>
      <c r="F51" s="15" t="s">
        <v>928</v>
      </c>
      <c r="G51" s="15">
        <v>123</v>
      </c>
      <c r="H51" s="15"/>
      <c r="I51" s="15"/>
      <c r="J51" s="15"/>
      <c r="K51" s="15" t="s">
        <v>0</v>
      </c>
      <c r="L51" s="294" t="str">
        <f>VLOOKUP(M51,Parametros!A$2:B$42,2)</f>
        <v>CREG</v>
      </c>
      <c r="M51" s="57" t="s">
        <v>383</v>
      </c>
      <c r="N51" s="58" t="s">
        <v>223</v>
      </c>
      <c r="O51" s="15" t="s">
        <v>141</v>
      </c>
      <c r="P51" s="15"/>
      <c r="Q51" s="15"/>
      <c r="R51" s="15"/>
      <c r="S51" s="15"/>
      <c r="T51" s="15" t="s">
        <v>597</v>
      </c>
      <c r="U51" s="15" t="s">
        <v>1903</v>
      </c>
      <c r="V51" s="15" t="s">
        <v>4</v>
      </c>
      <c r="W51" s="105" t="s">
        <v>485</v>
      </c>
      <c r="X51" s="15" t="s">
        <v>1233</v>
      </c>
      <c r="Y51" s="325" t="s">
        <v>2196</v>
      </c>
      <c r="Z51" s="326" t="s">
        <v>1904</v>
      </c>
      <c r="AA51" s="327" t="s">
        <v>1704</v>
      </c>
      <c r="AB51" s="328"/>
      <c r="AC51" s="182"/>
    </row>
    <row r="52" spans="1:29" ht="204" customHeight="1" x14ac:dyDescent="0.2">
      <c r="A52" s="15">
        <v>46</v>
      </c>
      <c r="B52" s="19">
        <v>42033</v>
      </c>
      <c r="C52" s="15" t="s">
        <v>449</v>
      </c>
      <c r="D52" s="15" t="s">
        <v>109</v>
      </c>
      <c r="E52" s="15">
        <v>11</v>
      </c>
      <c r="F52" s="15" t="s">
        <v>127</v>
      </c>
      <c r="G52" s="15">
        <v>35</v>
      </c>
      <c r="H52" s="15"/>
      <c r="I52" s="15"/>
      <c r="J52" s="15"/>
      <c r="K52" s="15" t="s">
        <v>0</v>
      </c>
      <c r="L52" s="294" t="str">
        <f>VLOOKUP(M52,Parametros!A$2:B$42,2)</f>
        <v>CAFI</v>
      </c>
      <c r="M52" s="55" t="s">
        <v>397</v>
      </c>
      <c r="N52" s="55" t="s">
        <v>139</v>
      </c>
      <c r="O52" s="15" t="s">
        <v>155</v>
      </c>
      <c r="P52" s="15"/>
      <c r="Q52" s="15"/>
      <c r="R52" s="15"/>
      <c r="S52" s="15"/>
      <c r="T52" s="15" t="s">
        <v>815</v>
      </c>
      <c r="U52" s="15" t="s">
        <v>1905</v>
      </c>
      <c r="V52" s="15" t="s">
        <v>71</v>
      </c>
      <c r="W52" s="105" t="s">
        <v>485</v>
      </c>
      <c r="X52" s="15" t="s">
        <v>1235</v>
      </c>
      <c r="Y52" s="325" t="s">
        <v>1906</v>
      </c>
      <c r="Z52" s="326" t="s">
        <v>1705</v>
      </c>
      <c r="AA52" s="327" t="s">
        <v>1704</v>
      </c>
      <c r="AB52" s="335" t="s">
        <v>1711</v>
      </c>
      <c r="AC52" s="182"/>
    </row>
    <row r="53" spans="1:29" ht="198" customHeight="1" x14ac:dyDescent="0.2">
      <c r="A53" s="15">
        <v>47</v>
      </c>
      <c r="B53" s="19">
        <v>42033</v>
      </c>
      <c r="C53" s="15" t="s">
        <v>449</v>
      </c>
      <c r="D53" s="15" t="s">
        <v>109</v>
      </c>
      <c r="E53" s="15">
        <v>11</v>
      </c>
      <c r="F53" s="15" t="s">
        <v>127</v>
      </c>
      <c r="G53" s="15">
        <v>35</v>
      </c>
      <c r="H53" s="15"/>
      <c r="I53" s="15"/>
      <c r="J53" s="15"/>
      <c r="K53" s="15" t="s">
        <v>0</v>
      </c>
      <c r="L53" s="294" t="str">
        <f>VLOOKUP(M53,Parametros!A$2:B$42,2)</f>
        <v>CAFI</v>
      </c>
      <c r="M53" s="55" t="s">
        <v>390</v>
      </c>
      <c r="N53" s="57" t="s">
        <v>178</v>
      </c>
      <c r="O53" s="15" t="s">
        <v>155</v>
      </c>
      <c r="P53" s="15"/>
      <c r="Q53" s="15"/>
      <c r="R53" s="15"/>
      <c r="S53" s="15"/>
      <c r="T53" s="15" t="s">
        <v>774</v>
      </c>
      <c r="U53" s="15" t="s">
        <v>1907</v>
      </c>
      <c r="V53" s="15" t="s">
        <v>71</v>
      </c>
      <c r="W53" s="105" t="s">
        <v>485</v>
      </c>
      <c r="X53" s="15" t="s">
        <v>1235</v>
      </c>
      <c r="Y53" s="330" t="s">
        <v>1908</v>
      </c>
      <c r="Z53" s="330" t="s">
        <v>2197</v>
      </c>
      <c r="AA53" s="327" t="s">
        <v>1704</v>
      </c>
      <c r="AB53" s="328"/>
      <c r="AC53" s="182"/>
    </row>
    <row r="54" spans="1:29" ht="159" customHeight="1" x14ac:dyDescent="0.2">
      <c r="A54" s="15">
        <v>48</v>
      </c>
      <c r="B54" s="19">
        <v>42033</v>
      </c>
      <c r="C54" s="15" t="s">
        <v>449</v>
      </c>
      <c r="D54" s="15" t="s">
        <v>109</v>
      </c>
      <c r="E54" s="15">
        <v>11</v>
      </c>
      <c r="F54" s="15" t="s">
        <v>127</v>
      </c>
      <c r="G54" s="15">
        <v>35</v>
      </c>
      <c r="H54" s="15"/>
      <c r="I54" s="15"/>
      <c r="J54" s="15"/>
      <c r="K54" s="15" t="s">
        <v>0</v>
      </c>
      <c r="L54" s="294" t="str">
        <f>VLOOKUP(M54,Parametros!A$2:B$42,2)</f>
        <v>DEAR</v>
      </c>
      <c r="M54" s="55" t="s">
        <v>409</v>
      </c>
      <c r="N54" s="57" t="s">
        <v>207</v>
      </c>
      <c r="O54" s="15" t="s">
        <v>155</v>
      </c>
      <c r="P54" s="15"/>
      <c r="Q54" s="15"/>
      <c r="R54" s="15"/>
      <c r="S54" s="15"/>
      <c r="T54" s="19" t="s">
        <v>698</v>
      </c>
      <c r="U54" s="19" t="s">
        <v>1909</v>
      </c>
      <c r="V54" s="15" t="s">
        <v>71</v>
      </c>
      <c r="W54" s="105" t="s">
        <v>485</v>
      </c>
      <c r="X54" s="15" t="s">
        <v>1235</v>
      </c>
      <c r="Y54" s="338" t="s">
        <v>1910</v>
      </c>
      <c r="Z54" s="326" t="s">
        <v>1719</v>
      </c>
      <c r="AA54" s="327" t="s">
        <v>1720</v>
      </c>
      <c r="AB54" s="328"/>
      <c r="AC54" s="182"/>
    </row>
    <row r="55" spans="1:29" ht="227.25" hidden="1" customHeight="1" x14ac:dyDescent="0.2">
      <c r="A55" s="15">
        <v>49</v>
      </c>
      <c r="B55" s="19">
        <v>41381</v>
      </c>
      <c r="C55" s="15" t="s">
        <v>370</v>
      </c>
      <c r="D55" s="15" t="s">
        <v>371</v>
      </c>
      <c r="E55" s="15">
        <v>1</v>
      </c>
      <c r="F55" s="15" t="s">
        <v>372</v>
      </c>
      <c r="G55" s="15">
        <v>11</v>
      </c>
      <c r="H55" s="15"/>
      <c r="I55" s="15"/>
      <c r="J55" s="15"/>
      <c r="K55" s="15" t="s">
        <v>0</v>
      </c>
      <c r="L55" s="294" t="str">
        <f>VLOOKUP(M55,Parametros!A$2:B$42,2)</f>
        <v>CAFI</v>
      </c>
      <c r="M55" s="55" t="s">
        <v>390</v>
      </c>
      <c r="N55" s="57" t="s">
        <v>178</v>
      </c>
      <c r="O55" s="15" t="s">
        <v>146</v>
      </c>
      <c r="P55" s="15"/>
      <c r="Q55" s="15"/>
      <c r="R55" s="15"/>
      <c r="S55" s="15" t="s">
        <v>0</v>
      </c>
      <c r="T55" s="15" t="s">
        <v>775</v>
      </c>
      <c r="U55" s="15" t="s">
        <v>786</v>
      </c>
      <c r="V55" s="15" t="s">
        <v>4</v>
      </c>
      <c r="W55" s="105" t="s">
        <v>1116</v>
      </c>
      <c r="X55" s="15" t="s">
        <v>1236</v>
      </c>
      <c r="Y55" s="325" t="s">
        <v>1177</v>
      </c>
      <c r="Z55" s="333" t="s">
        <v>1708</v>
      </c>
      <c r="AA55" s="327" t="s">
        <v>1704</v>
      </c>
      <c r="AB55" s="328"/>
      <c r="AC55" s="182"/>
    </row>
    <row r="56" spans="1:29" ht="227.25" hidden="1" customHeight="1" x14ac:dyDescent="0.2">
      <c r="A56" s="15">
        <v>50</v>
      </c>
      <c r="B56" s="19">
        <v>41381</v>
      </c>
      <c r="C56" s="15" t="s">
        <v>370</v>
      </c>
      <c r="D56" s="15" t="s">
        <v>371</v>
      </c>
      <c r="E56" s="15">
        <v>1</v>
      </c>
      <c r="F56" s="15" t="s">
        <v>372</v>
      </c>
      <c r="G56" s="15">
        <v>11</v>
      </c>
      <c r="H56" s="15"/>
      <c r="I56" s="15"/>
      <c r="J56" s="15"/>
      <c r="K56" s="15" t="s">
        <v>0</v>
      </c>
      <c r="L56" s="294" t="str">
        <f>VLOOKUP(M56,Parametros!A$2:B$42,2)</f>
        <v>CAFI</v>
      </c>
      <c r="M56" s="55" t="s">
        <v>397</v>
      </c>
      <c r="N56" s="57" t="s">
        <v>139</v>
      </c>
      <c r="O56" s="15" t="s">
        <v>146</v>
      </c>
      <c r="P56" s="15"/>
      <c r="Q56" s="15"/>
      <c r="R56" s="15" t="s">
        <v>0</v>
      </c>
      <c r="S56" s="15"/>
      <c r="T56" s="15" t="s">
        <v>810</v>
      </c>
      <c r="U56" s="15" t="s">
        <v>824</v>
      </c>
      <c r="V56" s="15" t="s">
        <v>4</v>
      </c>
      <c r="W56" s="105" t="s">
        <v>1116</v>
      </c>
      <c r="X56" s="15" t="s">
        <v>1236</v>
      </c>
      <c r="Y56" s="325" t="s">
        <v>1178</v>
      </c>
      <c r="Z56" s="326" t="s">
        <v>1705</v>
      </c>
      <c r="AA56" s="327" t="s">
        <v>1704</v>
      </c>
      <c r="AB56" s="328"/>
      <c r="AC56" s="182"/>
    </row>
    <row r="57" spans="1:29" ht="217.5" hidden="1" customHeight="1" x14ac:dyDescent="0.2">
      <c r="A57" s="15">
        <v>51</v>
      </c>
      <c r="B57" s="19">
        <v>41381</v>
      </c>
      <c r="C57" s="15" t="s">
        <v>370</v>
      </c>
      <c r="D57" s="15" t="s">
        <v>371</v>
      </c>
      <c r="E57" s="15">
        <v>2</v>
      </c>
      <c r="F57" s="15" t="s">
        <v>373</v>
      </c>
      <c r="G57" s="15">
        <v>13</v>
      </c>
      <c r="H57" s="15"/>
      <c r="I57" s="15"/>
      <c r="J57" s="15"/>
      <c r="K57" s="15" t="s">
        <v>0</v>
      </c>
      <c r="L57" s="294" t="str">
        <f>VLOOKUP(M57,Parametros!A$2:B$42,2)</f>
        <v>CAFI</v>
      </c>
      <c r="M57" s="55" t="s">
        <v>390</v>
      </c>
      <c r="N57" s="57" t="s">
        <v>178</v>
      </c>
      <c r="O57" s="15" t="s">
        <v>146</v>
      </c>
      <c r="P57" s="15"/>
      <c r="Q57" s="15"/>
      <c r="R57" s="15"/>
      <c r="S57" s="15"/>
      <c r="T57" s="15" t="s">
        <v>775</v>
      </c>
      <c r="U57" s="15" t="s">
        <v>787</v>
      </c>
      <c r="V57" s="15" t="s">
        <v>4</v>
      </c>
      <c r="W57" s="105" t="s">
        <v>1116</v>
      </c>
      <c r="X57" s="15" t="s">
        <v>1237</v>
      </c>
      <c r="Y57" s="325" t="s">
        <v>1179</v>
      </c>
      <c r="Z57" s="333" t="s">
        <v>1708</v>
      </c>
      <c r="AA57" s="327" t="s">
        <v>1704</v>
      </c>
      <c r="AB57" s="328"/>
      <c r="AC57" s="182"/>
    </row>
    <row r="58" spans="1:29" ht="135" hidden="1" x14ac:dyDescent="0.2">
      <c r="A58" s="15">
        <v>52</v>
      </c>
      <c r="B58" s="19">
        <v>41381</v>
      </c>
      <c r="C58" s="15" t="s">
        <v>370</v>
      </c>
      <c r="D58" s="15" t="s">
        <v>371</v>
      </c>
      <c r="E58" s="15">
        <v>2</v>
      </c>
      <c r="F58" s="15" t="s">
        <v>373</v>
      </c>
      <c r="G58" s="15">
        <v>13</v>
      </c>
      <c r="H58" s="15"/>
      <c r="I58" s="15"/>
      <c r="J58" s="15"/>
      <c r="K58" s="15" t="s">
        <v>0</v>
      </c>
      <c r="L58" s="294" t="str">
        <f>VLOOKUP(M58,Parametros!A$2:B$42,2)</f>
        <v>CAFI</v>
      </c>
      <c r="M58" s="55" t="s">
        <v>397</v>
      </c>
      <c r="N58" s="57" t="s">
        <v>139</v>
      </c>
      <c r="O58" s="15" t="s">
        <v>146</v>
      </c>
      <c r="P58" s="15"/>
      <c r="Q58" s="15"/>
      <c r="R58" s="15"/>
      <c r="S58" s="15" t="s">
        <v>0</v>
      </c>
      <c r="T58" s="15" t="s">
        <v>810</v>
      </c>
      <c r="U58" s="15" t="s">
        <v>819</v>
      </c>
      <c r="V58" s="15" t="s">
        <v>4</v>
      </c>
      <c r="W58" s="105" t="s">
        <v>1116</v>
      </c>
      <c r="X58" s="15" t="s">
        <v>1237</v>
      </c>
      <c r="Y58" s="325" t="s">
        <v>1180</v>
      </c>
      <c r="Z58" s="326" t="s">
        <v>1705</v>
      </c>
      <c r="AA58" s="327" t="s">
        <v>1704</v>
      </c>
      <c r="AB58" s="328"/>
      <c r="AC58" s="182"/>
    </row>
    <row r="59" spans="1:29" ht="156.75" hidden="1" customHeight="1" x14ac:dyDescent="0.2">
      <c r="A59" s="15">
        <v>53</v>
      </c>
      <c r="B59" s="19">
        <v>40213</v>
      </c>
      <c r="C59" s="15" t="s">
        <v>72</v>
      </c>
      <c r="D59" s="15" t="s">
        <v>73</v>
      </c>
      <c r="E59" s="15">
        <v>4</v>
      </c>
      <c r="F59" s="15" t="s">
        <v>321</v>
      </c>
      <c r="G59" s="15">
        <v>19</v>
      </c>
      <c r="H59" s="15"/>
      <c r="I59" s="15"/>
      <c r="J59" s="19"/>
      <c r="K59" s="19" t="s">
        <v>0</v>
      </c>
      <c r="L59" s="294" t="str">
        <f>VLOOKUP(M59,Parametros!A$2:B$42,2)</f>
        <v>CAFI</v>
      </c>
      <c r="M59" s="55" t="s">
        <v>390</v>
      </c>
      <c r="N59" s="57" t="s">
        <v>178</v>
      </c>
      <c r="O59" s="19" t="s">
        <v>156</v>
      </c>
      <c r="P59" s="15"/>
      <c r="Q59" s="15"/>
      <c r="R59" s="19"/>
      <c r="S59" s="19"/>
      <c r="T59" s="15" t="s">
        <v>769</v>
      </c>
      <c r="U59" s="15" t="s">
        <v>776</v>
      </c>
      <c r="V59" s="15" t="s">
        <v>71</v>
      </c>
      <c r="W59" s="105" t="s">
        <v>1116</v>
      </c>
      <c r="X59" s="15" t="s">
        <v>1238</v>
      </c>
      <c r="Y59" s="325" t="s">
        <v>1239</v>
      </c>
      <c r="Z59" s="333" t="s">
        <v>1708</v>
      </c>
      <c r="AA59" s="327" t="s">
        <v>1704</v>
      </c>
      <c r="AB59" s="328"/>
      <c r="AC59" s="182"/>
    </row>
    <row r="60" spans="1:29" ht="146.25" hidden="1" customHeight="1" x14ac:dyDescent="0.2">
      <c r="A60" s="15">
        <v>54</v>
      </c>
      <c r="B60" s="19">
        <v>40213</v>
      </c>
      <c r="C60" s="15" t="s">
        <v>72</v>
      </c>
      <c r="D60" s="15" t="s">
        <v>73</v>
      </c>
      <c r="E60" s="15">
        <v>5</v>
      </c>
      <c r="F60" s="15" t="s">
        <v>74</v>
      </c>
      <c r="G60" s="15">
        <v>19</v>
      </c>
      <c r="H60" s="15"/>
      <c r="I60" s="15"/>
      <c r="J60" s="19"/>
      <c r="K60" s="19" t="s">
        <v>0</v>
      </c>
      <c r="L60" s="294" t="str">
        <f>VLOOKUP(M60,Parametros!A$2:B$42,2)</f>
        <v>CAFI</v>
      </c>
      <c r="M60" s="55" t="s">
        <v>390</v>
      </c>
      <c r="N60" s="57" t="s">
        <v>178</v>
      </c>
      <c r="O60" s="19" t="s">
        <v>156</v>
      </c>
      <c r="P60" s="15"/>
      <c r="Q60" s="15"/>
      <c r="R60" s="19"/>
      <c r="S60" s="19"/>
      <c r="T60" s="15" t="s">
        <v>770</v>
      </c>
      <c r="U60" s="15" t="s">
        <v>777</v>
      </c>
      <c r="V60" s="15" t="s">
        <v>71</v>
      </c>
      <c r="W60" s="105" t="s">
        <v>1116</v>
      </c>
      <c r="X60" s="15" t="s">
        <v>1240</v>
      </c>
      <c r="Y60" s="325" t="s">
        <v>1192</v>
      </c>
      <c r="Z60" s="333" t="s">
        <v>1708</v>
      </c>
      <c r="AA60" s="327" t="s">
        <v>1704</v>
      </c>
      <c r="AB60" s="328"/>
      <c r="AC60" s="182"/>
    </row>
    <row r="61" spans="1:29" ht="171.75" hidden="1" customHeight="1" x14ac:dyDescent="0.2">
      <c r="A61" s="15">
        <v>55</v>
      </c>
      <c r="B61" s="19">
        <v>40213</v>
      </c>
      <c r="C61" s="15" t="s">
        <v>72</v>
      </c>
      <c r="D61" s="15" t="s">
        <v>73</v>
      </c>
      <c r="E61" s="15">
        <v>5</v>
      </c>
      <c r="F61" s="15" t="s">
        <v>74</v>
      </c>
      <c r="G61" s="15">
        <v>19</v>
      </c>
      <c r="H61" s="15"/>
      <c r="I61" s="15"/>
      <c r="J61" s="19"/>
      <c r="K61" s="19" t="s">
        <v>0</v>
      </c>
      <c r="L61" s="294" t="str">
        <f>VLOOKUP(M61,Parametros!A$2:B$42,2)</f>
        <v>CAFI</v>
      </c>
      <c r="M61" s="55" t="s">
        <v>397</v>
      </c>
      <c r="N61" s="55" t="s">
        <v>139</v>
      </c>
      <c r="O61" s="19" t="s">
        <v>156</v>
      </c>
      <c r="P61" s="19"/>
      <c r="Q61" s="19"/>
      <c r="R61" s="19"/>
      <c r="S61" s="19" t="s">
        <v>374</v>
      </c>
      <c r="T61" s="15" t="s">
        <v>809</v>
      </c>
      <c r="U61" s="15" t="s">
        <v>816</v>
      </c>
      <c r="V61" s="15" t="s">
        <v>71</v>
      </c>
      <c r="W61" s="105" t="s">
        <v>1116</v>
      </c>
      <c r="X61" s="15" t="s">
        <v>1240</v>
      </c>
      <c r="Y61" s="325" t="s">
        <v>1193</v>
      </c>
      <c r="Z61" s="326" t="s">
        <v>1705</v>
      </c>
      <c r="AA61" s="327" t="s">
        <v>1704</v>
      </c>
      <c r="AB61" s="328"/>
      <c r="AC61" s="182"/>
    </row>
    <row r="62" spans="1:29" ht="220.5" hidden="1" customHeight="1" x14ac:dyDescent="0.2">
      <c r="A62" s="15">
        <v>56</v>
      </c>
      <c r="B62" s="19">
        <v>40213</v>
      </c>
      <c r="C62" s="15" t="s">
        <v>72</v>
      </c>
      <c r="D62" s="15" t="s">
        <v>73</v>
      </c>
      <c r="E62" s="15">
        <v>7</v>
      </c>
      <c r="F62" s="15" t="s">
        <v>75</v>
      </c>
      <c r="G62" s="15">
        <v>24</v>
      </c>
      <c r="H62" s="15"/>
      <c r="I62" s="15"/>
      <c r="J62" s="19"/>
      <c r="K62" s="19" t="s">
        <v>0</v>
      </c>
      <c r="L62" s="294" t="str">
        <f>VLOOKUP(M62,Parametros!A$2:B$42,2)</f>
        <v>CAFI</v>
      </c>
      <c r="M62" s="55" t="s">
        <v>394</v>
      </c>
      <c r="N62" s="57" t="s">
        <v>138</v>
      </c>
      <c r="O62" s="19" t="s">
        <v>159</v>
      </c>
      <c r="P62" s="19"/>
      <c r="Q62" s="19"/>
      <c r="R62" s="19"/>
      <c r="S62" s="19"/>
      <c r="T62" s="94" t="s">
        <v>672</v>
      </c>
      <c r="U62" s="15" t="s">
        <v>676</v>
      </c>
      <c r="V62" s="15" t="s">
        <v>71</v>
      </c>
      <c r="W62" s="105" t="s">
        <v>1116</v>
      </c>
      <c r="X62" s="15" t="s">
        <v>1241</v>
      </c>
      <c r="Y62" s="325" t="s">
        <v>1721</v>
      </c>
      <c r="Z62" s="326" t="s">
        <v>1710</v>
      </c>
      <c r="AA62" s="327" t="s">
        <v>1704</v>
      </c>
      <c r="AB62" s="328"/>
      <c r="AC62" s="182"/>
    </row>
    <row r="63" spans="1:29" ht="189.75" hidden="1" customHeight="1" x14ac:dyDescent="0.2">
      <c r="A63" s="15">
        <v>57</v>
      </c>
      <c r="B63" s="19">
        <v>40231</v>
      </c>
      <c r="C63" s="15" t="s">
        <v>76</v>
      </c>
      <c r="D63" s="15" t="s">
        <v>77</v>
      </c>
      <c r="E63" s="15">
        <v>8</v>
      </c>
      <c r="F63" s="15" t="s">
        <v>78</v>
      </c>
      <c r="G63" s="15">
        <v>26</v>
      </c>
      <c r="H63" s="15"/>
      <c r="I63" s="15"/>
      <c r="J63" s="19"/>
      <c r="K63" s="19" t="s">
        <v>0</v>
      </c>
      <c r="L63" s="294" t="str">
        <f>VLOOKUP(M63,Parametros!A$2:B$42,2)</f>
        <v>CAFI</v>
      </c>
      <c r="M63" s="55" t="s">
        <v>397</v>
      </c>
      <c r="N63" s="55" t="s">
        <v>139</v>
      </c>
      <c r="O63" s="19" t="s">
        <v>157</v>
      </c>
      <c r="P63" s="19"/>
      <c r="Q63" s="19"/>
      <c r="R63" s="19"/>
      <c r="S63" s="19"/>
      <c r="T63" s="20" t="s">
        <v>810</v>
      </c>
      <c r="U63" s="20" t="s">
        <v>1253</v>
      </c>
      <c r="V63" s="15" t="s">
        <v>71</v>
      </c>
      <c r="W63" s="105" t="s">
        <v>1116</v>
      </c>
      <c r="X63" s="15" t="s">
        <v>1256</v>
      </c>
      <c r="Y63" s="329" t="s">
        <v>1243</v>
      </c>
      <c r="Z63" s="326" t="s">
        <v>1705</v>
      </c>
      <c r="AA63" s="327" t="s">
        <v>1704</v>
      </c>
      <c r="AB63" s="328"/>
      <c r="AC63" s="182"/>
    </row>
    <row r="64" spans="1:29" ht="158.25" hidden="1" customHeight="1" x14ac:dyDescent="0.2">
      <c r="A64" s="15">
        <v>58</v>
      </c>
      <c r="B64" s="19">
        <v>40231</v>
      </c>
      <c r="C64" s="15" t="s">
        <v>76</v>
      </c>
      <c r="D64" s="15" t="s">
        <v>77</v>
      </c>
      <c r="E64" s="15">
        <v>13</v>
      </c>
      <c r="F64" s="15" t="s">
        <v>79</v>
      </c>
      <c r="G64" s="15">
        <v>36</v>
      </c>
      <c r="H64" s="15"/>
      <c r="I64" s="15"/>
      <c r="J64" s="19"/>
      <c r="K64" s="19" t="s">
        <v>0</v>
      </c>
      <c r="L64" s="294" t="str">
        <f>VLOOKUP(M64,Parametros!A$2:B$42,2)</f>
        <v>DEAR</v>
      </c>
      <c r="M64" s="55" t="s">
        <v>409</v>
      </c>
      <c r="N64" s="57" t="s">
        <v>207</v>
      </c>
      <c r="O64" s="19" t="s">
        <v>158</v>
      </c>
      <c r="P64" s="19"/>
      <c r="Q64" s="19"/>
      <c r="R64" s="19"/>
      <c r="S64" s="19"/>
      <c r="T64" s="19" t="s">
        <v>697</v>
      </c>
      <c r="U64" s="19" t="s">
        <v>1562</v>
      </c>
      <c r="V64" s="15" t="s">
        <v>71</v>
      </c>
      <c r="W64" s="105" t="s">
        <v>1116</v>
      </c>
      <c r="X64" s="15" t="s">
        <v>1257</v>
      </c>
      <c r="Y64" s="330" t="s">
        <v>1244</v>
      </c>
      <c r="Z64" s="326" t="s">
        <v>1719</v>
      </c>
      <c r="AA64" s="327" t="s">
        <v>1720</v>
      </c>
      <c r="AB64" s="328"/>
      <c r="AC64" s="182"/>
    </row>
    <row r="65" spans="1:29" ht="123.75" hidden="1" x14ac:dyDescent="0.2">
      <c r="A65" s="15">
        <v>59</v>
      </c>
      <c r="B65" s="19">
        <v>40389</v>
      </c>
      <c r="C65" s="15" t="s">
        <v>84</v>
      </c>
      <c r="D65" s="15" t="s">
        <v>85</v>
      </c>
      <c r="E65" s="15">
        <v>1</v>
      </c>
      <c r="F65" s="15" t="s">
        <v>86</v>
      </c>
      <c r="G65" s="15">
        <v>9</v>
      </c>
      <c r="H65" s="15"/>
      <c r="I65" s="15"/>
      <c r="J65" s="19"/>
      <c r="K65" s="19" t="s">
        <v>0</v>
      </c>
      <c r="L65" s="294" t="str">
        <f>VLOOKUP(M65,Parametros!A$2:B$42,2)</f>
        <v>ZONALES</v>
      </c>
      <c r="M65" s="55" t="s">
        <v>389</v>
      </c>
      <c r="N65" s="57" t="s">
        <v>454</v>
      </c>
      <c r="O65" s="19" t="s">
        <v>163</v>
      </c>
      <c r="P65" s="19"/>
      <c r="Q65" s="19"/>
      <c r="R65" s="19"/>
      <c r="S65" s="19"/>
      <c r="T65" s="19" t="s">
        <v>1563</v>
      </c>
      <c r="U65" s="19" t="s">
        <v>1564</v>
      </c>
      <c r="V65" s="15" t="s">
        <v>71</v>
      </c>
      <c r="W65" s="105" t="s">
        <v>1116</v>
      </c>
      <c r="X65" s="15" t="s">
        <v>1245</v>
      </c>
      <c r="Y65" s="330" t="s">
        <v>1722</v>
      </c>
      <c r="Z65" s="333" t="s">
        <v>1723</v>
      </c>
      <c r="AA65" s="327" t="s">
        <v>1720</v>
      </c>
      <c r="AB65" s="328"/>
      <c r="AC65" s="182"/>
    </row>
    <row r="66" spans="1:29" ht="124.5" hidden="1" customHeight="1" x14ac:dyDescent="0.2">
      <c r="A66" s="15">
        <v>60</v>
      </c>
      <c r="B66" s="19">
        <v>40389</v>
      </c>
      <c r="C66" s="15" t="s">
        <v>84</v>
      </c>
      <c r="D66" s="15" t="s">
        <v>85</v>
      </c>
      <c r="E66" s="15">
        <v>1</v>
      </c>
      <c r="F66" s="15" t="s">
        <v>86</v>
      </c>
      <c r="G66" s="15">
        <v>9</v>
      </c>
      <c r="H66" s="15"/>
      <c r="I66" s="15"/>
      <c r="J66" s="19"/>
      <c r="K66" s="19" t="s">
        <v>0</v>
      </c>
      <c r="L66" s="294" t="str">
        <f>VLOOKUP(M66,Parametros!A$2:B$42,2)</f>
        <v>ZONALES</v>
      </c>
      <c r="M66" s="55" t="s">
        <v>386</v>
      </c>
      <c r="N66" s="57" t="s">
        <v>452</v>
      </c>
      <c r="O66" s="19" t="s">
        <v>163</v>
      </c>
      <c r="P66" s="19"/>
      <c r="Q66" s="19"/>
      <c r="R66" s="19"/>
      <c r="S66" s="19"/>
      <c r="T66" s="19" t="s">
        <v>902</v>
      </c>
      <c r="U66" s="19" t="s">
        <v>2202</v>
      </c>
      <c r="V66" s="15" t="s">
        <v>71</v>
      </c>
      <c r="W66" s="105" t="s">
        <v>1116</v>
      </c>
      <c r="X66" s="15" t="s">
        <v>1245</v>
      </c>
      <c r="Y66" s="330" t="s">
        <v>2287</v>
      </c>
      <c r="Z66" s="326" t="s">
        <v>1724</v>
      </c>
      <c r="AA66" s="327" t="s">
        <v>1720</v>
      </c>
      <c r="AB66" s="328"/>
      <c r="AC66" s="182"/>
    </row>
    <row r="67" spans="1:29" ht="153" customHeight="1" x14ac:dyDescent="0.2">
      <c r="A67" s="15">
        <v>61</v>
      </c>
      <c r="B67" s="19">
        <v>40697</v>
      </c>
      <c r="C67" s="15" t="s">
        <v>87</v>
      </c>
      <c r="D67" s="15" t="s">
        <v>88</v>
      </c>
      <c r="E67" s="15">
        <v>3</v>
      </c>
      <c r="F67" s="15" t="s">
        <v>89</v>
      </c>
      <c r="G67" s="15">
        <v>38</v>
      </c>
      <c r="H67" s="15"/>
      <c r="I67" s="15"/>
      <c r="J67" s="19"/>
      <c r="K67" s="19" t="s">
        <v>0</v>
      </c>
      <c r="L67" s="294" t="str">
        <f>VLOOKUP(M67,Parametros!A$2:B$42,2)</f>
        <v>CAFI</v>
      </c>
      <c r="M67" s="55" t="s">
        <v>397</v>
      </c>
      <c r="N67" s="55" t="s">
        <v>139</v>
      </c>
      <c r="O67" s="19" t="s">
        <v>164</v>
      </c>
      <c r="P67" s="19"/>
      <c r="Q67" s="19"/>
      <c r="R67" s="19"/>
      <c r="S67" s="19"/>
      <c r="T67" s="19" t="s">
        <v>813</v>
      </c>
      <c r="U67" s="19" t="s">
        <v>820</v>
      </c>
      <c r="V67" s="15" t="s">
        <v>71</v>
      </c>
      <c r="W67" s="105" t="s">
        <v>485</v>
      </c>
      <c r="X67" s="15" t="s">
        <v>1249</v>
      </c>
      <c r="Y67" s="330" t="s">
        <v>1246</v>
      </c>
      <c r="Z67" s="326" t="s">
        <v>1705</v>
      </c>
      <c r="AA67" s="327" t="s">
        <v>1704</v>
      </c>
      <c r="AB67" s="328"/>
      <c r="AC67" s="182"/>
    </row>
    <row r="68" spans="1:29" ht="157.5" customHeight="1" x14ac:dyDescent="0.2">
      <c r="A68" s="15">
        <v>62</v>
      </c>
      <c r="B68" s="19">
        <v>40808</v>
      </c>
      <c r="C68" s="15" t="s">
        <v>94</v>
      </c>
      <c r="D68" s="15" t="s">
        <v>95</v>
      </c>
      <c r="E68" s="15">
        <v>4</v>
      </c>
      <c r="F68" s="15" t="s">
        <v>97</v>
      </c>
      <c r="G68" s="15">
        <v>22</v>
      </c>
      <c r="H68" s="15"/>
      <c r="I68" s="15"/>
      <c r="J68" s="19"/>
      <c r="K68" s="19" t="s">
        <v>0</v>
      </c>
      <c r="L68" s="294" t="str">
        <f>VLOOKUP(M68,Parametros!A$2:B$42,2)</f>
        <v>CAFI</v>
      </c>
      <c r="M68" s="55" t="s">
        <v>397</v>
      </c>
      <c r="N68" s="55" t="s">
        <v>139</v>
      </c>
      <c r="O68" s="19" t="s">
        <v>168</v>
      </c>
      <c r="P68" s="19"/>
      <c r="Q68" s="19"/>
      <c r="R68" s="19"/>
      <c r="S68" s="19"/>
      <c r="T68" s="19" t="s">
        <v>813</v>
      </c>
      <c r="U68" s="19" t="s">
        <v>821</v>
      </c>
      <c r="V68" s="15" t="s">
        <v>71</v>
      </c>
      <c r="W68" s="105" t="s">
        <v>485</v>
      </c>
      <c r="X68" s="15" t="s">
        <v>1250</v>
      </c>
      <c r="Y68" s="330" t="s">
        <v>1190</v>
      </c>
      <c r="Z68" s="326" t="s">
        <v>1705</v>
      </c>
      <c r="AA68" s="327" t="s">
        <v>1704</v>
      </c>
      <c r="AB68" s="328"/>
      <c r="AC68" s="182"/>
    </row>
    <row r="69" spans="1:29" ht="130.5" customHeight="1" x14ac:dyDescent="0.2">
      <c r="A69" s="15">
        <v>63</v>
      </c>
      <c r="B69" s="19">
        <v>40808</v>
      </c>
      <c r="C69" s="15" t="s">
        <v>94</v>
      </c>
      <c r="D69" s="15" t="s">
        <v>95</v>
      </c>
      <c r="E69" s="15">
        <v>6</v>
      </c>
      <c r="F69" s="15" t="s">
        <v>98</v>
      </c>
      <c r="G69" s="15">
        <v>22</v>
      </c>
      <c r="H69" s="15"/>
      <c r="I69" s="15"/>
      <c r="J69" s="19"/>
      <c r="K69" s="19" t="s">
        <v>0</v>
      </c>
      <c r="L69" s="294" t="str">
        <f>VLOOKUP(M69,Parametros!A$2:B$42,2)</f>
        <v>CJUR</v>
      </c>
      <c r="M69" s="55" t="s">
        <v>378</v>
      </c>
      <c r="N69" s="57" t="s">
        <v>206</v>
      </c>
      <c r="O69" s="19" t="s">
        <v>167</v>
      </c>
      <c r="P69" s="19"/>
      <c r="Q69" s="19"/>
      <c r="R69" s="19"/>
      <c r="S69" s="19"/>
      <c r="T69" s="19" t="s">
        <v>745</v>
      </c>
      <c r="U69" s="20" t="s">
        <v>1100</v>
      </c>
      <c r="V69" s="15" t="s">
        <v>71</v>
      </c>
      <c r="W69" s="105" t="s">
        <v>485</v>
      </c>
      <c r="X69" s="15" t="s">
        <v>1252</v>
      </c>
      <c r="Y69" s="329" t="s">
        <v>2288</v>
      </c>
      <c r="Z69" s="326" t="s">
        <v>1703</v>
      </c>
      <c r="AA69" s="327" t="s">
        <v>1704</v>
      </c>
      <c r="AB69" s="339"/>
      <c r="AC69" s="182"/>
    </row>
    <row r="70" spans="1:29" ht="348" hidden="1" customHeight="1" x14ac:dyDescent="0.2">
      <c r="A70" s="15">
        <v>64</v>
      </c>
      <c r="B70" s="19">
        <v>41186</v>
      </c>
      <c r="C70" s="15" t="s">
        <v>90</v>
      </c>
      <c r="D70" s="15" t="s">
        <v>91</v>
      </c>
      <c r="E70" s="15">
        <v>8</v>
      </c>
      <c r="F70" s="15" t="s">
        <v>92</v>
      </c>
      <c r="G70" s="15">
        <v>33</v>
      </c>
      <c r="H70" s="15"/>
      <c r="I70" s="15"/>
      <c r="J70" s="19"/>
      <c r="K70" s="19" t="s">
        <v>0</v>
      </c>
      <c r="L70" s="294" t="str">
        <f>VLOOKUP(M70,Parametros!A$2:B$42,2)</f>
        <v>CPGE</v>
      </c>
      <c r="M70" s="55" t="s">
        <v>393</v>
      </c>
      <c r="N70" s="57" t="s">
        <v>268</v>
      </c>
      <c r="O70" s="19" t="s">
        <v>165</v>
      </c>
      <c r="P70" s="19"/>
      <c r="Q70" s="19"/>
      <c r="R70" s="19" t="s">
        <v>0</v>
      </c>
      <c r="S70" s="19"/>
      <c r="T70" s="19" t="s">
        <v>614</v>
      </c>
      <c r="U70" s="19" t="s">
        <v>618</v>
      </c>
      <c r="V70" s="15" t="s">
        <v>71</v>
      </c>
      <c r="W70" s="105" t="s">
        <v>1116</v>
      </c>
      <c r="X70" s="15" t="s">
        <v>1227</v>
      </c>
      <c r="Y70" s="330" t="s">
        <v>2289</v>
      </c>
      <c r="Z70" s="326" t="s">
        <v>1706</v>
      </c>
      <c r="AA70" s="327" t="s">
        <v>1704</v>
      </c>
      <c r="AB70" s="339"/>
      <c r="AC70" s="182"/>
    </row>
    <row r="71" spans="1:29" ht="351.75" hidden="1" customHeight="1" x14ac:dyDescent="0.2">
      <c r="A71" s="15">
        <v>65</v>
      </c>
      <c r="B71" s="19">
        <v>41186</v>
      </c>
      <c r="C71" s="15" t="s">
        <v>90</v>
      </c>
      <c r="D71" s="15" t="s">
        <v>91</v>
      </c>
      <c r="E71" s="15">
        <v>8</v>
      </c>
      <c r="F71" s="15" t="s">
        <v>92</v>
      </c>
      <c r="G71" s="15">
        <v>33</v>
      </c>
      <c r="H71" s="15"/>
      <c r="I71" s="15"/>
      <c r="J71" s="19"/>
      <c r="K71" s="19" t="s">
        <v>0</v>
      </c>
      <c r="L71" s="294" t="str">
        <f>VLOOKUP(M71,Parametros!A$2:B$42,2)</f>
        <v>CAFI</v>
      </c>
      <c r="M71" s="55" t="s">
        <v>390</v>
      </c>
      <c r="N71" s="57" t="s">
        <v>178</v>
      </c>
      <c r="O71" s="19" t="s">
        <v>165</v>
      </c>
      <c r="P71" s="19"/>
      <c r="Q71" s="19"/>
      <c r="R71" s="19"/>
      <c r="S71" s="19" t="s">
        <v>0</v>
      </c>
      <c r="T71" s="19" t="s">
        <v>773</v>
      </c>
      <c r="U71" s="19" t="s">
        <v>784</v>
      </c>
      <c r="V71" s="15" t="s">
        <v>71</v>
      </c>
      <c r="W71" s="105" t="s">
        <v>1116</v>
      </c>
      <c r="X71" s="15" t="s">
        <v>1227</v>
      </c>
      <c r="Y71" s="330" t="s">
        <v>2289</v>
      </c>
      <c r="Z71" s="333" t="s">
        <v>1708</v>
      </c>
      <c r="AA71" s="327" t="s">
        <v>1704</v>
      </c>
      <c r="AB71" s="328"/>
      <c r="AC71" s="182"/>
    </row>
    <row r="72" spans="1:29" ht="252.75" hidden="1" customHeight="1" x14ac:dyDescent="0.2">
      <c r="A72" s="15">
        <v>66</v>
      </c>
      <c r="B72" s="19">
        <v>41186</v>
      </c>
      <c r="C72" s="15" t="s">
        <v>90</v>
      </c>
      <c r="D72" s="15" t="s">
        <v>91</v>
      </c>
      <c r="E72" s="15">
        <v>8</v>
      </c>
      <c r="F72" s="15" t="s">
        <v>92</v>
      </c>
      <c r="G72" s="15">
        <v>33</v>
      </c>
      <c r="H72" s="15"/>
      <c r="I72" s="15"/>
      <c r="J72" s="19"/>
      <c r="K72" s="19" t="s">
        <v>0</v>
      </c>
      <c r="L72" s="294" t="str">
        <f>VLOOKUP(M72,Parametros!A$2:B$42,2)</f>
        <v>CAFI</v>
      </c>
      <c r="M72" s="55" t="s">
        <v>397</v>
      </c>
      <c r="N72" s="55" t="s">
        <v>139</v>
      </c>
      <c r="O72" s="19" t="s">
        <v>165</v>
      </c>
      <c r="P72" s="19"/>
      <c r="Q72" s="19"/>
      <c r="R72" s="19"/>
      <c r="S72" s="19"/>
      <c r="T72" s="19" t="s">
        <v>814</v>
      </c>
      <c r="U72" s="19" t="s">
        <v>1911</v>
      </c>
      <c r="V72" s="15" t="s">
        <v>71</v>
      </c>
      <c r="W72" s="105" t="s">
        <v>1116</v>
      </c>
      <c r="X72" s="15" t="s">
        <v>1227</v>
      </c>
      <c r="Y72" s="330" t="s">
        <v>2289</v>
      </c>
      <c r="Z72" s="326" t="s">
        <v>1705</v>
      </c>
      <c r="AA72" s="327" t="s">
        <v>1704</v>
      </c>
      <c r="AB72" s="328"/>
      <c r="AC72" s="182"/>
    </row>
    <row r="73" spans="1:29" ht="219.75" hidden="1" customHeight="1" x14ac:dyDescent="0.2">
      <c r="A73" s="15">
        <v>67</v>
      </c>
      <c r="B73" s="19">
        <v>41186</v>
      </c>
      <c r="C73" s="15" t="s">
        <v>90</v>
      </c>
      <c r="D73" s="15" t="s">
        <v>91</v>
      </c>
      <c r="E73" s="15">
        <v>8</v>
      </c>
      <c r="F73" s="15" t="s">
        <v>92</v>
      </c>
      <c r="G73" s="15">
        <v>33</v>
      </c>
      <c r="H73" s="15"/>
      <c r="I73" s="15"/>
      <c r="J73" s="19"/>
      <c r="K73" s="19" t="s">
        <v>0</v>
      </c>
      <c r="L73" s="294" t="str">
        <f>VLOOKUP(M73,Parametros!A$2:B$42,2)</f>
        <v>CJUR</v>
      </c>
      <c r="M73" s="55" t="s">
        <v>378</v>
      </c>
      <c r="N73" s="55" t="s">
        <v>206</v>
      </c>
      <c r="O73" s="19" t="s">
        <v>165</v>
      </c>
      <c r="P73" s="19"/>
      <c r="Q73" s="19"/>
      <c r="R73" s="19"/>
      <c r="S73" s="19"/>
      <c r="T73" s="19" t="s">
        <v>1912</v>
      </c>
      <c r="U73" s="19" t="s">
        <v>1913</v>
      </c>
      <c r="V73" s="15" t="s">
        <v>71</v>
      </c>
      <c r="W73" s="105" t="s">
        <v>1116</v>
      </c>
      <c r="X73" s="15" t="s">
        <v>1227</v>
      </c>
      <c r="Y73" s="330" t="s">
        <v>2290</v>
      </c>
      <c r="Z73" s="326" t="s">
        <v>1703</v>
      </c>
      <c r="AA73" s="327" t="s">
        <v>1704</v>
      </c>
      <c r="AB73" s="328"/>
      <c r="AC73" s="182"/>
    </row>
    <row r="74" spans="1:29" ht="207.75" hidden="1" customHeight="1" x14ac:dyDescent="0.2">
      <c r="A74" s="15">
        <v>68</v>
      </c>
      <c r="B74" s="19">
        <v>41186</v>
      </c>
      <c r="C74" s="15" t="s">
        <v>90</v>
      </c>
      <c r="D74" s="15" t="s">
        <v>91</v>
      </c>
      <c r="E74" s="15">
        <v>8</v>
      </c>
      <c r="F74" s="15" t="s">
        <v>92</v>
      </c>
      <c r="G74" s="15">
        <v>33</v>
      </c>
      <c r="H74" s="15"/>
      <c r="I74" s="15"/>
      <c r="J74" s="19"/>
      <c r="K74" s="19" t="s">
        <v>0</v>
      </c>
      <c r="L74" s="294" t="str">
        <f>VLOOKUP(M74,Parametros!A$2:B$42,2)</f>
        <v>CJUR</v>
      </c>
      <c r="M74" s="57" t="s">
        <v>379</v>
      </c>
      <c r="N74" s="57" t="s">
        <v>457</v>
      </c>
      <c r="O74" s="19" t="s">
        <v>165</v>
      </c>
      <c r="P74" s="19"/>
      <c r="Q74" s="19"/>
      <c r="R74" s="19"/>
      <c r="S74" s="19"/>
      <c r="T74" s="95" t="s">
        <v>719</v>
      </c>
      <c r="U74" s="95" t="s">
        <v>1260</v>
      </c>
      <c r="V74" s="15" t="s">
        <v>71</v>
      </c>
      <c r="W74" s="105" t="s">
        <v>1116</v>
      </c>
      <c r="X74" s="15" t="s">
        <v>1227</v>
      </c>
      <c r="Y74" s="330" t="s">
        <v>2289</v>
      </c>
      <c r="Z74" s="326" t="s">
        <v>1725</v>
      </c>
      <c r="AA74" s="327" t="s">
        <v>1704</v>
      </c>
      <c r="AB74" s="328"/>
      <c r="AC74" s="183"/>
    </row>
    <row r="75" spans="1:29" ht="264" hidden="1" customHeight="1" x14ac:dyDescent="0.2">
      <c r="A75" s="15">
        <v>69</v>
      </c>
      <c r="B75" s="19">
        <v>41186</v>
      </c>
      <c r="C75" s="15" t="s">
        <v>90</v>
      </c>
      <c r="D75" s="15" t="s">
        <v>91</v>
      </c>
      <c r="E75" s="15">
        <v>8</v>
      </c>
      <c r="F75" s="15" t="s">
        <v>92</v>
      </c>
      <c r="G75" s="15">
        <v>33</v>
      </c>
      <c r="H75" s="15"/>
      <c r="I75" s="15"/>
      <c r="J75" s="19"/>
      <c r="K75" s="19" t="s">
        <v>0</v>
      </c>
      <c r="L75" s="294" t="str">
        <f>VLOOKUP(M75,Parametros!A$2:B$42,2)</f>
        <v>CAFI</v>
      </c>
      <c r="M75" s="55" t="s">
        <v>394</v>
      </c>
      <c r="N75" s="57" t="s">
        <v>138</v>
      </c>
      <c r="O75" s="19" t="s">
        <v>165</v>
      </c>
      <c r="P75" s="19"/>
      <c r="Q75" s="19"/>
      <c r="R75" s="19" t="s">
        <v>374</v>
      </c>
      <c r="S75" s="19"/>
      <c r="T75" s="19" t="s">
        <v>675</v>
      </c>
      <c r="U75" s="19" t="s">
        <v>679</v>
      </c>
      <c r="V75" s="15" t="s">
        <v>71</v>
      </c>
      <c r="W75" s="105" t="s">
        <v>1116</v>
      </c>
      <c r="X75" s="15" t="s">
        <v>1227</v>
      </c>
      <c r="Y75" s="330" t="s">
        <v>2291</v>
      </c>
      <c r="Z75" s="326" t="s">
        <v>1710</v>
      </c>
      <c r="AA75" s="327" t="s">
        <v>1704</v>
      </c>
      <c r="AB75" s="328"/>
      <c r="AC75" s="182"/>
    </row>
    <row r="76" spans="1:29" ht="180.75" hidden="1" customHeight="1" x14ac:dyDescent="0.2">
      <c r="A76" s="15">
        <v>70</v>
      </c>
      <c r="B76" s="19">
        <v>41186</v>
      </c>
      <c r="C76" s="15" t="s">
        <v>90</v>
      </c>
      <c r="D76" s="15" t="s">
        <v>91</v>
      </c>
      <c r="E76" s="15">
        <v>9</v>
      </c>
      <c r="F76" s="15" t="s">
        <v>93</v>
      </c>
      <c r="G76" s="15">
        <v>34</v>
      </c>
      <c r="H76" s="15"/>
      <c r="I76" s="15"/>
      <c r="J76" s="19"/>
      <c r="K76" s="19" t="s">
        <v>0</v>
      </c>
      <c r="L76" s="294" t="str">
        <f>VLOOKUP(M76,Parametros!A$2:B$42,2)</f>
        <v>CJUR</v>
      </c>
      <c r="M76" s="55" t="s">
        <v>378</v>
      </c>
      <c r="N76" s="55" t="s">
        <v>206</v>
      </c>
      <c r="O76" s="15" t="s">
        <v>166</v>
      </c>
      <c r="P76" s="19"/>
      <c r="Q76" s="19"/>
      <c r="R76" s="19"/>
      <c r="S76" s="19"/>
      <c r="T76" s="19" t="s">
        <v>747</v>
      </c>
      <c r="U76" s="19" t="s">
        <v>743</v>
      </c>
      <c r="V76" s="15" t="s">
        <v>71</v>
      </c>
      <c r="W76" s="105" t="s">
        <v>1116</v>
      </c>
      <c r="X76" s="15" t="s">
        <v>1248</v>
      </c>
      <c r="Y76" s="329" t="s">
        <v>2292</v>
      </c>
      <c r="Z76" s="326" t="s">
        <v>1703</v>
      </c>
      <c r="AA76" s="327" t="s">
        <v>1704</v>
      </c>
      <c r="AB76" s="328"/>
      <c r="AC76" s="182"/>
    </row>
    <row r="77" spans="1:29" ht="131.25" hidden="1" customHeight="1" x14ac:dyDescent="0.2">
      <c r="A77" s="15">
        <v>71</v>
      </c>
      <c r="B77" s="19">
        <v>41186</v>
      </c>
      <c r="C77" s="15" t="s">
        <v>90</v>
      </c>
      <c r="D77" s="15" t="s">
        <v>91</v>
      </c>
      <c r="E77" s="15">
        <v>9</v>
      </c>
      <c r="F77" s="15" t="s">
        <v>93</v>
      </c>
      <c r="G77" s="15">
        <v>34</v>
      </c>
      <c r="H77" s="15"/>
      <c r="I77" s="15"/>
      <c r="J77" s="19"/>
      <c r="K77" s="19" t="s">
        <v>0</v>
      </c>
      <c r="L77" s="294" t="str">
        <f>VLOOKUP(M77,Parametros!A$2:B$42,2)</f>
        <v>ZONALES</v>
      </c>
      <c r="M77" s="55" t="s">
        <v>388</v>
      </c>
      <c r="N77" s="57" t="s">
        <v>453</v>
      </c>
      <c r="O77" s="15" t="s">
        <v>166</v>
      </c>
      <c r="P77" s="19"/>
      <c r="Q77" s="19"/>
      <c r="R77" s="19"/>
      <c r="S77" s="19"/>
      <c r="T77" s="19" t="s">
        <v>565</v>
      </c>
      <c r="U77" s="20" t="s">
        <v>1262</v>
      </c>
      <c r="V77" s="15" t="s">
        <v>71</v>
      </c>
      <c r="W77" s="105" t="s">
        <v>1116</v>
      </c>
      <c r="X77" s="15" t="s">
        <v>1248</v>
      </c>
      <c r="Y77" s="340" t="s">
        <v>1726</v>
      </c>
      <c r="Z77" s="326" t="s">
        <v>1727</v>
      </c>
      <c r="AA77" s="337" t="s">
        <v>1720</v>
      </c>
      <c r="AB77" s="328"/>
      <c r="AC77" s="182"/>
    </row>
    <row r="78" spans="1:29" ht="101.25" hidden="1" x14ac:dyDescent="0.2">
      <c r="A78" s="15">
        <v>72</v>
      </c>
      <c r="B78" s="19">
        <v>42220</v>
      </c>
      <c r="C78" s="15" t="s">
        <v>111</v>
      </c>
      <c r="D78" s="15" t="s">
        <v>112</v>
      </c>
      <c r="E78" s="15">
        <v>1</v>
      </c>
      <c r="F78" s="15" t="s">
        <v>117</v>
      </c>
      <c r="G78" s="15">
        <v>10</v>
      </c>
      <c r="H78" s="15"/>
      <c r="I78" s="15"/>
      <c r="J78" s="15" t="s">
        <v>0</v>
      </c>
      <c r="K78" s="15"/>
      <c r="L78" s="294" t="str">
        <f>VLOOKUP(M78,Parametros!A$2:B$42,2)</f>
        <v>DEAR</v>
      </c>
      <c r="M78" s="55" t="s">
        <v>396</v>
      </c>
      <c r="N78" s="57" t="s">
        <v>209</v>
      </c>
      <c r="O78" s="15" t="s">
        <v>203</v>
      </c>
      <c r="P78" s="15"/>
      <c r="Q78" s="15"/>
      <c r="R78" s="15"/>
      <c r="S78" s="15"/>
      <c r="T78" s="15" t="s">
        <v>431</v>
      </c>
      <c r="U78" s="15"/>
      <c r="V78" s="22" t="s">
        <v>71</v>
      </c>
      <c r="W78" s="105" t="s">
        <v>1116</v>
      </c>
      <c r="X78" s="15" t="s">
        <v>1332</v>
      </c>
      <c r="Y78" s="325" t="s">
        <v>431</v>
      </c>
      <c r="Z78" s="326" t="s">
        <v>1713</v>
      </c>
      <c r="AA78" s="327" t="s">
        <v>1704</v>
      </c>
      <c r="AB78" s="328"/>
      <c r="AC78" s="26"/>
    </row>
    <row r="79" spans="1:29" ht="101.25" hidden="1" x14ac:dyDescent="0.2">
      <c r="A79" s="15">
        <v>73</v>
      </c>
      <c r="B79" s="19">
        <v>42220</v>
      </c>
      <c r="C79" s="15" t="s">
        <v>111</v>
      </c>
      <c r="D79" s="15" t="s">
        <v>112</v>
      </c>
      <c r="E79" s="15">
        <v>1</v>
      </c>
      <c r="F79" s="15" t="s">
        <v>117</v>
      </c>
      <c r="G79" s="15">
        <v>10</v>
      </c>
      <c r="H79" s="15"/>
      <c r="I79" s="15"/>
      <c r="J79" s="15" t="s">
        <v>0</v>
      </c>
      <c r="K79" s="15"/>
      <c r="L79" s="294" t="str">
        <f>VLOOKUP(M79,Parametros!A$2:B$42,2)</f>
        <v>CAFI</v>
      </c>
      <c r="M79" s="57" t="s">
        <v>394</v>
      </c>
      <c r="N79" s="57" t="s">
        <v>138</v>
      </c>
      <c r="O79" s="15" t="s">
        <v>203</v>
      </c>
      <c r="P79" s="15"/>
      <c r="Q79" s="15"/>
      <c r="R79" s="15"/>
      <c r="S79" s="15"/>
      <c r="T79" s="15" t="s">
        <v>1914</v>
      </c>
      <c r="U79" s="15" t="s">
        <v>1915</v>
      </c>
      <c r="V79" s="22" t="s">
        <v>71</v>
      </c>
      <c r="W79" s="105" t="s">
        <v>1116</v>
      </c>
      <c r="X79" s="15" t="s">
        <v>1332</v>
      </c>
      <c r="Y79" s="325" t="s">
        <v>1916</v>
      </c>
      <c r="Z79" s="326" t="s">
        <v>1710</v>
      </c>
      <c r="AA79" s="327" t="s">
        <v>1704</v>
      </c>
      <c r="AB79" s="328"/>
      <c r="AC79" s="296"/>
    </row>
    <row r="80" spans="1:29" ht="67.5" hidden="1" x14ac:dyDescent="0.2">
      <c r="A80" s="15">
        <v>74</v>
      </c>
      <c r="B80" s="19">
        <v>42220</v>
      </c>
      <c r="C80" s="15" t="s">
        <v>111</v>
      </c>
      <c r="D80" s="15" t="s">
        <v>112</v>
      </c>
      <c r="E80" s="15">
        <v>2</v>
      </c>
      <c r="F80" s="15" t="s">
        <v>118</v>
      </c>
      <c r="G80" s="15">
        <v>11</v>
      </c>
      <c r="H80" s="15"/>
      <c r="I80" s="15"/>
      <c r="J80" s="15" t="s">
        <v>0</v>
      </c>
      <c r="K80" s="15"/>
      <c r="L80" s="294" t="str">
        <f>VLOOKUP(M80,Parametros!A$2:B$42,2)</f>
        <v>DEAR</v>
      </c>
      <c r="M80" s="55" t="s">
        <v>396</v>
      </c>
      <c r="N80" s="57" t="s">
        <v>209</v>
      </c>
      <c r="O80" s="15" t="s">
        <v>203</v>
      </c>
      <c r="P80" s="15"/>
      <c r="Q80" s="15"/>
      <c r="R80" s="15"/>
      <c r="S80" s="15"/>
      <c r="T80" s="15" t="s">
        <v>432</v>
      </c>
      <c r="U80" s="15"/>
      <c r="V80" s="22" t="s">
        <v>71</v>
      </c>
      <c r="W80" s="105" t="s">
        <v>1116</v>
      </c>
      <c r="X80" s="15" t="s">
        <v>1333</v>
      </c>
      <c r="Y80" s="325" t="s">
        <v>432</v>
      </c>
      <c r="Z80" s="326" t="s">
        <v>1713</v>
      </c>
      <c r="AA80" s="327" t="s">
        <v>1704</v>
      </c>
      <c r="AB80" s="328"/>
      <c r="AC80" s="296"/>
    </row>
    <row r="81" spans="1:29" ht="67.5" hidden="1" x14ac:dyDescent="0.2">
      <c r="A81" s="15">
        <v>75</v>
      </c>
      <c r="B81" s="19">
        <v>42220</v>
      </c>
      <c r="C81" s="15" t="s">
        <v>111</v>
      </c>
      <c r="D81" s="15" t="s">
        <v>112</v>
      </c>
      <c r="E81" s="15">
        <v>2</v>
      </c>
      <c r="F81" s="15" t="s">
        <v>118</v>
      </c>
      <c r="G81" s="15">
        <v>11</v>
      </c>
      <c r="H81" s="15"/>
      <c r="I81" s="15"/>
      <c r="J81" s="15" t="s">
        <v>0</v>
      </c>
      <c r="K81" s="15"/>
      <c r="L81" s="294" t="str">
        <f>VLOOKUP(M81,Parametros!A$2:B$42,2)</f>
        <v>CAFI</v>
      </c>
      <c r="M81" s="57" t="s">
        <v>394</v>
      </c>
      <c r="N81" s="57" t="s">
        <v>138</v>
      </c>
      <c r="O81" s="15" t="s">
        <v>203</v>
      </c>
      <c r="P81" s="15"/>
      <c r="Q81" s="15"/>
      <c r="R81" s="15"/>
      <c r="S81" s="15"/>
      <c r="T81" s="15" t="s">
        <v>1917</v>
      </c>
      <c r="U81" s="15" t="s">
        <v>681</v>
      </c>
      <c r="V81" s="22" t="s">
        <v>71</v>
      </c>
      <c r="W81" s="105" t="s">
        <v>1116</v>
      </c>
      <c r="X81" s="15" t="s">
        <v>1333</v>
      </c>
      <c r="Y81" s="325" t="s">
        <v>1728</v>
      </c>
      <c r="Z81" s="326" t="s">
        <v>1710</v>
      </c>
      <c r="AA81" s="327" t="s">
        <v>1704</v>
      </c>
      <c r="AB81" s="328"/>
      <c r="AC81" s="296"/>
    </row>
    <row r="82" spans="1:29" ht="146.25" hidden="1" x14ac:dyDescent="0.2">
      <c r="A82" s="15">
        <v>76</v>
      </c>
      <c r="B82" s="19">
        <v>42220</v>
      </c>
      <c r="C82" s="15" t="s">
        <v>111</v>
      </c>
      <c r="D82" s="15" t="s">
        <v>112</v>
      </c>
      <c r="E82" s="15">
        <v>3</v>
      </c>
      <c r="F82" s="15" t="s">
        <v>119</v>
      </c>
      <c r="G82" s="15">
        <v>19</v>
      </c>
      <c r="H82" s="15"/>
      <c r="I82" s="15"/>
      <c r="J82" s="15" t="s">
        <v>0</v>
      </c>
      <c r="K82" s="15"/>
      <c r="L82" s="294" t="str">
        <f>VLOOKUP(M82,Parametros!A$2:B$42,2)</f>
        <v>DEAR</v>
      </c>
      <c r="M82" s="55" t="s">
        <v>396</v>
      </c>
      <c r="N82" s="57" t="s">
        <v>209</v>
      </c>
      <c r="O82" s="15" t="s">
        <v>203</v>
      </c>
      <c r="P82" s="15"/>
      <c r="Q82" s="15"/>
      <c r="R82" s="15"/>
      <c r="S82" s="15"/>
      <c r="T82" s="15" t="s">
        <v>432</v>
      </c>
      <c r="U82" s="15"/>
      <c r="V82" s="22" t="s">
        <v>71</v>
      </c>
      <c r="W82" s="105" t="s">
        <v>1116</v>
      </c>
      <c r="X82" s="15" t="s">
        <v>1334</v>
      </c>
      <c r="Y82" s="325" t="s">
        <v>432</v>
      </c>
      <c r="Z82" s="326" t="s">
        <v>1713</v>
      </c>
      <c r="AA82" s="327" t="s">
        <v>1704</v>
      </c>
      <c r="AB82" s="328"/>
      <c r="AC82" s="296"/>
    </row>
    <row r="83" spans="1:29" ht="146.25" hidden="1" x14ac:dyDescent="0.2">
      <c r="A83" s="15">
        <v>77</v>
      </c>
      <c r="B83" s="19">
        <v>42220</v>
      </c>
      <c r="C83" s="15" t="s">
        <v>111</v>
      </c>
      <c r="D83" s="15" t="s">
        <v>112</v>
      </c>
      <c r="E83" s="15">
        <v>3</v>
      </c>
      <c r="F83" s="15" t="s">
        <v>119</v>
      </c>
      <c r="G83" s="15">
        <v>19</v>
      </c>
      <c r="H83" s="15"/>
      <c r="I83" s="15"/>
      <c r="J83" s="15" t="s">
        <v>0</v>
      </c>
      <c r="K83" s="15"/>
      <c r="L83" s="294" t="str">
        <f>VLOOKUP(M83,Parametros!A$2:B$42,2)</f>
        <v>CAFI</v>
      </c>
      <c r="M83" s="57" t="s">
        <v>394</v>
      </c>
      <c r="N83" s="57" t="s">
        <v>138</v>
      </c>
      <c r="O83" s="15" t="s">
        <v>203</v>
      </c>
      <c r="P83" s="15"/>
      <c r="Q83" s="15"/>
      <c r="R83" s="15" t="s">
        <v>374</v>
      </c>
      <c r="S83" s="15"/>
      <c r="T83" s="15" t="s">
        <v>690</v>
      </c>
      <c r="U83" s="15" t="s">
        <v>682</v>
      </c>
      <c r="V83" s="22" t="s">
        <v>71</v>
      </c>
      <c r="W83" s="105" t="s">
        <v>1116</v>
      </c>
      <c r="X83" s="15" t="s">
        <v>1334</v>
      </c>
      <c r="Y83" s="325" t="s">
        <v>1729</v>
      </c>
      <c r="Z83" s="326" t="s">
        <v>1710</v>
      </c>
      <c r="AA83" s="327" t="s">
        <v>1704</v>
      </c>
      <c r="AB83" s="328"/>
      <c r="AC83" s="296"/>
    </row>
    <row r="84" spans="1:29" ht="112.5" hidden="1" x14ac:dyDescent="0.2">
      <c r="A84" s="15">
        <v>78</v>
      </c>
      <c r="B84" s="19">
        <v>42220</v>
      </c>
      <c r="C84" s="15" t="s">
        <v>111</v>
      </c>
      <c r="D84" s="15" t="s">
        <v>112</v>
      </c>
      <c r="E84" s="15">
        <v>4</v>
      </c>
      <c r="F84" s="15" t="s">
        <v>120</v>
      </c>
      <c r="G84" s="15">
        <v>22</v>
      </c>
      <c r="H84" s="15"/>
      <c r="I84" s="15"/>
      <c r="J84" s="15" t="s">
        <v>0</v>
      </c>
      <c r="K84" s="15"/>
      <c r="L84" s="294" t="str">
        <f>VLOOKUP(M84,Parametros!A$2:B$42,2)</f>
        <v>DEAR</v>
      </c>
      <c r="M84" s="55" t="s">
        <v>396</v>
      </c>
      <c r="N84" s="57" t="s">
        <v>209</v>
      </c>
      <c r="O84" s="15" t="s">
        <v>203</v>
      </c>
      <c r="P84" s="15"/>
      <c r="Q84" s="15"/>
      <c r="R84" s="15"/>
      <c r="S84" s="15"/>
      <c r="T84" s="15" t="s">
        <v>433</v>
      </c>
      <c r="U84" s="15"/>
      <c r="V84" s="22" t="s">
        <v>71</v>
      </c>
      <c r="W84" s="105" t="s">
        <v>1116</v>
      </c>
      <c r="X84" s="15" t="s">
        <v>1335</v>
      </c>
      <c r="Y84" s="325" t="s">
        <v>433</v>
      </c>
      <c r="Z84" s="326" t="s">
        <v>1713</v>
      </c>
      <c r="AA84" s="327" t="s">
        <v>1704</v>
      </c>
      <c r="AB84" s="328"/>
      <c r="AC84" s="296"/>
    </row>
    <row r="85" spans="1:29" ht="157.5" hidden="1" x14ac:dyDescent="0.2">
      <c r="A85" s="15">
        <v>79</v>
      </c>
      <c r="B85" s="19">
        <v>42220</v>
      </c>
      <c r="C85" s="15" t="s">
        <v>111</v>
      </c>
      <c r="D85" s="15" t="s">
        <v>112</v>
      </c>
      <c r="E85" s="15">
        <v>4</v>
      </c>
      <c r="F85" s="15" t="s">
        <v>120</v>
      </c>
      <c r="G85" s="15">
        <v>22</v>
      </c>
      <c r="H85" s="15"/>
      <c r="I85" s="15"/>
      <c r="J85" s="15" t="s">
        <v>0</v>
      </c>
      <c r="K85" s="15"/>
      <c r="L85" s="294" t="str">
        <f>VLOOKUP(M85,Parametros!A$2:B$42,2)</f>
        <v>CAFI</v>
      </c>
      <c r="M85" s="57" t="s">
        <v>394</v>
      </c>
      <c r="N85" s="57" t="s">
        <v>138</v>
      </c>
      <c r="O85" s="15" t="s">
        <v>203</v>
      </c>
      <c r="P85" s="15"/>
      <c r="Q85" s="15"/>
      <c r="R85" s="15"/>
      <c r="S85" s="15"/>
      <c r="T85" s="94" t="s">
        <v>691</v>
      </c>
      <c r="U85" s="15" t="s">
        <v>683</v>
      </c>
      <c r="V85" s="22" t="s">
        <v>71</v>
      </c>
      <c r="W85" s="105" t="s">
        <v>1116</v>
      </c>
      <c r="X85" s="15" t="s">
        <v>1335</v>
      </c>
      <c r="Y85" s="325" t="s">
        <v>1730</v>
      </c>
      <c r="Z85" s="326" t="s">
        <v>1710</v>
      </c>
      <c r="AA85" s="327" t="s">
        <v>1704</v>
      </c>
      <c r="AB85" s="328"/>
      <c r="AC85" s="296"/>
    </row>
    <row r="86" spans="1:29" ht="371.25" hidden="1" x14ac:dyDescent="0.2">
      <c r="A86" s="15">
        <v>80</v>
      </c>
      <c r="B86" s="19">
        <v>42236</v>
      </c>
      <c r="C86" s="15" t="s">
        <v>362</v>
      </c>
      <c r="D86" s="15" t="s">
        <v>110</v>
      </c>
      <c r="E86" s="15">
        <v>8</v>
      </c>
      <c r="F86" s="15" t="s">
        <v>361</v>
      </c>
      <c r="G86" s="15">
        <v>65</v>
      </c>
      <c r="H86" s="15"/>
      <c r="I86" s="15"/>
      <c r="J86" s="15" t="s">
        <v>0</v>
      </c>
      <c r="K86" s="15"/>
      <c r="L86" s="294" t="str">
        <f>VLOOKUP(M86,Parametros!A$2:B$42,2)</f>
        <v>DEAR</v>
      </c>
      <c r="M86" s="55" t="s">
        <v>396</v>
      </c>
      <c r="N86" s="57" t="s">
        <v>209</v>
      </c>
      <c r="O86" s="15" t="s">
        <v>196</v>
      </c>
      <c r="P86" s="15"/>
      <c r="Q86" s="15"/>
      <c r="R86" s="15"/>
      <c r="S86" s="15"/>
      <c r="T86" s="15" t="s">
        <v>434</v>
      </c>
      <c r="U86" s="15"/>
      <c r="V86" s="22" t="s">
        <v>71</v>
      </c>
      <c r="W86" s="105" t="s">
        <v>1116</v>
      </c>
      <c r="X86" s="15" t="s">
        <v>1296</v>
      </c>
      <c r="Y86" s="325" t="s">
        <v>434</v>
      </c>
      <c r="Z86" s="326" t="s">
        <v>1713</v>
      </c>
      <c r="AA86" s="327" t="s">
        <v>1704</v>
      </c>
      <c r="AB86" s="328"/>
      <c r="AC86" s="296"/>
    </row>
    <row r="87" spans="1:29" ht="371.25" hidden="1" x14ac:dyDescent="0.2">
      <c r="A87" s="15">
        <v>81</v>
      </c>
      <c r="B87" s="19">
        <v>42236</v>
      </c>
      <c r="C87" s="15" t="s">
        <v>362</v>
      </c>
      <c r="D87" s="15" t="s">
        <v>110</v>
      </c>
      <c r="E87" s="15">
        <v>8</v>
      </c>
      <c r="F87" s="15" t="s">
        <v>361</v>
      </c>
      <c r="G87" s="15">
        <v>65</v>
      </c>
      <c r="H87" s="15"/>
      <c r="I87" s="15"/>
      <c r="J87" s="15" t="s">
        <v>0</v>
      </c>
      <c r="K87" s="15"/>
      <c r="L87" s="294" t="str">
        <f>VLOOKUP(M87,Parametros!A$2:B$42,2)</f>
        <v>CAFI</v>
      </c>
      <c r="M87" s="55" t="s">
        <v>376</v>
      </c>
      <c r="N87" s="57" t="s">
        <v>273</v>
      </c>
      <c r="O87" s="15" t="s">
        <v>196</v>
      </c>
      <c r="P87" s="15"/>
      <c r="Q87" s="15"/>
      <c r="R87" s="15"/>
      <c r="S87" s="15"/>
      <c r="T87" s="15" t="s">
        <v>856</v>
      </c>
      <c r="U87" s="18" t="s">
        <v>1024</v>
      </c>
      <c r="V87" s="22" t="s">
        <v>71</v>
      </c>
      <c r="W87" s="105" t="s">
        <v>1116</v>
      </c>
      <c r="X87" s="15" t="s">
        <v>1296</v>
      </c>
      <c r="Y87" s="332" t="s">
        <v>1297</v>
      </c>
      <c r="Z87" s="334" t="s">
        <v>2195</v>
      </c>
      <c r="AA87" s="327" t="s">
        <v>1704</v>
      </c>
      <c r="AB87" s="328"/>
      <c r="AC87" s="296"/>
    </row>
    <row r="88" spans="1:29" ht="371.25" hidden="1" x14ac:dyDescent="0.2">
      <c r="A88" s="15">
        <v>82</v>
      </c>
      <c r="B88" s="19">
        <v>42236</v>
      </c>
      <c r="C88" s="15" t="s">
        <v>362</v>
      </c>
      <c r="D88" s="15" t="s">
        <v>110</v>
      </c>
      <c r="E88" s="15">
        <v>8</v>
      </c>
      <c r="F88" s="15" t="s">
        <v>361</v>
      </c>
      <c r="G88" s="15">
        <v>65</v>
      </c>
      <c r="H88" s="15"/>
      <c r="I88" s="15"/>
      <c r="J88" s="15" t="s">
        <v>0</v>
      </c>
      <c r="K88" s="15"/>
      <c r="L88" s="294" t="str">
        <f>VLOOKUP(M88,Parametros!A$2:B$42,2)</f>
        <v>CAFI</v>
      </c>
      <c r="M88" s="57" t="s">
        <v>397</v>
      </c>
      <c r="N88" s="57" t="s">
        <v>139</v>
      </c>
      <c r="O88" s="15" t="s">
        <v>196</v>
      </c>
      <c r="P88" s="15"/>
      <c r="Q88" s="15"/>
      <c r="R88" s="15"/>
      <c r="S88" s="15" t="s">
        <v>374</v>
      </c>
      <c r="T88" s="15" t="s">
        <v>810</v>
      </c>
      <c r="U88" s="15" t="s">
        <v>826</v>
      </c>
      <c r="V88" s="22" t="s">
        <v>71</v>
      </c>
      <c r="W88" s="105" t="s">
        <v>1116</v>
      </c>
      <c r="X88" s="15" t="s">
        <v>1296</v>
      </c>
      <c r="Y88" s="325" t="s">
        <v>1298</v>
      </c>
      <c r="Z88" s="326" t="s">
        <v>1705</v>
      </c>
      <c r="AA88" s="327" t="s">
        <v>1704</v>
      </c>
      <c r="AB88" s="328"/>
      <c r="AC88" s="296"/>
    </row>
    <row r="89" spans="1:29" ht="371.25" hidden="1" x14ac:dyDescent="0.2">
      <c r="A89" s="15">
        <v>83</v>
      </c>
      <c r="B89" s="19">
        <v>42236</v>
      </c>
      <c r="C89" s="15" t="s">
        <v>362</v>
      </c>
      <c r="D89" s="15" t="s">
        <v>110</v>
      </c>
      <c r="E89" s="15">
        <v>8</v>
      </c>
      <c r="F89" s="15" t="s">
        <v>361</v>
      </c>
      <c r="G89" s="15">
        <v>65</v>
      </c>
      <c r="H89" s="15"/>
      <c r="I89" s="15"/>
      <c r="J89" s="15" t="s">
        <v>0</v>
      </c>
      <c r="K89" s="15"/>
      <c r="L89" s="294" t="str">
        <f>VLOOKUP(M89,Parametros!A$2:B$42,2)</f>
        <v>CAFI</v>
      </c>
      <c r="M89" s="57" t="s">
        <v>390</v>
      </c>
      <c r="N89" s="57" t="s">
        <v>178</v>
      </c>
      <c r="O89" s="15" t="s">
        <v>196</v>
      </c>
      <c r="P89" s="15"/>
      <c r="Q89" s="15"/>
      <c r="R89" s="15"/>
      <c r="S89" s="15"/>
      <c r="T89" s="18" t="s">
        <v>964</v>
      </c>
      <c r="U89" s="15" t="s">
        <v>793</v>
      </c>
      <c r="V89" s="22" t="s">
        <v>71</v>
      </c>
      <c r="W89" s="105" t="s">
        <v>1116</v>
      </c>
      <c r="X89" s="15" t="s">
        <v>1296</v>
      </c>
      <c r="Y89" s="325" t="s">
        <v>793</v>
      </c>
      <c r="Z89" s="333" t="s">
        <v>1708</v>
      </c>
      <c r="AA89" s="327" t="s">
        <v>1704</v>
      </c>
      <c r="AB89" s="328"/>
      <c r="AC89" s="296"/>
    </row>
    <row r="90" spans="1:29" ht="157.5" hidden="1" x14ac:dyDescent="0.2">
      <c r="A90" s="15">
        <v>84</v>
      </c>
      <c r="B90" s="19">
        <v>42236</v>
      </c>
      <c r="C90" s="15" t="s">
        <v>362</v>
      </c>
      <c r="D90" s="15" t="s">
        <v>110</v>
      </c>
      <c r="E90" s="15">
        <v>10</v>
      </c>
      <c r="F90" s="15" t="s">
        <v>364</v>
      </c>
      <c r="G90" s="15">
        <v>66</v>
      </c>
      <c r="H90" s="15"/>
      <c r="I90" s="15"/>
      <c r="J90" s="15" t="s">
        <v>0</v>
      </c>
      <c r="K90" s="15"/>
      <c r="L90" s="294" t="str">
        <f>VLOOKUP(M90,Parametros!A$2:B$42,2)</f>
        <v>DEAR</v>
      </c>
      <c r="M90" s="55" t="s">
        <v>396</v>
      </c>
      <c r="N90" s="57" t="s">
        <v>209</v>
      </c>
      <c r="O90" s="15" t="s">
        <v>365</v>
      </c>
      <c r="P90" s="15"/>
      <c r="Q90" s="15"/>
      <c r="R90" s="15"/>
      <c r="S90" s="15"/>
      <c r="T90" s="15" t="s">
        <v>419</v>
      </c>
      <c r="U90" s="15"/>
      <c r="V90" s="22" t="s">
        <v>71</v>
      </c>
      <c r="W90" s="105" t="s">
        <v>1116</v>
      </c>
      <c r="X90" s="15" t="s">
        <v>1299</v>
      </c>
      <c r="Y90" s="325" t="s">
        <v>419</v>
      </c>
      <c r="Z90" s="326" t="s">
        <v>1713</v>
      </c>
      <c r="AA90" s="327" t="s">
        <v>1704</v>
      </c>
      <c r="AB90" s="328"/>
      <c r="AC90" s="296"/>
    </row>
    <row r="91" spans="1:29" ht="189" customHeight="1" x14ac:dyDescent="0.2">
      <c r="A91" s="15">
        <v>85</v>
      </c>
      <c r="B91" s="19">
        <v>42236</v>
      </c>
      <c r="C91" s="15" t="s">
        <v>362</v>
      </c>
      <c r="D91" s="15" t="s">
        <v>110</v>
      </c>
      <c r="E91" s="15">
        <v>10</v>
      </c>
      <c r="F91" s="15" t="s">
        <v>364</v>
      </c>
      <c r="G91" s="15">
        <v>66</v>
      </c>
      <c r="H91" s="15"/>
      <c r="I91" s="15"/>
      <c r="J91" s="15" t="s">
        <v>0</v>
      </c>
      <c r="K91" s="15"/>
      <c r="L91" s="294" t="str">
        <f>VLOOKUP(M91,Parametros!A$2:B$42,2)</f>
        <v>CAFI</v>
      </c>
      <c r="M91" s="55" t="s">
        <v>376</v>
      </c>
      <c r="N91" s="57" t="s">
        <v>273</v>
      </c>
      <c r="O91" s="15" t="s">
        <v>365</v>
      </c>
      <c r="P91" s="15"/>
      <c r="Q91" s="15"/>
      <c r="R91" s="15"/>
      <c r="S91" s="15"/>
      <c r="T91" s="15" t="s">
        <v>857</v>
      </c>
      <c r="U91" s="18" t="s">
        <v>1025</v>
      </c>
      <c r="V91" s="22" t="s">
        <v>71</v>
      </c>
      <c r="W91" s="105" t="s">
        <v>485</v>
      </c>
      <c r="X91" s="15" t="s">
        <v>1299</v>
      </c>
      <c r="Y91" s="341" t="s">
        <v>2293</v>
      </c>
      <c r="Z91" s="334" t="s">
        <v>2195</v>
      </c>
      <c r="AA91" s="327" t="s">
        <v>1704</v>
      </c>
      <c r="AB91" s="328"/>
      <c r="AC91" s="296"/>
    </row>
    <row r="92" spans="1:29" ht="207" customHeight="1" x14ac:dyDescent="0.2">
      <c r="A92" s="15">
        <v>86</v>
      </c>
      <c r="B92" s="19">
        <v>42236</v>
      </c>
      <c r="C92" s="15" t="s">
        <v>362</v>
      </c>
      <c r="D92" s="15" t="s">
        <v>110</v>
      </c>
      <c r="E92" s="15">
        <v>10</v>
      </c>
      <c r="F92" s="15" t="s">
        <v>364</v>
      </c>
      <c r="G92" s="15">
        <v>66</v>
      </c>
      <c r="H92" s="15"/>
      <c r="I92" s="15"/>
      <c r="J92" s="15" t="s">
        <v>0</v>
      </c>
      <c r="K92" s="15"/>
      <c r="L92" s="294" t="str">
        <f>VLOOKUP(M92,Parametros!A$2:B$42,2)</f>
        <v>CAFI</v>
      </c>
      <c r="M92" s="57" t="s">
        <v>397</v>
      </c>
      <c r="N92" s="57" t="s">
        <v>139</v>
      </c>
      <c r="O92" s="15" t="s">
        <v>365</v>
      </c>
      <c r="P92" s="15"/>
      <c r="Q92" s="15"/>
      <c r="R92" s="15"/>
      <c r="S92" s="15" t="s">
        <v>374</v>
      </c>
      <c r="T92" s="15" t="s">
        <v>810</v>
      </c>
      <c r="U92" s="15" t="s">
        <v>826</v>
      </c>
      <c r="V92" s="22" t="s">
        <v>71</v>
      </c>
      <c r="W92" s="105" t="s">
        <v>485</v>
      </c>
      <c r="X92" s="15" t="s">
        <v>1299</v>
      </c>
      <c r="Y92" s="325" t="s">
        <v>826</v>
      </c>
      <c r="Z92" s="326" t="s">
        <v>1705</v>
      </c>
      <c r="AA92" s="327" t="s">
        <v>1704</v>
      </c>
      <c r="AB92" s="328"/>
      <c r="AC92" s="296"/>
    </row>
    <row r="93" spans="1:29" ht="208.5" customHeight="1" x14ac:dyDescent="0.2">
      <c r="A93" s="15">
        <v>87</v>
      </c>
      <c r="B93" s="19">
        <v>42236</v>
      </c>
      <c r="C93" s="15" t="s">
        <v>362</v>
      </c>
      <c r="D93" s="15" t="s">
        <v>110</v>
      </c>
      <c r="E93" s="15">
        <v>10</v>
      </c>
      <c r="F93" s="15" t="s">
        <v>364</v>
      </c>
      <c r="G93" s="15">
        <v>66</v>
      </c>
      <c r="H93" s="15"/>
      <c r="I93" s="15"/>
      <c r="J93" s="15" t="s">
        <v>0</v>
      </c>
      <c r="K93" s="15"/>
      <c r="L93" s="294" t="str">
        <f>VLOOKUP(M93,Parametros!A$2:B$42,2)</f>
        <v>CAFI</v>
      </c>
      <c r="M93" s="57" t="s">
        <v>390</v>
      </c>
      <c r="N93" s="57" t="s">
        <v>178</v>
      </c>
      <c r="O93" s="15" t="s">
        <v>365</v>
      </c>
      <c r="P93" s="15"/>
      <c r="Q93" s="15"/>
      <c r="R93" s="15"/>
      <c r="S93" s="15"/>
      <c r="T93" s="18" t="s">
        <v>964</v>
      </c>
      <c r="U93" s="15" t="s">
        <v>794</v>
      </c>
      <c r="V93" s="22" t="s">
        <v>71</v>
      </c>
      <c r="W93" s="105" t="s">
        <v>485</v>
      </c>
      <c r="X93" s="15" t="s">
        <v>1299</v>
      </c>
      <c r="Y93" s="325" t="s">
        <v>794</v>
      </c>
      <c r="Z93" s="325" t="s">
        <v>2294</v>
      </c>
      <c r="AA93" s="327" t="s">
        <v>1704</v>
      </c>
      <c r="AB93" s="328"/>
      <c r="AC93" s="296"/>
    </row>
    <row r="94" spans="1:29" ht="156" customHeight="1" x14ac:dyDescent="0.2">
      <c r="A94" s="15">
        <v>88</v>
      </c>
      <c r="B94" s="19">
        <v>42236</v>
      </c>
      <c r="C94" s="15" t="s">
        <v>362</v>
      </c>
      <c r="D94" s="15" t="s">
        <v>110</v>
      </c>
      <c r="E94" s="15">
        <v>10</v>
      </c>
      <c r="F94" s="15" t="s">
        <v>364</v>
      </c>
      <c r="G94" s="15">
        <v>66</v>
      </c>
      <c r="H94" s="15"/>
      <c r="I94" s="15"/>
      <c r="J94" s="15" t="s">
        <v>0</v>
      </c>
      <c r="K94" s="15"/>
      <c r="L94" s="294" t="str">
        <f>VLOOKUP(M94,Parametros!A$2:B$42,2)</f>
        <v>CPGE</v>
      </c>
      <c r="M94" s="57" t="s">
        <v>393</v>
      </c>
      <c r="N94" s="57" t="s">
        <v>268</v>
      </c>
      <c r="O94" s="15" t="s">
        <v>365</v>
      </c>
      <c r="P94" s="15"/>
      <c r="Q94" s="15"/>
      <c r="R94" s="15"/>
      <c r="S94" s="15"/>
      <c r="T94" s="15" t="s">
        <v>620</v>
      </c>
      <c r="U94" s="15" t="s">
        <v>626</v>
      </c>
      <c r="V94" s="22" t="s">
        <v>71</v>
      </c>
      <c r="W94" s="105" t="s">
        <v>485</v>
      </c>
      <c r="X94" s="15" t="s">
        <v>1299</v>
      </c>
      <c r="Y94" s="342" t="s">
        <v>2295</v>
      </c>
      <c r="Z94" s="326" t="s">
        <v>1706</v>
      </c>
      <c r="AA94" s="327" t="s">
        <v>1704</v>
      </c>
      <c r="AB94" s="335" t="s">
        <v>1711</v>
      </c>
      <c r="AC94" s="296"/>
    </row>
    <row r="95" spans="1:29" ht="129" hidden="1" customHeight="1" x14ac:dyDescent="0.2">
      <c r="A95" s="15">
        <v>89</v>
      </c>
      <c r="B95" s="19">
        <v>42382</v>
      </c>
      <c r="C95" s="15" t="s">
        <v>240</v>
      </c>
      <c r="D95" s="15" t="s">
        <v>241</v>
      </c>
      <c r="E95" s="15">
        <v>1</v>
      </c>
      <c r="F95" s="15" t="s">
        <v>242</v>
      </c>
      <c r="G95" s="15">
        <v>11</v>
      </c>
      <c r="H95" s="15"/>
      <c r="I95" s="15"/>
      <c r="J95" s="15" t="s">
        <v>0</v>
      </c>
      <c r="K95" s="15"/>
      <c r="L95" s="294" t="str">
        <f>VLOOKUP(M95,Parametros!A$2:B$42,2)</f>
        <v>CREG</v>
      </c>
      <c r="M95" s="57" t="s">
        <v>404</v>
      </c>
      <c r="N95" s="57" t="s">
        <v>271</v>
      </c>
      <c r="O95" s="15" t="s">
        <v>233</v>
      </c>
      <c r="P95" s="15"/>
      <c r="Q95" s="15"/>
      <c r="R95" s="15"/>
      <c r="S95" s="15"/>
      <c r="T95" s="15" t="s">
        <v>573</v>
      </c>
      <c r="U95" s="15" t="s">
        <v>2451</v>
      </c>
      <c r="V95" s="22" t="s">
        <v>71</v>
      </c>
      <c r="W95" s="105" t="s">
        <v>1116</v>
      </c>
      <c r="X95" s="15" t="s">
        <v>1300</v>
      </c>
      <c r="Y95" s="325" t="s">
        <v>2453</v>
      </c>
      <c r="Z95" s="326" t="s">
        <v>2454</v>
      </c>
      <c r="AA95" s="327" t="s">
        <v>1704</v>
      </c>
      <c r="AB95" s="328"/>
      <c r="AC95" s="297">
        <v>43454</v>
      </c>
    </row>
    <row r="96" spans="1:29" ht="101.25" hidden="1" x14ac:dyDescent="0.2">
      <c r="A96" s="15">
        <v>90</v>
      </c>
      <c r="B96" s="19">
        <v>42282</v>
      </c>
      <c r="C96" s="15" t="s">
        <v>363</v>
      </c>
      <c r="D96" s="15" t="s">
        <v>115</v>
      </c>
      <c r="E96" s="15">
        <v>18</v>
      </c>
      <c r="F96" s="15" t="s">
        <v>121</v>
      </c>
      <c r="G96" s="15">
        <v>50</v>
      </c>
      <c r="H96" s="15"/>
      <c r="I96" s="15"/>
      <c r="J96" s="19" t="s">
        <v>0</v>
      </c>
      <c r="K96" s="19"/>
      <c r="L96" s="294" t="str">
        <f>VLOOKUP(M96,Parametros!A$2:B$42,2)</f>
        <v>DEAR</v>
      </c>
      <c r="M96" s="55" t="s">
        <v>396</v>
      </c>
      <c r="N96" s="57" t="s">
        <v>209</v>
      </c>
      <c r="O96" s="19" t="s">
        <v>202</v>
      </c>
      <c r="P96" s="19"/>
      <c r="Q96" s="19"/>
      <c r="R96" s="19"/>
      <c r="S96" s="19"/>
      <c r="T96" s="19" t="s">
        <v>517</v>
      </c>
      <c r="U96" s="19"/>
      <c r="V96" s="22" t="s">
        <v>71</v>
      </c>
      <c r="W96" s="105" t="s">
        <v>1116</v>
      </c>
      <c r="X96" s="15" t="s">
        <v>1328</v>
      </c>
      <c r="Y96" s="330" t="s">
        <v>517</v>
      </c>
      <c r="Z96" s="326" t="s">
        <v>1713</v>
      </c>
      <c r="AA96" s="327" t="s">
        <v>1704</v>
      </c>
      <c r="AB96" s="328"/>
      <c r="AC96" s="296"/>
    </row>
    <row r="97" spans="1:29" ht="146.25" hidden="1" x14ac:dyDescent="0.2">
      <c r="A97" s="15">
        <v>91</v>
      </c>
      <c r="B97" s="19">
        <v>42282</v>
      </c>
      <c r="C97" s="15" t="s">
        <v>363</v>
      </c>
      <c r="D97" s="15" t="s">
        <v>115</v>
      </c>
      <c r="E97" s="15">
        <v>18</v>
      </c>
      <c r="F97" s="15" t="s">
        <v>121</v>
      </c>
      <c r="G97" s="15">
        <v>50</v>
      </c>
      <c r="H97" s="15"/>
      <c r="I97" s="15"/>
      <c r="J97" s="19" t="s">
        <v>0</v>
      </c>
      <c r="K97" s="19"/>
      <c r="L97" s="294" t="str">
        <f>VLOOKUP(M97,Parametros!A$2:B$42,2)</f>
        <v>CCON</v>
      </c>
      <c r="M97" s="57" t="s">
        <v>382</v>
      </c>
      <c r="N97" s="58" t="s">
        <v>215</v>
      </c>
      <c r="O97" s="19" t="s">
        <v>202</v>
      </c>
      <c r="P97" s="19"/>
      <c r="Q97" s="19"/>
      <c r="R97" s="19"/>
      <c r="S97" s="19"/>
      <c r="T97" s="19" t="s">
        <v>605</v>
      </c>
      <c r="U97" s="15" t="s">
        <v>979</v>
      </c>
      <c r="V97" s="22" t="s">
        <v>71</v>
      </c>
      <c r="W97" s="105" t="s">
        <v>1116</v>
      </c>
      <c r="X97" s="15" t="s">
        <v>1328</v>
      </c>
      <c r="Y97" s="325" t="s">
        <v>979</v>
      </c>
      <c r="Z97" s="336" t="s">
        <v>1714</v>
      </c>
      <c r="AA97" s="327" t="s">
        <v>1704</v>
      </c>
      <c r="AB97" s="328"/>
      <c r="AC97" s="296"/>
    </row>
    <row r="98" spans="1:29" ht="236.25" hidden="1" x14ac:dyDescent="0.2">
      <c r="A98" s="15">
        <v>92</v>
      </c>
      <c r="B98" s="19">
        <v>42282</v>
      </c>
      <c r="C98" s="15" t="s">
        <v>363</v>
      </c>
      <c r="D98" s="15" t="s">
        <v>115</v>
      </c>
      <c r="E98" s="15">
        <v>18</v>
      </c>
      <c r="F98" s="15" t="s">
        <v>121</v>
      </c>
      <c r="G98" s="15">
        <v>50</v>
      </c>
      <c r="H98" s="15"/>
      <c r="I98" s="15"/>
      <c r="J98" s="19" t="s">
        <v>0</v>
      </c>
      <c r="K98" s="19"/>
      <c r="L98" s="294" t="str">
        <f>VLOOKUP(M98,Parametros!A$2:B$42,2)</f>
        <v>CPGE</v>
      </c>
      <c r="M98" s="57" t="s">
        <v>377</v>
      </c>
      <c r="N98" s="57" t="s">
        <v>214</v>
      </c>
      <c r="O98" s="19" t="s">
        <v>202</v>
      </c>
      <c r="P98" s="19"/>
      <c r="Q98" s="19"/>
      <c r="R98" s="19"/>
      <c r="S98" s="19"/>
      <c r="T98" s="19" t="s">
        <v>525</v>
      </c>
      <c r="U98" s="19" t="s">
        <v>936</v>
      </c>
      <c r="V98" s="22" t="s">
        <v>71</v>
      </c>
      <c r="W98" s="105" t="s">
        <v>1116</v>
      </c>
      <c r="X98" s="15" t="s">
        <v>1328</v>
      </c>
      <c r="Y98" s="330" t="s">
        <v>2296</v>
      </c>
      <c r="Z98" s="331"/>
      <c r="AA98" s="331"/>
      <c r="AB98" s="328"/>
      <c r="AC98" s="296"/>
    </row>
    <row r="99" spans="1:29" ht="202.5" hidden="1" x14ac:dyDescent="0.2">
      <c r="A99" s="15">
        <v>93</v>
      </c>
      <c r="B99" s="19">
        <v>42282</v>
      </c>
      <c r="C99" s="15" t="s">
        <v>363</v>
      </c>
      <c r="D99" s="15" t="s">
        <v>115</v>
      </c>
      <c r="E99" s="15">
        <v>18</v>
      </c>
      <c r="F99" s="15" t="s">
        <v>121</v>
      </c>
      <c r="G99" s="15">
        <v>50</v>
      </c>
      <c r="H99" s="15"/>
      <c r="I99" s="15"/>
      <c r="J99" s="19" t="s">
        <v>0</v>
      </c>
      <c r="K99" s="19"/>
      <c r="L99" s="294" t="str">
        <f>VLOOKUP(M99,Parametros!A$2:B$42,2)</f>
        <v>CAFI</v>
      </c>
      <c r="M99" s="57" t="s">
        <v>394</v>
      </c>
      <c r="N99" s="57" t="s">
        <v>138</v>
      </c>
      <c r="O99" s="19" t="s">
        <v>202</v>
      </c>
      <c r="P99" s="19"/>
      <c r="Q99" s="19"/>
      <c r="R99" s="19"/>
      <c r="S99" s="19"/>
      <c r="T99" s="27" t="s">
        <v>1918</v>
      </c>
      <c r="U99" s="27" t="s">
        <v>1919</v>
      </c>
      <c r="V99" s="22" t="s">
        <v>71</v>
      </c>
      <c r="W99" s="105" t="s">
        <v>1116</v>
      </c>
      <c r="X99" s="15" t="s">
        <v>1328</v>
      </c>
      <c r="Y99" s="343" t="s">
        <v>1920</v>
      </c>
      <c r="Z99" s="326" t="s">
        <v>1710</v>
      </c>
      <c r="AA99" s="327" t="s">
        <v>1704</v>
      </c>
      <c r="AB99" s="328"/>
      <c r="AC99" s="296"/>
    </row>
    <row r="100" spans="1:29" ht="207" customHeight="1" x14ac:dyDescent="0.2">
      <c r="A100" s="15">
        <v>94</v>
      </c>
      <c r="B100" s="19">
        <v>42293</v>
      </c>
      <c r="C100" s="15" t="s">
        <v>366</v>
      </c>
      <c r="D100" s="15" t="s">
        <v>116</v>
      </c>
      <c r="E100" s="15">
        <v>5</v>
      </c>
      <c r="F100" s="15" t="s">
        <v>123</v>
      </c>
      <c r="G100" s="15">
        <v>22</v>
      </c>
      <c r="H100" s="15"/>
      <c r="I100" s="15"/>
      <c r="J100" s="19" t="s">
        <v>0</v>
      </c>
      <c r="K100" s="19"/>
      <c r="L100" s="294" t="str">
        <f>VLOOKUP(M100,Parametros!A$2:B$42,2)</f>
        <v>CAFI</v>
      </c>
      <c r="M100" s="55" t="s">
        <v>376</v>
      </c>
      <c r="N100" s="57" t="s">
        <v>273</v>
      </c>
      <c r="O100" s="19" t="s">
        <v>199</v>
      </c>
      <c r="P100" s="19"/>
      <c r="Q100" s="19"/>
      <c r="R100" s="19"/>
      <c r="S100" s="19"/>
      <c r="T100" s="15" t="s">
        <v>860</v>
      </c>
      <c r="U100" s="18" t="s">
        <v>910</v>
      </c>
      <c r="V100" s="22" t="s">
        <v>71</v>
      </c>
      <c r="W100" s="105" t="s">
        <v>485</v>
      </c>
      <c r="X100" s="15" t="s">
        <v>1325</v>
      </c>
      <c r="Y100" s="332" t="s">
        <v>1731</v>
      </c>
      <c r="Z100" s="334" t="s">
        <v>2195</v>
      </c>
      <c r="AA100" s="327" t="s">
        <v>1704</v>
      </c>
      <c r="AB100" s="335" t="s">
        <v>1711</v>
      </c>
      <c r="AC100" s="296"/>
    </row>
    <row r="101" spans="1:29" ht="146.25" hidden="1" x14ac:dyDescent="0.2">
      <c r="A101" s="15">
        <v>95</v>
      </c>
      <c r="B101" s="19">
        <v>42293</v>
      </c>
      <c r="C101" s="15" t="s">
        <v>366</v>
      </c>
      <c r="D101" s="15" t="s">
        <v>116</v>
      </c>
      <c r="E101" s="15">
        <v>7</v>
      </c>
      <c r="F101" s="15" t="s">
        <v>1326</v>
      </c>
      <c r="G101" s="15">
        <v>22</v>
      </c>
      <c r="H101" s="15"/>
      <c r="I101" s="15"/>
      <c r="J101" s="19" t="s">
        <v>0</v>
      </c>
      <c r="K101" s="19"/>
      <c r="L101" s="294" t="str">
        <f>VLOOKUP(M101,Parametros!A$2:B$42,2)</f>
        <v>ZONALES</v>
      </c>
      <c r="M101" s="57" t="s">
        <v>385</v>
      </c>
      <c r="N101" s="57" t="s">
        <v>455</v>
      </c>
      <c r="O101" s="19" t="s">
        <v>198</v>
      </c>
      <c r="P101" s="19"/>
      <c r="Q101" s="19"/>
      <c r="R101" s="19"/>
      <c r="S101" s="19"/>
      <c r="T101" s="19" t="s">
        <v>649</v>
      </c>
      <c r="U101" s="19" t="s">
        <v>658</v>
      </c>
      <c r="V101" s="22" t="s">
        <v>71</v>
      </c>
      <c r="W101" s="105" t="s">
        <v>1116</v>
      </c>
      <c r="X101" s="15" t="s">
        <v>1327</v>
      </c>
      <c r="Y101" s="330" t="s">
        <v>1732</v>
      </c>
      <c r="Z101" s="326" t="s">
        <v>1733</v>
      </c>
      <c r="AA101" s="337" t="s">
        <v>1720</v>
      </c>
      <c r="AB101" s="328"/>
      <c r="AC101" s="296"/>
    </row>
    <row r="102" spans="1:29" ht="135" hidden="1" x14ac:dyDescent="0.2">
      <c r="A102" s="15">
        <v>96</v>
      </c>
      <c r="B102" s="19">
        <v>42380</v>
      </c>
      <c r="C102" s="15" t="s">
        <v>218</v>
      </c>
      <c r="D102" s="15" t="s">
        <v>219</v>
      </c>
      <c r="E102" s="15">
        <v>4</v>
      </c>
      <c r="F102" s="15" t="s">
        <v>221</v>
      </c>
      <c r="G102" s="15">
        <v>16</v>
      </c>
      <c r="H102" s="15"/>
      <c r="I102" s="15"/>
      <c r="J102" s="15" t="s">
        <v>0</v>
      </c>
      <c r="K102" s="15"/>
      <c r="L102" s="294" t="str">
        <f>VLOOKUP(M102,Parametros!A$2:B$42,2)</f>
        <v>CAFI</v>
      </c>
      <c r="M102" s="55" t="s">
        <v>376</v>
      </c>
      <c r="N102" s="57" t="s">
        <v>273</v>
      </c>
      <c r="O102" s="15" t="s">
        <v>197</v>
      </c>
      <c r="P102" s="15"/>
      <c r="Q102" s="15"/>
      <c r="R102" s="15"/>
      <c r="S102" s="15" t="s">
        <v>0</v>
      </c>
      <c r="T102" s="15" t="s">
        <v>868</v>
      </c>
      <c r="U102" s="18" t="s">
        <v>917</v>
      </c>
      <c r="V102" s="22" t="s">
        <v>71</v>
      </c>
      <c r="W102" s="105" t="s">
        <v>1116</v>
      </c>
      <c r="X102" s="15" t="s">
        <v>1322</v>
      </c>
      <c r="Y102" s="332" t="s">
        <v>917</v>
      </c>
      <c r="Z102" s="334" t="s">
        <v>2195</v>
      </c>
      <c r="AA102" s="327" t="s">
        <v>1704</v>
      </c>
      <c r="AB102" s="335" t="s">
        <v>1711</v>
      </c>
      <c r="AC102" s="296"/>
    </row>
    <row r="103" spans="1:29" ht="101.25" hidden="1" x14ac:dyDescent="0.2">
      <c r="A103" s="15">
        <v>97</v>
      </c>
      <c r="B103" s="19">
        <v>42380</v>
      </c>
      <c r="C103" s="15" t="s">
        <v>218</v>
      </c>
      <c r="D103" s="15" t="s">
        <v>219</v>
      </c>
      <c r="E103" s="15">
        <v>4</v>
      </c>
      <c r="F103" s="15" t="s">
        <v>221</v>
      </c>
      <c r="G103" s="15">
        <v>16</v>
      </c>
      <c r="H103" s="15"/>
      <c r="I103" s="15"/>
      <c r="J103" s="15" t="s">
        <v>0</v>
      </c>
      <c r="K103" s="15"/>
      <c r="L103" s="294" t="str">
        <f>VLOOKUP(M103,Parametros!A$2:B$42,2)</f>
        <v>CAFI</v>
      </c>
      <c r="M103" s="57" t="s">
        <v>390</v>
      </c>
      <c r="N103" s="57" t="s">
        <v>178</v>
      </c>
      <c r="O103" s="15" t="s">
        <v>178</v>
      </c>
      <c r="P103" s="15"/>
      <c r="Q103" s="15"/>
      <c r="R103" s="15"/>
      <c r="S103" s="15" t="s">
        <v>0</v>
      </c>
      <c r="T103" s="15" t="s">
        <v>490</v>
      </c>
      <c r="U103" s="15" t="s">
        <v>802</v>
      </c>
      <c r="V103" s="22" t="s">
        <v>71</v>
      </c>
      <c r="W103" s="105" t="s">
        <v>1116</v>
      </c>
      <c r="X103" s="15" t="s">
        <v>1322</v>
      </c>
      <c r="Y103" s="325" t="s">
        <v>802</v>
      </c>
      <c r="Z103" s="333" t="s">
        <v>1708</v>
      </c>
      <c r="AA103" s="327" t="s">
        <v>1704</v>
      </c>
      <c r="AB103" s="328"/>
      <c r="AC103" s="296"/>
    </row>
    <row r="104" spans="1:29" ht="178.5" customHeight="1" x14ac:dyDescent="0.2">
      <c r="A104" s="15">
        <v>98</v>
      </c>
      <c r="B104" s="19">
        <v>42380</v>
      </c>
      <c r="C104" s="15" t="s">
        <v>218</v>
      </c>
      <c r="D104" s="15" t="s">
        <v>219</v>
      </c>
      <c r="E104" s="15">
        <v>4</v>
      </c>
      <c r="F104" s="15" t="s">
        <v>221</v>
      </c>
      <c r="G104" s="15">
        <v>16</v>
      </c>
      <c r="H104" s="15"/>
      <c r="I104" s="15"/>
      <c r="J104" s="15" t="s">
        <v>0</v>
      </c>
      <c r="K104" s="15"/>
      <c r="L104" s="294" t="str">
        <f>VLOOKUP(M104,Parametros!A$2:B$42,2)</f>
        <v>CAFI</v>
      </c>
      <c r="M104" s="57" t="s">
        <v>397</v>
      </c>
      <c r="N104" s="57" t="s">
        <v>139</v>
      </c>
      <c r="O104" s="15" t="s">
        <v>139</v>
      </c>
      <c r="P104" s="15"/>
      <c r="Q104" s="15"/>
      <c r="R104" s="15"/>
      <c r="S104" s="15"/>
      <c r="T104" s="15" t="s">
        <v>1568</v>
      </c>
      <c r="U104" s="15" t="s">
        <v>830</v>
      </c>
      <c r="V104" s="22" t="s">
        <v>71</v>
      </c>
      <c r="W104" s="105" t="s">
        <v>485</v>
      </c>
      <c r="X104" s="15" t="s">
        <v>1322</v>
      </c>
      <c r="Y104" s="325" t="s">
        <v>1734</v>
      </c>
      <c r="Z104" s="326" t="s">
        <v>1705</v>
      </c>
      <c r="AA104" s="327" t="s">
        <v>1704</v>
      </c>
      <c r="AB104" s="328"/>
      <c r="AC104" s="296"/>
    </row>
    <row r="105" spans="1:29" ht="146.25" hidden="1" x14ac:dyDescent="0.2">
      <c r="A105" s="15">
        <v>99</v>
      </c>
      <c r="B105" s="19">
        <v>42380</v>
      </c>
      <c r="C105" s="15" t="s">
        <v>218</v>
      </c>
      <c r="D105" s="15" t="s">
        <v>219</v>
      </c>
      <c r="E105" s="15">
        <v>14</v>
      </c>
      <c r="F105" s="15" t="s">
        <v>238</v>
      </c>
      <c r="G105" s="15">
        <v>83</v>
      </c>
      <c r="H105" s="15"/>
      <c r="I105" s="15"/>
      <c r="J105" s="15"/>
      <c r="K105" s="15" t="s">
        <v>0</v>
      </c>
      <c r="L105" s="294" t="str">
        <f>VLOOKUP(M105,Parametros!A$2:B$42,2)</f>
        <v>DEAR</v>
      </c>
      <c r="M105" s="55" t="s">
        <v>396</v>
      </c>
      <c r="N105" s="57" t="s">
        <v>209</v>
      </c>
      <c r="O105" s="15" t="s">
        <v>220</v>
      </c>
      <c r="P105" s="15"/>
      <c r="Q105" s="15"/>
      <c r="R105" s="15"/>
      <c r="S105" s="15"/>
      <c r="T105" s="15" t="s">
        <v>421</v>
      </c>
      <c r="U105" s="15" t="s">
        <v>469</v>
      </c>
      <c r="V105" s="22" t="s">
        <v>71</v>
      </c>
      <c r="W105" s="105" t="s">
        <v>1116</v>
      </c>
      <c r="X105" s="15" t="s">
        <v>1323</v>
      </c>
      <c r="Y105" s="325" t="s">
        <v>421</v>
      </c>
      <c r="Z105" s="326" t="s">
        <v>1713</v>
      </c>
      <c r="AA105" s="327" t="s">
        <v>1704</v>
      </c>
      <c r="AB105" s="328"/>
      <c r="AC105" s="296"/>
    </row>
    <row r="106" spans="1:29" ht="191.25" hidden="1" x14ac:dyDescent="0.2">
      <c r="A106" s="15">
        <v>100</v>
      </c>
      <c r="B106" s="19">
        <v>42380</v>
      </c>
      <c r="C106" s="15" t="s">
        <v>218</v>
      </c>
      <c r="D106" s="15" t="s">
        <v>219</v>
      </c>
      <c r="E106" s="15">
        <v>14</v>
      </c>
      <c r="F106" s="15" t="s">
        <v>238</v>
      </c>
      <c r="G106" s="15">
        <v>83</v>
      </c>
      <c r="H106" s="15"/>
      <c r="I106" s="15"/>
      <c r="J106" s="15"/>
      <c r="K106" s="15" t="s">
        <v>0</v>
      </c>
      <c r="L106" s="294" t="str">
        <f>VLOOKUP(M106,Parametros!A$2:B$42,2)</f>
        <v>CAFI</v>
      </c>
      <c r="M106" s="55" t="s">
        <v>376</v>
      </c>
      <c r="N106" s="57" t="s">
        <v>273</v>
      </c>
      <c r="O106" s="15" t="s">
        <v>197</v>
      </c>
      <c r="P106" s="15"/>
      <c r="Q106" s="15"/>
      <c r="R106" s="15"/>
      <c r="S106" s="15"/>
      <c r="T106" s="15" t="s">
        <v>867</v>
      </c>
      <c r="U106" s="18" t="s">
        <v>918</v>
      </c>
      <c r="V106" s="22" t="s">
        <v>71</v>
      </c>
      <c r="W106" s="105" t="s">
        <v>1116</v>
      </c>
      <c r="X106" s="15" t="s">
        <v>1323</v>
      </c>
      <c r="Y106" s="332" t="s">
        <v>918</v>
      </c>
      <c r="Z106" s="334" t="s">
        <v>2195</v>
      </c>
      <c r="AA106" s="327" t="s">
        <v>1704</v>
      </c>
      <c r="AB106" s="328"/>
      <c r="AC106" s="296"/>
    </row>
    <row r="107" spans="1:29" ht="157.5" hidden="1" x14ac:dyDescent="0.2">
      <c r="A107" s="15">
        <v>101</v>
      </c>
      <c r="B107" s="19">
        <v>42380</v>
      </c>
      <c r="C107" s="15" t="s">
        <v>218</v>
      </c>
      <c r="D107" s="15" t="s">
        <v>219</v>
      </c>
      <c r="E107" s="15">
        <v>14</v>
      </c>
      <c r="F107" s="15" t="s">
        <v>238</v>
      </c>
      <c r="G107" s="15">
        <v>83</v>
      </c>
      <c r="H107" s="15"/>
      <c r="I107" s="15"/>
      <c r="J107" s="15"/>
      <c r="K107" s="15" t="s">
        <v>0</v>
      </c>
      <c r="L107" s="294" t="str">
        <f>VLOOKUP(M107,Parametros!A$2:B$42,2)</f>
        <v>CAFI</v>
      </c>
      <c r="M107" s="57" t="s">
        <v>390</v>
      </c>
      <c r="N107" s="57" t="s">
        <v>178</v>
      </c>
      <c r="O107" s="15" t="s">
        <v>178</v>
      </c>
      <c r="P107" s="15"/>
      <c r="Q107" s="15"/>
      <c r="R107" s="15"/>
      <c r="S107" s="15"/>
      <c r="T107" s="15" t="s">
        <v>490</v>
      </c>
      <c r="U107" s="15" t="s">
        <v>803</v>
      </c>
      <c r="V107" s="22" t="s">
        <v>71</v>
      </c>
      <c r="W107" s="105" t="s">
        <v>1116</v>
      </c>
      <c r="X107" s="15" t="s">
        <v>1323</v>
      </c>
      <c r="Y107" s="325" t="s">
        <v>803</v>
      </c>
      <c r="Z107" s="333" t="s">
        <v>1708</v>
      </c>
      <c r="AA107" s="327" t="s">
        <v>1704</v>
      </c>
      <c r="AB107" s="328"/>
      <c r="AC107" s="296"/>
    </row>
    <row r="108" spans="1:29" ht="112.5" hidden="1" x14ac:dyDescent="0.2">
      <c r="A108" s="15">
        <v>102</v>
      </c>
      <c r="B108" s="19">
        <v>42380</v>
      </c>
      <c r="C108" s="15" t="s">
        <v>218</v>
      </c>
      <c r="D108" s="15" t="s">
        <v>219</v>
      </c>
      <c r="E108" s="15">
        <v>14</v>
      </c>
      <c r="F108" s="15" t="s">
        <v>238</v>
      </c>
      <c r="G108" s="15">
        <v>83</v>
      </c>
      <c r="H108" s="15"/>
      <c r="I108" s="15"/>
      <c r="J108" s="15"/>
      <c r="K108" s="15" t="s">
        <v>0</v>
      </c>
      <c r="L108" s="294" t="str">
        <f>VLOOKUP(M108,Parametros!A$2:B$42,2)</f>
        <v>CAFI</v>
      </c>
      <c r="M108" s="57" t="s">
        <v>397</v>
      </c>
      <c r="N108" s="57" t="s">
        <v>139</v>
      </c>
      <c r="O108" s="15" t="s">
        <v>139</v>
      </c>
      <c r="P108" s="15"/>
      <c r="Q108" s="15"/>
      <c r="R108" s="15"/>
      <c r="S108" s="15" t="s">
        <v>374</v>
      </c>
      <c r="T108" s="15" t="s">
        <v>837</v>
      </c>
      <c r="U108" s="15" t="s">
        <v>831</v>
      </c>
      <c r="V108" s="22" t="s">
        <v>71</v>
      </c>
      <c r="W108" s="105" t="s">
        <v>1116</v>
      </c>
      <c r="X108" s="15" t="s">
        <v>1323</v>
      </c>
      <c r="Y108" s="325" t="s">
        <v>831</v>
      </c>
      <c r="Z108" s="326" t="s">
        <v>1705</v>
      </c>
      <c r="AA108" s="327" t="s">
        <v>1704</v>
      </c>
      <c r="AB108" s="328"/>
      <c r="AC108" s="296"/>
    </row>
    <row r="109" spans="1:29" ht="157.5" hidden="1" x14ac:dyDescent="0.2">
      <c r="A109" s="15">
        <v>103</v>
      </c>
      <c r="B109" s="19">
        <v>42380</v>
      </c>
      <c r="C109" s="15" t="s">
        <v>218</v>
      </c>
      <c r="D109" s="15" t="s">
        <v>219</v>
      </c>
      <c r="E109" s="15">
        <v>16</v>
      </c>
      <c r="F109" s="15" t="s">
        <v>239</v>
      </c>
      <c r="G109" s="15">
        <v>84</v>
      </c>
      <c r="H109" s="15"/>
      <c r="I109" s="15"/>
      <c r="J109" s="15"/>
      <c r="K109" s="15" t="s">
        <v>0</v>
      </c>
      <c r="L109" s="294" t="str">
        <f>VLOOKUP(M109,Parametros!A$2:B$42,2)</f>
        <v>CAFI</v>
      </c>
      <c r="M109" s="55" t="s">
        <v>376</v>
      </c>
      <c r="N109" s="57" t="s">
        <v>273</v>
      </c>
      <c r="O109" s="15" t="s">
        <v>197</v>
      </c>
      <c r="P109" s="15"/>
      <c r="Q109" s="15"/>
      <c r="R109" s="15"/>
      <c r="S109" s="15"/>
      <c r="T109" s="15" t="s">
        <v>867</v>
      </c>
      <c r="U109" s="15" t="s">
        <v>919</v>
      </c>
      <c r="V109" s="22" t="s">
        <v>71</v>
      </c>
      <c r="W109" s="105" t="s">
        <v>1116</v>
      </c>
      <c r="X109" s="15" t="s">
        <v>1324</v>
      </c>
      <c r="Y109" s="325" t="s">
        <v>919</v>
      </c>
      <c r="Z109" s="334" t="s">
        <v>2195</v>
      </c>
      <c r="AA109" s="327" t="s">
        <v>1704</v>
      </c>
      <c r="AB109" s="328"/>
      <c r="AC109" s="296"/>
    </row>
    <row r="110" spans="1:29" ht="157.5" hidden="1" x14ac:dyDescent="0.2">
      <c r="A110" s="15">
        <v>104</v>
      </c>
      <c r="B110" s="19">
        <v>42380</v>
      </c>
      <c r="C110" s="15" t="s">
        <v>218</v>
      </c>
      <c r="D110" s="15" t="s">
        <v>219</v>
      </c>
      <c r="E110" s="15">
        <v>16</v>
      </c>
      <c r="F110" s="15" t="s">
        <v>239</v>
      </c>
      <c r="G110" s="15">
        <v>84</v>
      </c>
      <c r="H110" s="15"/>
      <c r="I110" s="15"/>
      <c r="J110" s="15"/>
      <c r="K110" s="15" t="s">
        <v>0</v>
      </c>
      <c r="L110" s="294" t="str">
        <f>VLOOKUP(M110,Parametros!A$2:B$42,2)</f>
        <v>CAFI</v>
      </c>
      <c r="M110" s="57" t="s">
        <v>390</v>
      </c>
      <c r="N110" s="57" t="s">
        <v>178</v>
      </c>
      <c r="O110" s="15" t="s">
        <v>178</v>
      </c>
      <c r="P110" s="15"/>
      <c r="Q110" s="15"/>
      <c r="R110" s="15"/>
      <c r="S110" s="15"/>
      <c r="T110" s="18" t="s">
        <v>964</v>
      </c>
      <c r="U110" s="15" t="s">
        <v>804</v>
      </c>
      <c r="V110" s="22" t="s">
        <v>71</v>
      </c>
      <c r="W110" s="105" t="s">
        <v>1116</v>
      </c>
      <c r="X110" s="15" t="s">
        <v>1324</v>
      </c>
      <c r="Y110" s="325" t="s">
        <v>804</v>
      </c>
      <c r="Z110" s="333" t="s">
        <v>1708</v>
      </c>
      <c r="AA110" s="327" t="s">
        <v>1704</v>
      </c>
      <c r="AB110" s="328"/>
      <c r="AC110" s="296"/>
    </row>
    <row r="111" spans="1:29" ht="157.5" hidden="1" x14ac:dyDescent="0.2">
      <c r="A111" s="15">
        <v>105</v>
      </c>
      <c r="B111" s="19">
        <v>42380</v>
      </c>
      <c r="C111" s="15" t="s">
        <v>218</v>
      </c>
      <c r="D111" s="15" t="s">
        <v>219</v>
      </c>
      <c r="E111" s="15">
        <v>16</v>
      </c>
      <c r="F111" s="15" t="s">
        <v>239</v>
      </c>
      <c r="G111" s="15">
        <v>84</v>
      </c>
      <c r="H111" s="15"/>
      <c r="I111" s="15"/>
      <c r="J111" s="15"/>
      <c r="K111" s="15" t="s">
        <v>0</v>
      </c>
      <c r="L111" s="294" t="str">
        <f>VLOOKUP(M111,Parametros!A$2:B$42,2)</f>
        <v>CAFI</v>
      </c>
      <c r="M111" s="57" t="s">
        <v>397</v>
      </c>
      <c r="N111" s="57" t="s">
        <v>139</v>
      </c>
      <c r="O111" s="15" t="s">
        <v>139</v>
      </c>
      <c r="P111" s="15"/>
      <c r="Q111" s="15"/>
      <c r="R111" s="15"/>
      <c r="S111" s="15" t="s">
        <v>374</v>
      </c>
      <c r="T111" s="15" t="s">
        <v>837</v>
      </c>
      <c r="U111" s="15" t="s">
        <v>831</v>
      </c>
      <c r="V111" s="22" t="s">
        <v>71</v>
      </c>
      <c r="W111" s="105" t="s">
        <v>1116</v>
      </c>
      <c r="X111" s="15" t="s">
        <v>1324</v>
      </c>
      <c r="Y111" s="325" t="s">
        <v>831</v>
      </c>
      <c r="Z111" s="326" t="s">
        <v>1705</v>
      </c>
      <c r="AA111" s="327" t="s">
        <v>1704</v>
      </c>
      <c r="AB111" s="328"/>
      <c r="AC111" s="296"/>
    </row>
    <row r="112" spans="1:29" ht="409.5" hidden="1" x14ac:dyDescent="0.2">
      <c r="A112" s="15">
        <v>106</v>
      </c>
      <c r="B112" s="19">
        <v>42382</v>
      </c>
      <c r="C112" s="15" t="s">
        <v>333</v>
      </c>
      <c r="D112" s="15" t="s">
        <v>217</v>
      </c>
      <c r="E112" s="15">
        <v>3</v>
      </c>
      <c r="F112" s="15" t="s">
        <v>213</v>
      </c>
      <c r="G112" s="15">
        <v>40</v>
      </c>
      <c r="H112" s="15"/>
      <c r="I112" s="15"/>
      <c r="J112" s="15"/>
      <c r="K112" s="15" t="s">
        <v>0</v>
      </c>
      <c r="L112" s="294" t="str">
        <f>VLOOKUP(M112,Parametros!A$2:B$42,2)</f>
        <v>CCON</v>
      </c>
      <c r="M112" s="57" t="s">
        <v>403</v>
      </c>
      <c r="N112" s="57" t="s">
        <v>277</v>
      </c>
      <c r="O112" s="15" t="s">
        <v>216</v>
      </c>
      <c r="P112" s="15"/>
      <c r="Q112" s="15"/>
      <c r="R112" s="15"/>
      <c r="S112" s="15"/>
      <c r="T112" s="15" t="s">
        <v>664</v>
      </c>
      <c r="U112" s="15" t="s">
        <v>1329</v>
      </c>
      <c r="V112" s="22" t="s">
        <v>71</v>
      </c>
      <c r="W112" s="105" t="s">
        <v>1116</v>
      </c>
      <c r="X112" s="15" t="s">
        <v>1331</v>
      </c>
      <c r="Y112" s="325" t="s">
        <v>1921</v>
      </c>
      <c r="Z112" s="326" t="s">
        <v>1735</v>
      </c>
      <c r="AA112" s="337" t="s">
        <v>1716</v>
      </c>
      <c r="AB112" s="328"/>
      <c r="AC112" s="296"/>
    </row>
    <row r="113" spans="1:29" ht="409.5" hidden="1" x14ac:dyDescent="0.2">
      <c r="A113" s="15">
        <v>107</v>
      </c>
      <c r="B113" s="19">
        <v>42382</v>
      </c>
      <c r="C113" s="15" t="s">
        <v>333</v>
      </c>
      <c r="D113" s="15" t="s">
        <v>217</v>
      </c>
      <c r="E113" s="15">
        <v>3</v>
      </c>
      <c r="F113" s="15" t="s">
        <v>213</v>
      </c>
      <c r="G113" s="15">
        <v>40</v>
      </c>
      <c r="H113" s="15"/>
      <c r="I113" s="15"/>
      <c r="J113" s="15"/>
      <c r="K113" s="15" t="s">
        <v>0</v>
      </c>
      <c r="L113" s="294" t="str">
        <f>VLOOKUP(M113,Parametros!A$2:B$42,2)</f>
        <v>CPGE</v>
      </c>
      <c r="M113" s="57" t="s">
        <v>395</v>
      </c>
      <c r="N113" s="57" t="s">
        <v>272</v>
      </c>
      <c r="O113" s="15" t="s">
        <v>173</v>
      </c>
      <c r="P113" s="15"/>
      <c r="Q113" s="15"/>
      <c r="R113" s="15"/>
      <c r="S113" s="15"/>
      <c r="T113" s="15" t="s">
        <v>1134</v>
      </c>
      <c r="U113" s="96" t="s">
        <v>1922</v>
      </c>
      <c r="V113" s="22" t="s">
        <v>71</v>
      </c>
      <c r="W113" s="105" t="s">
        <v>1116</v>
      </c>
      <c r="X113" s="15" t="s">
        <v>1331</v>
      </c>
      <c r="Y113" s="344" t="s">
        <v>1923</v>
      </c>
      <c r="Z113" s="326" t="s">
        <v>1707</v>
      </c>
      <c r="AA113" s="327" t="s">
        <v>1704</v>
      </c>
      <c r="AB113" s="328"/>
      <c r="AC113" s="296"/>
    </row>
    <row r="114" spans="1:29" ht="157.5" hidden="1" x14ac:dyDescent="0.2">
      <c r="A114" s="15">
        <v>108</v>
      </c>
      <c r="B114" s="19">
        <v>42382</v>
      </c>
      <c r="C114" s="15" t="s">
        <v>240</v>
      </c>
      <c r="D114" s="15" t="s">
        <v>241</v>
      </c>
      <c r="E114" s="15">
        <v>1</v>
      </c>
      <c r="F114" s="15" t="s">
        <v>242</v>
      </c>
      <c r="G114" s="15">
        <v>11</v>
      </c>
      <c r="H114" s="15"/>
      <c r="I114" s="15"/>
      <c r="J114" s="15" t="s">
        <v>0</v>
      </c>
      <c r="K114" s="15"/>
      <c r="L114" s="294" t="str">
        <f>VLOOKUP(M114,Parametros!A$2:B$42,2)</f>
        <v>DEAR</v>
      </c>
      <c r="M114" s="55" t="s">
        <v>396</v>
      </c>
      <c r="N114" s="57" t="s">
        <v>209</v>
      </c>
      <c r="O114" s="15" t="s">
        <v>220</v>
      </c>
      <c r="P114" s="15"/>
      <c r="Q114" s="15"/>
      <c r="R114" s="15"/>
      <c r="S114" s="15"/>
      <c r="T114" s="15" t="s">
        <v>422</v>
      </c>
      <c r="U114" s="15" t="s">
        <v>472</v>
      </c>
      <c r="V114" s="22" t="s">
        <v>71</v>
      </c>
      <c r="W114" s="105" t="s">
        <v>1116</v>
      </c>
      <c r="X114" s="15" t="s">
        <v>1300</v>
      </c>
      <c r="Y114" s="325" t="s">
        <v>422</v>
      </c>
      <c r="Z114" s="326" t="s">
        <v>1713</v>
      </c>
      <c r="AA114" s="327" t="s">
        <v>1704</v>
      </c>
      <c r="AB114" s="328"/>
      <c r="AC114" s="296"/>
    </row>
    <row r="115" spans="1:29" ht="236.25" hidden="1" x14ac:dyDescent="0.2">
      <c r="A115" s="15">
        <v>109</v>
      </c>
      <c r="B115" s="19">
        <v>42382</v>
      </c>
      <c r="C115" s="15" t="s">
        <v>240</v>
      </c>
      <c r="D115" s="15" t="s">
        <v>241</v>
      </c>
      <c r="E115" s="15">
        <v>1</v>
      </c>
      <c r="F115" s="15" t="s">
        <v>242</v>
      </c>
      <c r="G115" s="15">
        <v>11</v>
      </c>
      <c r="H115" s="15"/>
      <c r="I115" s="15"/>
      <c r="J115" s="15" t="s">
        <v>0</v>
      </c>
      <c r="K115" s="15"/>
      <c r="L115" s="294" t="str">
        <f>VLOOKUP(M115,Parametros!A$2:B$42,2)</f>
        <v>CJUR</v>
      </c>
      <c r="M115" s="57" t="s">
        <v>381</v>
      </c>
      <c r="N115" s="57" t="s">
        <v>459</v>
      </c>
      <c r="O115" s="15" t="s">
        <v>162</v>
      </c>
      <c r="P115" s="15"/>
      <c r="Q115" s="15"/>
      <c r="R115" s="15"/>
      <c r="S115" s="15"/>
      <c r="T115" s="102" t="s">
        <v>732</v>
      </c>
      <c r="U115" s="15" t="s">
        <v>735</v>
      </c>
      <c r="V115" s="22" t="s">
        <v>71</v>
      </c>
      <c r="W115" s="105" t="s">
        <v>1116</v>
      </c>
      <c r="X115" s="15" t="s">
        <v>1300</v>
      </c>
      <c r="Y115" s="325" t="s">
        <v>2297</v>
      </c>
      <c r="Z115" s="326" t="s">
        <v>1736</v>
      </c>
      <c r="AA115" s="327" t="s">
        <v>1704</v>
      </c>
      <c r="AB115" s="328"/>
      <c r="AC115" s="296"/>
    </row>
    <row r="116" spans="1:29" ht="135" hidden="1" x14ac:dyDescent="0.2">
      <c r="A116" s="15">
        <v>110</v>
      </c>
      <c r="B116" s="19">
        <v>42382</v>
      </c>
      <c r="C116" s="15" t="s">
        <v>240</v>
      </c>
      <c r="D116" s="15" t="s">
        <v>241</v>
      </c>
      <c r="E116" s="15">
        <v>1</v>
      </c>
      <c r="F116" s="15" t="s">
        <v>242</v>
      </c>
      <c r="G116" s="15">
        <v>11</v>
      </c>
      <c r="H116" s="15"/>
      <c r="I116" s="15"/>
      <c r="J116" s="15" t="s">
        <v>0</v>
      </c>
      <c r="K116" s="15"/>
      <c r="L116" s="294" t="str">
        <f>VLOOKUP(M116,Parametros!A$2:B$42,2)</f>
        <v>CAFI</v>
      </c>
      <c r="M116" s="55" t="s">
        <v>376</v>
      </c>
      <c r="N116" s="57" t="s">
        <v>273</v>
      </c>
      <c r="O116" s="15" t="s">
        <v>222</v>
      </c>
      <c r="P116" s="15"/>
      <c r="Q116" s="15"/>
      <c r="R116" s="15"/>
      <c r="S116" s="15"/>
      <c r="T116" s="15" t="s">
        <v>869</v>
      </c>
      <c r="U116" s="18" t="s">
        <v>920</v>
      </c>
      <c r="V116" s="22" t="s">
        <v>71</v>
      </c>
      <c r="W116" s="105" t="s">
        <v>1116</v>
      </c>
      <c r="X116" s="15" t="s">
        <v>1300</v>
      </c>
      <c r="Y116" s="332" t="s">
        <v>920</v>
      </c>
      <c r="Z116" s="334" t="s">
        <v>2195</v>
      </c>
      <c r="AA116" s="327" t="s">
        <v>1704</v>
      </c>
      <c r="AB116" s="328"/>
      <c r="AC116" s="296"/>
    </row>
    <row r="117" spans="1:29" ht="180" hidden="1" x14ac:dyDescent="0.2">
      <c r="A117" s="15">
        <v>111</v>
      </c>
      <c r="B117" s="19">
        <v>42382</v>
      </c>
      <c r="C117" s="15" t="s">
        <v>240</v>
      </c>
      <c r="D117" s="15" t="s">
        <v>241</v>
      </c>
      <c r="E117" s="15">
        <v>1</v>
      </c>
      <c r="F117" s="15" t="s">
        <v>242</v>
      </c>
      <c r="G117" s="15">
        <v>11</v>
      </c>
      <c r="H117" s="15"/>
      <c r="I117" s="15"/>
      <c r="J117" s="15" t="s">
        <v>0</v>
      </c>
      <c r="K117" s="15"/>
      <c r="L117" s="294" t="str">
        <f>VLOOKUP(M117,Parametros!A$2:B$42,2)</f>
        <v>CPGE</v>
      </c>
      <c r="M117" s="57" t="s">
        <v>377</v>
      </c>
      <c r="N117" s="57" t="s">
        <v>214</v>
      </c>
      <c r="O117" s="15" t="s">
        <v>214</v>
      </c>
      <c r="P117" s="15"/>
      <c r="Q117" s="15"/>
      <c r="R117" s="15"/>
      <c r="S117" s="15"/>
      <c r="T117" s="15" t="s">
        <v>939</v>
      </c>
      <c r="U117" s="15" t="s">
        <v>940</v>
      </c>
      <c r="V117" s="22" t="s">
        <v>71</v>
      </c>
      <c r="W117" s="105" t="s">
        <v>1116</v>
      </c>
      <c r="X117" s="15" t="s">
        <v>1300</v>
      </c>
      <c r="Y117" s="325" t="s">
        <v>940</v>
      </c>
      <c r="Z117" s="331"/>
      <c r="AA117" s="331"/>
      <c r="AB117" s="328"/>
      <c r="AC117" s="296"/>
    </row>
    <row r="118" spans="1:29" ht="135" hidden="1" x14ac:dyDescent="0.2">
      <c r="A118" s="15">
        <v>112</v>
      </c>
      <c r="B118" s="19">
        <v>42382</v>
      </c>
      <c r="C118" s="15" t="s">
        <v>240</v>
      </c>
      <c r="D118" s="15" t="s">
        <v>241</v>
      </c>
      <c r="E118" s="15">
        <v>1</v>
      </c>
      <c r="F118" s="15" t="s">
        <v>242</v>
      </c>
      <c r="G118" s="15">
        <v>11</v>
      </c>
      <c r="H118" s="15"/>
      <c r="I118" s="15"/>
      <c r="J118" s="15" t="s">
        <v>0</v>
      </c>
      <c r="K118" s="15"/>
      <c r="L118" s="294" t="str">
        <f>VLOOKUP(M118,Parametros!A$2:B$42,2)</f>
        <v>CCON</v>
      </c>
      <c r="M118" s="57" t="s">
        <v>382</v>
      </c>
      <c r="N118" s="58" t="s">
        <v>215</v>
      </c>
      <c r="O118" s="15" t="s">
        <v>215</v>
      </c>
      <c r="P118" s="15"/>
      <c r="Q118" s="15"/>
      <c r="R118" s="15"/>
      <c r="S118" s="15"/>
      <c r="T118" s="15" t="s">
        <v>607</v>
      </c>
      <c r="U118" s="15" t="s">
        <v>611</v>
      </c>
      <c r="V118" s="22" t="s">
        <v>71</v>
      </c>
      <c r="W118" s="105" t="s">
        <v>1116</v>
      </c>
      <c r="X118" s="15" t="s">
        <v>1300</v>
      </c>
      <c r="Y118" s="325" t="s">
        <v>611</v>
      </c>
      <c r="Z118" s="336" t="s">
        <v>1714</v>
      </c>
      <c r="AA118" s="327" t="s">
        <v>1704</v>
      </c>
      <c r="AB118" s="328"/>
      <c r="AC118" s="296"/>
    </row>
    <row r="119" spans="1:29" ht="213.75" hidden="1" x14ac:dyDescent="0.2">
      <c r="A119" s="15">
        <v>113</v>
      </c>
      <c r="B119" s="19">
        <v>42382</v>
      </c>
      <c r="C119" s="15" t="s">
        <v>240</v>
      </c>
      <c r="D119" s="15" t="s">
        <v>241</v>
      </c>
      <c r="E119" s="15">
        <v>1</v>
      </c>
      <c r="F119" s="15" t="s">
        <v>242</v>
      </c>
      <c r="G119" s="15">
        <v>11</v>
      </c>
      <c r="H119" s="15"/>
      <c r="I119" s="15"/>
      <c r="J119" s="15" t="s">
        <v>0</v>
      </c>
      <c r="K119" s="15"/>
      <c r="L119" s="294" t="str">
        <f>VLOOKUP(M119,Parametros!A$2:B$42,2)</f>
        <v>ZONALES</v>
      </c>
      <c r="M119" s="57" t="s">
        <v>385</v>
      </c>
      <c r="N119" s="57" t="s">
        <v>455</v>
      </c>
      <c r="O119" s="15" t="s">
        <v>200</v>
      </c>
      <c r="P119" s="15"/>
      <c r="Q119" s="15"/>
      <c r="R119" s="15"/>
      <c r="S119" s="15"/>
      <c r="T119" s="15" t="s">
        <v>651</v>
      </c>
      <c r="U119" s="15" t="s">
        <v>660</v>
      </c>
      <c r="V119" s="22" t="s">
        <v>71</v>
      </c>
      <c r="W119" s="105" t="s">
        <v>1116</v>
      </c>
      <c r="X119" s="15" t="s">
        <v>1300</v>
      </c>
      <c r="Y119" s="325" t="s">
        <v>1737</v>
      </c>
      <c r="Z119" s="326" t="s">
        <v>1733</v>
      </c>
      <c r="AA119" s="337" t="s">
        <v>1720</v>
      </c>
      <c r="AB119" s="328"/>
      <c r="AC119" s="296"/>
    </row>
    <row r="120" spans="1:29" ht="157.5" hidden="1" x14ac:dyDescent="0.2">
      <c r="A120" s="15">
        <v>114</v>
      </c>
      <c r="B120" s="19">
        <v>42382</v>
      </c>
      <c r="C120" s="15" t="s">
        <v>240</v>
      </c>
      <c r="D120" s="15" t="s">
        <v>241</v>
      </c>
      <c r="E120" s="15">
        <v>1</v>
      </c>
      <c r="F120" s="15" t="s">
        <v>242</v>
      </c>
      <c r="G120" s="15">
        <v>11</v>
      </c>
      <c r="H120" s="15"/>
      <c r="I120" s="15"/>
      <c r="J120" s="15" t="s">
        <v>0</v>
      </c>
      <c r="K120" s="15"/>
      <c r="L120" s="294" t="str">
        <f>VLOOKUP(M120,Parametros!A$2:B$42,2)</f>
        <v>ZONALES</v>
      </c>
      <c r="M120" s="57" t="s">
        <v>386</v>
      </c>
      <c r="N120" s="57" t="s">
        <v>452</v>
      </c>
      <c r="O120" s="15" t="s">
        <v>212</v>
      </c>
      <c r="P120" s="15"/>
      <c r="Q120" s="15"/>
      <c r="R120" s="15"/>
      <c r="S120" s="15"/>
      <c r="T120" s="15" t="s">
        <v>898</v>
      </c>
      <c r="U120" s="15" t="s">
        <v>905</v>
      </c>
      <c r="V120" s="22" t="s">
        <v>71</v>
      </c>
      <c r="W120" s="105" t="s">
        <v>1116</v>
      </c>
      <c r="X120" s="15" t="s">
        <v>1300</v>
      </c>
      <c r="Y120" s="325" t="s">
        <v>905</v>
      </c>
      <c r="Z120" s="326" t="s">
        <v>1724</v>
      </c>
      <c r="AA120" s="327" t="s">
        <v>1720</v>
      </c>
      <c r="AB120" s="328"/>
      <c r="AC120" s="296"/>
    </row>
    <row r="121" spans="1:29" ht="135" hidden="1" x14ac:dyDescent="0.2">
      <c r="A121" s="15">
        <v>115</v>
      </c>
      <c r="B121" s="19">
        <v>42382</v>
      </c>
      <c r="C121" s="15" t="s">
        <v>240</v>
      </c>
      <c r="D121" s="15" t="s">
        <v>241</v>
      </c>
      <c r="E121" s="15">
        <v>1</v>
      </c>
      <c r="F121" s="15" t="s">
        <v>242</v>
      </c>
      <c r="G121" s="15">
        <v>11</v>
      </c>
      <c r="H121" s="15"/>
      <c r="I121" s="15"/>
      <c r="J121" s="15" t="s">
        <v>0</v>
      </c>
      <c r="K121" s="15"/>
      <c r="L121" s="294" t="str">
        <f>VLOOKUP(M121,Parametros!A$2:B$42,2)</f>
        <v>ZONALES</v>
      </c>
      <c r="M121" s="57" t="s">
        <v>387</v>
      </c>
      <c r="N121" s="57" t="s">
        <v>456</v>
      </c>
      <c r="O121" s="15" t="s">
        <v>211</v>
      </c>
      <c r="P121" s="15"/>
      <c r="Q121" s="15"/>
      <c r="R121" s="15"/>
      <c r="S121" s="15"/>
      <c r="T121" s="15" t="s">
        <v>1924</v>
      </c>
      <c r="U121" s="15" t="s">
        <v>636</v>
      </c>
      <c r="V121" s="22" t="s">
        <v>71</v>
      </c>
      <c r="W121" s="105" t="s">
        <v>1116</v>
      </c>
      <c r="X121" s="15" t="s">
        <v>1300</v>
      </c>
      <c r="Y121" s="325" t="s">
        <v>1925</v>
      </c>
      <c r="Z121" s="326" t="s">
        <v>1738</v>
      </c>
      <c r="AA121" s="337" t="s">
        <v>1720</v>
      </c>
      <c r="AB121" s="328"/>
      <c r="AC121" s="296"/>
    </row>
    <row r="122" spans="1:29" ht="135" hidden="1" x14ac:dyDescent="0.2">
      <c r="A122" s="15">
        <v>116</v>
      </c>
      <c r="B122" s="19">
        <v>42382</v>
      </c>
      <c r="C122" s="15" t="s">
        <v>240</v>
      </c>
      <c r="D122" s="15" t="s">
        <v>241</v>
      </c>
      <c r="E122" s="15">
        <v>1</v>
      </c>
      <c r="F122" s="15" t="s">
        <v>242</v>
      </c>
      <c r="G122" s="15">
        <v>11</v>
      </c>
      <c r="H122" s="15"/>
      <c r="I122" s="15"/>
      <c r="J122" s="15" t="s">
        <v>0</v>
      </c>
      <c r="K122" s="15"/>
      <c r="L122" s="294" t="str">
        <f>VLOOKUP(M122,Parametros!A$2:B$42,2)</f>
        <v>ZONALES</v>
      </c>
      <c r="M122" s="55" t="s">
        <v>388</v>
      </c>
      <c r="N122" s="57" t="s">
        <v>453</v>
      </c>
      <c r="O122" s="15" t="s">
        <v>224</v>
      </c>
      <c r="P122" s="15"/>
      <c r="Q122" s="15"/>
      <c r="R122" s="15"/>
      <c r="S122" s="15"/>
      <c r="T122" s="15" t="s">
        <v>569</v>
      </c>
      <c r="U122" s="15" t="s">
        <v>567</v>
      </c>
      <c r="V122" s="22" t="s">
        <v>71</v>
      </c>
      <c r="W122" s="105" t="s">
        <v>1116</v>
      </c>
      <c r="X122" s="15" t="s">
        <v>1300</v>
      </c>
      <c r="Y122" s="325" t="s">
        <v>1739</v>
      </c>
      <c r="Z122" s="326" t="s">
        <v>1727</v>
      </c>
      <c r="AA122" s="337" t="s">
        <v>1720</v>
      </c>
      <c r="AB122" s="328"/>
      <c r="AC122" s="296"/>
    </row>
    <row r="123" spans="1:29" ht="135" hidden="1" x14ac:dyDescent="0.2">
      <c r="A123" s="15">
        <v>117</v>
      </c>
      <c r="B123" s="19">
        <v>42382</v>
      </c>
      <c r="C123" s="15" t="s">
        <v>240</v>
      </c>
      <c r="D123" s="15" t="s">
        <v>241</v>
      </c>
      <c r="E123" s="15">
        <v>1</v>
      </c>
      <c r="F123" s="15" t="s">
        <v>242</v>
      </c>
      <c r="G123" s="15">
        <v>11</v>
      </c>
      <c r="H123" s="15"/>
      <c r="I123" s="15"/>
      <c r="J123" s="15" t="s">
        <v>0</v>
      </c>
      <c r="K123" s="15"/>
      <c r="L123" s="294" t="str">
        <f>VLOOKUP(M123,Parametros!A$2:B$42,2)</f>
        <v>ZONALES</v>
      </c>
      <c r="M123" s="57" t="s">
        <v>389</v>
      </c>
      <c r="N123" s="57" t="s">
        <v>454</v>
      </c>
      <c r="O123" s="15" t="s">
        <v>225</v>
      </c>
      <c r="P123" s="15"/>
      <c r="Q123" s="15"/>
      <c r="R123" s="15"/>
      <c r="S123" s="15"/>
      <c r="T123" s="15" t="s">
        <v>1569</v>
      </c>
      <c r="U123" s="15" t="s">
        <v>589</v>
      </c>
      <c r="V123" s="22" t="s">
        <v>71</v>
      </c>
      <c r="W123" s="105" t="s">
        <v>1116</v>
      </c>
      <c r="X123" s="15" t="s">
        <v>1300</v>
      </c>
      <c r="Y123" s="325" t="s">
        <v>1740</v>
      </c>
      <c r="Z123" s="333" t="s">
        <v>1723</v>
      </c>
      <c r="AA123" s="327" t="s">
        <v>1720</v>
      </c>
      <c r="AB123" s="328"/>
      <c r="AC123" s="296"/>
    </row>
    <row r="124" spans="1:29" ht="360" hidden="1" x14ac:dyDescent="0.2">
      <c r="A124" s="15">
        <v>118</v>
      </c>
      <c r="B124" s="19">
        <v>42382</v>
      </c>
      <c r="C124" s="15" t="s">
        <v>240</v>
      </c>
      <c r="D124" s="15" t="s">
        <v>241</v>
      </c>
      <c r="E124" s="15">
        <v>1</v>
      </c>
      <c r="F124" s="15" t="s">
        <v>242</v>
      </c>
      <c r="G124" s="15">
        <v>11</v>
      </c>
      <c r="H124" s="15"/>
      <c r="I124" s="15"/>
      <c r="J124" s="15" t="s">
        <v>0</v>
      </c>
      <c r="K124" s="15"/>
      <c r="L124" s="294" t="str">
        <f>VLOOKUP(M124,Parametros!A$2:B$42,2)</f>
        <v>ZONALES</v>
      </c>
      <c r="M124" s="55" t="s">
        <v>391</v>
      </c>
      <c r="N124" s="57" t="s">
        <v>274</v>
      </c>
      <c r="O124" s="15" t="s">
        <v>226</v>
      </c>
      <c r="P124" s="15"/>
      <c r="Q124" s="15"/>
      <c r="R124" s="15"/>
      <c r="S124" s="15"/>
      <c r="T124" s="15" t="s">
        <v>703</v>
      </c>
      <c r="U124" s="15" t="s">
        <v>712</v>
      </c>
      <c r="V124" s="22" t="s">
        <v>71</v>
      </c>
      <c r="W124" s="105" t="s">
        <v>1116</v>
      </c>
      <c r="X124" s="15" t="s">
        <v>1300</v>
      </c>
      <c r="Y124" s="325" t="s">
        <v>1926</v>
      </c>
      <c r="Z124" s="333" t="s">
        <v>1741</v>
      </c>
      <c r="AA124" s="337" t="s">
        <v>1720</v>
      </c>
      <c r="AB124" s="328"/>
      <c r="AC124" s="296"/>
    </row>
    <row r="125" spans="1:29" ht="135" hidden="1" x14ac:dyDescent="0.2">
      <c r="A125" s="15">
        <v>119</v>
      </c>
      <c r="B125" s="19">
        <v>42382</v>
      </c>
      <c r="C125" s="15" t="s">
        <v>240</v>
      </c>
      <c r="D125" s="15" t="s">
        <v>241</v>
      </c>
      <c r="E125" s="15">
        <v>1</v>
      </c>
      <c r="F125" s="15" t="s">
        <v>242</v>
      </c>
      <c r="G125" s="15">
        <v>11</v>
      </c>
      <c r="H125" s="15"/>
      <c r="I125" s="15"/>
      <c r="J125" s="15" t="s">
        <v>0</v>
      </c>
      <c r="K125" s="15"/>
      <c r="L125" s="294" t="str">
        <f>VLOOKUP(M125,Parametros!A$2:B$42,2)</f>
        <v>CAFI</v>
      </c>
      <c r="M125" s="57" t="s">
        <v>390</v>
      </c>
      <c r="N125" s="57" t="s">
        <v>178</v>
      </c>
      <c r="O125" s="15" t="s">
        <v>178</v>
      </c>
      <c r="P125" s="15"/>
      <c r="Q125" s="15"/>
      <c r="R125" s="15"/>
      <c r="S125" s="15"/>
      <c r="T125" s="15" t="s">
        <v>491</v>
      </c>
      <c r="U125" s="15" t="s">
        <v>805</v>
      </c>
      <c r="V125" s="22" t="s">
        <v>71</v>
      </c>
      <c r="W125" s="105" t="s">
        <v>1116</v>
      </c>
      <c r="X125" s="15" t="s">
        <v>1300</v>
      </c>
      <c r="Y125" s="325" t="s">
        <v>805</v>
      </c>
      <c r="Z125" s="333" t="s">
        <v>1708</v>
      </c>
      <c r="AA125" s="327" t="s">
        <v>1704</v>
      </c>
      <c r="AB125" s="328"/>
      <c r="AC125" s="296"/>
    </row>
    <row r="126" spans="1:29" ht="135" hidden="1" x14ac:dyDescent="0.2">
      <c r="A126" s="15">
        <v>120</v>
      </c>
      <c r="B126" s="19">
        <v>42382</v>
      </c>
      <c r="C126" s="15" t="s">
        <v>240</v>
      </c>
      <c r="D126" s="15" t="s">
        <v>241</v>
      </c>
      <c r="E126" s="15">
        <v>1</v>
      </c>
      <c r="F126" s="15" t="s">
        <v>242</v>
      </c>
      <c r="G126" s="15">
        <v>11</v>
      </c>
      <c r="H126" s="15"/>
      <c r="I126" s="15"/>
      <c r="J126" s="15" t="s">
        <v>0</v>
      </c>
      <c r="K126" s="15"/>
      <c r="L126" s="294" t="str">
        <f>VLOOKUP(M126,Parametros!A$2:B$42,2)</f>
        <v>CCON</v>
      </c>
      <c r="M126" s="57" t="s">
        <v>408</v>
      </c>
      <c r="N126" s="57" t="s">
        <v>227</v>
      </c>
      <c r="O126" s="15" t="s">
        <v>228</v>
      </c>
      <c r="P126" s="15"/>
      <c r="Q126" s="15"/>
      <c r="R126" s="15"/>
      <c r="S126" s="15"/>
      <c r="T126" s="22" t="s">
        <v>2218</v>
      </c>
      <c r="U126" s="22" t="s">
        <v>715</v>
      </c>
      <c r="V126" s="22" t="s">
        <v>71</v>
      </c>
      <c r="W126" s="105" t="s">
        <v>1116</v>
      </c>
      <c r="X126" s="15" t="s">
        <v>1300</v>
      </c>
      <c r="Y126" s="342" t="s">
        <v>2298</v>
      </c>
      <c r="Z126" s="345" t="s">
        <v>2203</v>
      </c>
      <c r="AA126" s="327" t="s">
        <v>1716</v>
      </c>
      <c r="AB126" s="328"/>
      <c r="AC126" s="296"/>
    </row>
    <row r="127" spans="1:29" ht="292.5" hidden="1" x14ac:dyDescent="0.2">
      <c r="A127" s="15">
        <v>121</v>
      </c>
      <c r="B127" s="19">
        <v>42382</v>
      </c>
      <c r="C127" s="15" t="s">
        <v>240</v>
      </c>
      <c r="D127" s="15" t="s">
        <v>241</v>
      </c>
      <c r="E127" s="15">
        <v>1</v>
      </c>
      <c r="F127" s="15" t="s">
        <v>242</v>
      </c>
      <c r="G127" s="15">
        <v>11</v>
      </c>
      <c r="H127" s="15"/>
      <c r="I127" s="15"/>
      <c r="J127" s="15" t="s">
        <v>0</v>
      </c>
      <c r="K127" s="15"/>
      <c r="L127" s="294" t="str">
        <f>VLOOKUP(M127,Parametros!A$2:B$42,2)</f>
        <v>CCON</v>
      </c>
      <c r="M127" s="57" t="s">
        <v>403</v>
      </c>
      <c r="N127" s="57" t="s">
        <v>277</v>
      </c>
      <c r="O127" s="15" t="s">
        <v>216</v>
      </c>
      <c r="P127" s="15"/>
      <c r="Q127" s="15"/>
      <c r="R127" s="15"/>
      <c r="S127" s="15"/>
      <c r="T127" s="15" t="s">
        <v>665</v>
      </c>
      <c r="U127" s="15" t="s">
        <v>670</v>
      </c>
      <c r="V127" s="22" t="s">
        <v>71</v>
      </c>
      <c r="W127" s="105" t="s">
        <v>1116</v>
      </c>
      <c r="X127" s="15" t="s">
        <v>1300</v>
      </c>
      <c r="Y127" s="325" t="s">
        <v>1742</v>
      </c>
      <c r="Z127" s="326" t="s">
        <v>1735</v>
      </c>
      <c r="AA127" s="337" t="s">
        <v>1716</v>
      </c>
      <c r="AB127" s="328"/>
      <c r="AC127" s="296"/>
    </row>
    <row r="128" spans="1:29" ht="135" hidden="1" x14ac:dyDescent="0.2">
      <c r="A128" s="15">
        <v>122</v>
      </c>
      <c r="B128" s="19">
        <v>42382</v>
      </c>
      <c r="C128" s="15" t="s">
        <v>240</v>
      </c>
      <c r="D128" s="15" t="s">
        <v>241</v>
      </c>
      <c r="E128" s="15">
        <v>1</v>
      </c>
      <c r="F128" s="15" t="s">
        <v>242</v>
      </c>
      <c r="G128" s="15">
        <v>11</v>
      </c>
      <c r="H128" s="15"/>
      <c r="I128" s="15"/>
      <c r="J128" s="15" t="s">
        <v>0</v>
      </c>
      <c r="K128" s="15"/>
      <c r="L128" s="294" t="str">
        <f>VLOOKUP(M128,Parametros!A$2:B$42,2)</f>
        <v>CTHB</v>
      </c>
      <c r="M128" s="57" t="s">
        <v>402</v>
      </c>
      <c r="N128" s="57" t="s">
        <v>210</v>
      </c>
      <c r="O128" s="15"/>
      <c r="P128" s="15"/>
      <c r="Q128" s="15"/>
      <c r="R128" s="15"/>
      <c r="S128" s="15"/>
      <c r="T128" s="15" t="s">
        <v>738</v>
      </c>
      <c r="U128" s="15" t="s">
        <v>742</v>
      </c>
      <c r="V128" s="22" t="s">
        <v>71</v>
      </c>
      <c r="W128" s="105" t="s">
        <v>1116</v>
      </c>
      <c r="X128" s="15" t="s">
        <v>1300</v>
      </c>
      <c r="Y128" s="325" t="s">
        <v>742</v>
      </c>
      <c r="Z128" s="326" t="s">
        <v>1743</v>
      </c>
      <c r="AA128" s="327" t="s">
        <v>1704</v>
      </c>
      <c r="AB128" s="328"/>
      <c r="AC128" s="296"/>
    </row>
    <row r="129" spans="1:29" ht="360" hidden="1" x14ac:dyDescent="0.2">
      <c r="A129" s="15">
        <v>123</v>
      </c>
      <c r="B129" s="19">
        <v>42382</v>
      </c>
      <c r="C129" s="15" t="s">
        <v>240</v>
      </c>
      <c r="D129" s="15" t="s">
        <v>241</v>
      </c>
      <c r="E129" s="15">
        <v>1</v>
      </c>
      <c r="F129" s="15" t="s">
        <v>242</v>
      </c>
      <c r="G129" s="15">
        <v>11</v>
      </c>
      <c r="H129" s="15"/>
      <c r="I129" s="15"/>
      <c r="J129" s="15" t="s">
        <v>0</v>
      </c>
      <c r="K129" s="15"/>
      <c r="L129" s="294" t="str">
        <f>VLOOKUP(M129,Parametros!A$2:B$42,2)</f>
        <v>DEAR</v>
      </c>
      <c r="M129" s="57" t="s">
        <v>409</v>
      </c>
      <c r="N129" s="57" t="s">
        <v>207</v>
      </c>
      <c r="O129" s="15" t="s">
        <v>154</v>
      </c>
      <c r="P129" s="15"/>
      <c r="Q129" s="15"/>
      <c r="R129" s="15"/>
      <c r="S129" s="15"/>
      <c r="T129" s="15" t="s">
        <v>1570</v>
      </c>
      <c r="U129" s="15" t="s">
        <v>699</v>
      </c>
      <c r="V129" s="22" t="s">
        <v>71</v>
      </c>
      <c r="W129" s="105" t="s">
        <v>1116</v>
      </c>
      <c r="X129" s="15" t="s">
        <v>1300</v>
      </c>
      <c r="Y129" s="325" t="s">
        <v>699</v>
      </c>
      <c r="Z129" s="326" t="s">
        <v>1719</v>
      </c>
      <c r="AA129" s="327" t="s">
        <v>1720</v>
      </c>
      <c r="AB129" s="328"/>
      <c r="AC129" s="296"/>
    </row>
    <row r="130" spans="1:29" ht="135" hidden="1" x14ac:dyDescent="0.2">
      <c r="A130" s="15">
        <v>124</v>
      </c>
      <c r="B130" s="19">
        <v>42382</v>
      </c>
      <c r="C130" s="15" t="s">
        <v>240</v>
      </c>
      <c r="D130" s="15" t="s">
        <v>241</v>
      </c>
      <c r="E130" s="15">
        <v>1</v>
      </c>
      <c r="F130" s="15" t="s">
        <v>242</v>
      </c>
      <c r="G130" s="15">
        <v>11</v>
      </c>
      <c r="H130" s="15"/>
      <c r="I130" s="15"/>
      <c r="J130" s="15" t="s">
        <v>0</v>
      </c>
      <c r="K130" s="15"/>
      <c r="L130" s="294" t="str">
        <f>VLOOKUP(M130,Parametros!A$2:B$42,2)</f>
        <v>CCON</v>
      </c>
      <c r="M130" s="57" t="s">
        <v>399</v>
      </c>
      <c r="N130" s="57" t="s">
        <v>270</v>
      </c>
      <c r="O130" s="15" t="s">
        <v>229</v>
      </c>
      <c r="P130" s="15"/>
      <c r="Q130" s="15"/>
      <c r="R130" s="15"/>
      <c r="S130" s="15"/>
      <c r="T130" s="15" t="s">
        <v>890</v>
      </c>
      <c r="U130" s="15" t="s">
        <v>1927</v>
      </c>
      <c r="V130" s="22" t="s">
        <v>71</v>
      </c>
      <c r="W130" s="105" t="s">
        <v>1116</v>
      </c>
      <c r="X130" s="15" t="s">
        <v>1300</v>
      </c>
      <c r="Y130" s="325" t="s">
        <v>2204</v>
      </c>
      <c r="Z130" s="326" t="s">
        <v>1715</v>
      </c>
      <c r="AA130" s="337" t="s">
        <v>1716</v>
      </c>
      <c r="AB130" s="328"/>
      <c r="AC130" s="296"/>
    </row>
    <row r="131" spans="1:29" ht="135" hidden="1" x14ac:dyDescent="0.2">
      <c r="A131" s="15">
        <v>125</v>
      </c>
      <c r="B131" s="19">
        <v>42382</v>
      </c>
      <c r="C131" s="15" t="s">
        <v>240</v>
      </c>
      <c r="D131" s="15" t="s">
        <v>241</v>
      </c>
      <c r="E131" s="15">
        <v>1</v>
      </c>
      <c r="F131" s="15" t="s">
        <v>242</v>
      </c>
      <c r="G131" s="15">
        <v>11</v>
      </c>
      <c r="H131" s="15"/>
      <c r="I131" s="15"/>
      <c r="J131" s="15" t="s">
        <v>0</v>
      </c>
      <c r="K131" s="15"/>
      <c r="L131" s="294" t="str">
        <f>VLOOKUP(M131,Parametros!A$2:B$42,2)</f>
        <v>CCON</v>
      </c>
      <c r="M131" s="57" t="s">
        <v>400</v>
      </c>
      <c r="N131" s="57" t="s">
        <v>276</v>
      </c>
      <c r="O131" s="15" t="s">
        <v>230</v>
      </c>
      <c r="P131" s="15"/>
      <c r="Q131" s="15"/>
      <c r="R131" s="15"/>
      <c r="S131" s="15"/>
      <c r="T131" s="15" t="s">
        <v>1107</v>
      </c>
      <c r="U131" s="15" t="s">
        <v>927</v>
      </c>
      <c r="V131" s="22" t="s">
        <v>71</v>
      </c>
      <c r="W131" s="105" t="s">
        <v>1116</v>
      </c>
      <c r="X131" s="15" t="s">
        <v>1300</v>
      </c>
      <c r="Y131" s="325" t="s">
        <v>1744</v>
      </c>
      <c r="Z131" s="326" t="s">
        <v>1745</v>
      </c>
      <c r="AA131" s="337" t="s">
        <v>1716</v>
      </c>
      <c r="AB131" s="328"/>
      <c r="AC131" s="296"/>
    </row>
    <row r="132" spans="1:29" ht="135" hidden="1" x14ac:dyDescent="0.2">
      <c r="A132" s="15">
        <v>126</v>
      </c>
      <c r="B132" s="19">
        <v>42382</v>
      </c>
      <c r="C132" s="15" t="s">
        <v>240</v>
      </c>
      <c r="D132" s="15" t="s">
        <v>241</v>
      </c>
      <c r="E132" s="15">
        <v>1</v>
      </c>
      <c r="F132" s="15" t="s">
        <v>242</v>
      </c>
      <c r="G132" s="15">
        <v>11</v>
      </c>
      <c r="H132" s="15"/>
      <c r="I132" s="15"/>
      <c r="J132" s="15" t="s">
        <v>0</v>
      </c>
      <c r="K132" s="15"/>
      <c r="L132" s="294" t="str">
        <f>VLOOKUP(M132,Parametros!A$2:B$42,2)</f>
        <v>DEAR</v>
      </c>
      <c r="M132" s="57" t="s">
        <v>410</v>
      </c>
      <c r="N132" s="57" t="s">
        <v>208</v>
      </c>
      <c r="O132" s="15" t="s">
        <v>177</v>
      </c>
      <c r="P132" s="15"/>
      <c r="Q132" s="15"/>
      <c r="R132" s="15"/>
      <c r="S132" s="15"/>
      <c r="T132" s="15" t="s">
        <v>1571</v>
      </c>
      <c r="U132" s="15" t="s">
        <v>994</v>
      </c>
      <c r="V132" s="22" t="s">
        <v>71</v>
      </c>
      <c r="W132" s="105" t="s">
        <v>1116</v>
      </c>
      <c r="X132" s="15" t="s">
        <v>1300</v>
      </c>
      <c r="Y132" s="325" t="s">
        <v>994</v>
      </c>
      <c r="Z132" s="331"/>
      <c r="AA132" s="331"/>
      <c r="AB132" s="328"/>
      <c r="AC132" s="296"/>
    </row>
    <row r="133" spans="1:29" ht="202.5" hidden="1" x14ac:dyDescent="0.2">
      <c r="A133" s="15">
        <v>127</v>
      </c>
      <c r="B133" s="19">
        <v>42382</v>
      </c>
      <c r="C133" s="15" t="s">
        <v>240</v>
      </c>
      <c r="D133" s="15" t="s">
        <v>241</v>
      </c>
      <c r="E133" s="15">
        <v>1</v>
      </c>
      <c r="F133" s="15" t="s">
        <v>242</v>
      </c>
      <c r="G133" s="15">
        <v>11</v>
      </c>
      <c r="H133" s="15"/>
      <c r="I133" s="15"/>
      <c r="J133" s="15" t="s">
        <v>0</v>
      </c>
      <c r="K133" s="15"/>
      <c r="L133" s="294" t="str">
        <f>VLOOKUP(M133,Parametros!A$2:B$42,2)</f>
        <v>CCON</v>
      </c>
      <c r="M133" s="57" t="s">
        <v>398</v>
      </c>
      <c r="N133" s="57" t="s">
        <v>278</v>
      </c>
      <c r="O133" s="15" t="s">
        <v>231</v>
      </c>
      <c r="P133" s="15"/>
      <c r="Q133" s="15"/>
      <c r="R133" s="15"/>
      <c r="S133" s="15"/>
      <c r="T133" s="99" t="s">
        <v>1928</v>
      </c>
      <c r="U133" s="99" t="s">
        <v>2205</v>
      </c>
      <c r="V133" s="22" t="s">
        <v>71</v>
      </c>
      <c r="W133" s="105" t="s">
        <v>1116</v>
      </c>
      <c r="X133" s="15" t="s">
        <v>1300</v>
      </c>
      <c r="Y133" s="303" t="s">
        <v>2224</v>
      </c>
      <c r="Z133" s="326" t="s">
        <v>1929</v>
      </c>
      <c r="AA133" s="337" t="s">
        <v>1716</v>
      </c>
      <c r="AB133" s="335" t="s">
        <v>1711</v>
      </c>
      <c r="AC133" s="297">
        <v>43404</v>
      </c>
    </row>
    <row r="134" spans="1:29" ht="135" hidden="1" x14ac:dyDescent="0.2">
      <c r="A134" s="15">
        <v>128</v>
      </c>
      <c r="B134" s="19">
        <v>42382</v>
      </c>
      <c r="C134" s="15" t="s">
        <v>240</v>
      </c>
      <c r="D134" s="15" t="s">
        <v>241</v>
      </c>
      <c r="E134" s="15">
        <v>1</v>
      </c>
      <c r="F134" s="15" t="s">
        <v>242</v>
      </c>
      <c r="G134" s="15">
        <v>11</v>
      </c>
      <c r="H134" s="15"/>
      <c r="I134" s="15"/>
      <c r="J134" s="15" t="s">
        <v>0</v>
      </c>
      <c r="K134" s="15"/>
      <c r="L134" s="294" t="str">
        <f>VLOOKUP(M134,Parametros!A$2:B$42,2)</f>
        <v>CREG</v>
      </c>
      <c r="M134" s="57" t="s">
        <v>401</v>
      </c>
      <c r="N134" s="57" t="s">
        <v>275</v>
      </c>
      <c r="O134" s="15" t="s">
        <v>232</v>
      </c>
      <c r="P134" s="15"/>
      <c r="Q134" s="15"/>
      <c r="R134" s="15"/>
      <c r="S134" s="15" t="s">
        <v>374</v>
      </c>
      <c r="T134" s="18" t="s">
        <v>764</v>
      </c>
      <c r="U134" s="15" t="s">
        <v>765</v>
      </c>
      <c r="V134" s="22" t="s">
        <v>71</v>
      </c>
      <c r="W134" s="105" t="s">
        <v>1116</v>
      </c>
      <c r="X134" s="15" t="s">
        <v>1300</v>
      </c>
      <c r="Y134" s="325" t="s">
        <v>1747</v>
      </c>
      <c r="Z134" s="337" t="s">
        <v>1748</v>
      </c>
      <c r="AA134" s="327" t="s">
        <v>1704</v>
      </c>
      <c r="AB134" s="328"/>
      <c r="AC134" s="298">
        <v>43431</v>
      </c>
    </row>
    <row r="135" spans="1:29" ht="405" hidden="1" x14ac:dyDescent="0.2">
      <c r="A135" s="15">
        <v>129</v>
      </c>
      <c r="B135" s="19">
        <v>42382</v>
      </c>
      <c r="C135" s="15" t="s">
        <v>240</v>
      </c>
      <c r="D135" s="15" t="s">
        <v>241</v>
      </c>
      <c r="E135" s="15">
        <v>1</v>
      </c>
      <c r="F135" s="15" t="s">
        <v>242</v>
      </c>
      <c r="G135" s="15">
        <v>11</v>
      </c>
      <c r="H135" s="15"/>
      <c r="I135" s="15"/>
      <c r="J135" s="15" t="s">
        <v>0</v>
      </c>
      <c r="K135" s="15"/>
      <c r="L135" s="294" t="str">
        <f>VLOOKUP(M135,Parametros!A$2:B$42,2)</f>
        <v>CPGE</v>
      </c>
      <c r="M135" s="57" t="s">
        <v>392</v>
      </c>
      <c r="N135" s="57" t="s">
        <v>267</v>
      </c>
      <c r="O135" s="15" t="s">
        <v>142</v>
      </c>
      <c r="P135" s="15"/>
      <c r="Q135" s="15"/>
      <c r="R135" s="15"/>
      <c r="S135" s="15"/>
      <c r="T135" s="15" t="s">
        <v>951</v>
      </c>
      <c r="U135" s="15" t="s">
        <v>952</v>
      </c>
      <c r="V135" s="22" t="s">
        <v>71</v>
      </c>
      <c r="W135" s="105" t="s">
        <v>1116</v>
      </c>
      <c r="X135" s="15" t="s">
        <v>1300</v>
      </c>
      <c r="Y135" s="325" t="s">
        <v>952</v>
      </c>
      <c r="Z135" s="331"/>
      <c r="AA135" s="327" t="s">
        <v>1704</v>
      </c>
      <c r="AB135" s="328"/>
      <c r="AC135" s="296"/>
    </row>
    <row r="136" spans="1:29" ht="202.5" hidden="1" x14ac:dyDescent="0.2">
      <c r="A136" s="15">
        <v>130</v>
      </c>
      <c r="B136" s="19">
        <v>42382</v>
      </c>
      <c r="C136" s="15" t="s">
        <v>240</v>
      </c>
      <c r="D136" s="15" t="s">
        <v>241</v>
      </c>
      <c r="E136" s="15">
        <v>1</v>
      </c>
      <c r="F136" s="15" t="s">
        <v>242</v>
      </c>
      <c r="G136" s="15">
        <v>11</v>
      </c>
      <c r="H136" s="15"/>
      <c r="I136" s="15"/>
      <c r="J136" s="15" t="s">
        <v>0</v>
      </c>
      <c r="K136" s="15"/>
      <c r="L136" s="294" t="str">
        <f>VLOOKUP(M136,Parametros!A$2:B$42,2)</f>
        <v>CPGE</v>
      </c>
      <c r="M136" s="57" t="s">
        <v>393</v>
      </c>
      <c r="N136" s="57" t="s">
        <v>268</v>
      </c>
      <c r="O136" s="15" t="s">
        <v>172</v>
      </c>
      <c r="P136" s="15"/>
      <c r="Q136" s="15"/>
      <c r="R136" s="15"/>
      <c r="S136" s="15"/>
      <c r="T136" s="15" t="s">
        <v>621</v>
      </c>
      <c r="U136" s="15" t="s">
        <v>628</v>
      </c>
      <c r="V136" s="22" t="s">
        <v>71</v>
      </c>
      <c r="W136" s="105" t="s">
        <v>1116</v>
      </c>
      <c r="X136" s="15" t="s">
        <v>1300</v>
      </c>
      <c r="Y136" s="325" t="s">
        <v>1749</v>
      </c>
      <c r="Z136" s="326" t="s">
        <v>1706</v>
      </c>
      <c r="AA136" s="327" t="s">
        <v>1704</v>
      </c>
      <c r="AB136" s="328"/>
      <c r="AC136" s="296"/>
    </row>
    <row r="137" spans="1:29" ht="303.75" hidden="1" x14ac:dyDescent="0.2">
      <c r="A137" s="15">
        <v>131</v>
      </c>
      <c r="B137" s="19">
        <v>42382</v>
      </c>
      <c r="C137" s="15" t="s">
        <v>240</v>
      </c>
      <c r="D137" s="15" t="s">
        <v>241</v>
      </c>
      <c r="E137" s="15">
        <v>1</v>
      </c>
      <c r="F137" s="15" t="s">
        <v>242</v>
      </c>
      <c r="G137" s="15">
        <v>11</v>
      </c>
      <c r="H137" s="15"/>
      <c r="I137" s="15"/>
      <c r="J137" s="15" t="s">
        <v>0</v>
      </c>
      <c r="K137" s="15"/>
      <c r="L137" s="294" t="str">
        <f>VLOOKUP(M137,Parametros!A$2:B$42,2)</f>
        <v>CREG</v>
      </c>
      <c r="M137" s="57" t="s">
        <v>405</v>
      </c>
      <c r="N137" s="57" t="s">
        <v>269</v>
      </c>
      <c r="O137" s="15" t="s">
        <v>234</v>
      </c>
      <c r="P137" s="15"/>
      <c r="Q137" s="15"/>
      <c r="R137" s="15"/>
      <c r="S137" s="15"/>
      <c r="T137" s="97" t="s">
        <v>1930</v>
      </c>
      <c r="U137" s="97" t="s">
        <v>1931</v>
      </c>
      <c r="V137" s="22" t="s">
        <v>71</v>
      </c>
      <c r="W137" s="105" t="s">
        <v>1116</v>
      </c>
      <c r="X137" s="15" t="s">
        <v>1300</v>
      </c>
      <c r="Y137" s="346" t="s">
        <v>1932</v>
      </c>
      <c r="Z137" s="333" t="s">
        <v>1712</v>
      </c>
      <c r="AA137" s="327" t="s">
        <v>1704</v>
      </c>
      <c r="AB137" s="335" t="s">
        <v>1711</v>
      </c>
      <c r="AC137" s="296"/>
    </row>
    <row r="138" spans="1:29" ht="409.5" hidden="1" x14ac:dyDescent="0.2">
      <c r="A138" s="15">
        <v>132</v>
      </c>
      <c r="B138" s="19">
        <v>42382</v>
      </c>
      <c r="C138" s="15" t="s">
        <v>240</v>
      </c>
      <c r="D138" s="15" t="s">
        <v>241</v>
      </c>
      <c r="E138" s="15">
        <v>1</v>
      </c>
      <c r="F138" s="15" t="s">
        <v>242</v>
      </c>
      <c r="G138" s="15">
        <v>11</v>
      </c>
      <c r="H138" s="15"/>
      <c r="I138" s="15"/>
      <c r="J138" s="15" t="s">
        <v>0</v>
      </c>
      <c r="K138" s="15"/>
      <c r="L138" s="294" t="str">
        <f>VLOOKUP(M138,Parametros!A$2:B$42,2)</f>
        <v>CPGE</v>
      </c>
      <c r="M138" s="57" t="s">
        <v>395</v>
      </c>
      <c r="N138" s="57" t="s">
        <v>272</v>
      </c>
      <c r="O138" s="15" t="s">
        <v>173</v>
      </c>
      <c r="P138" s="15"/>
      <c r="Q138" s="15"/>
      <c r="R138" s="15"/>
      <c r="S138" s="15"/>
      <c r="T138" s="15" t="s">
        <v>1135</v>
      </c>
      <c r="U138" s="96" t="s">
        <v>1933</v>
      </c>
      <c r="V138" s="22" t="s">
        <v>71</v>
      </c>
      <c r="W138" s="113" t="s">
        <v>1116</v>
      </c>
      <c r="X138" s="15" t="s">
        <v>1300</v>
      </c>
      <c r="Y138" s="344" t="s">
        <v>1933</v>
      </c>
      <c r="Z138" s="326" t="s">
        <v>1707</v>
      </c>
      <c r="AA138" s="327" t="s">
        <v>1704</v>
      </c>
      <c r="AB138" s="328"/>
      <c r="AC138" s="296"/>
    </row>
    <row r="139" spans="1:29" ht="135" hidden="1" x14ac:dyDescent="0.2">
      <c r="A139" s="15">
        <v>133</v>
      </c>
      <c r="B139" s="19">
        <v>42382</v>
      </c>
      <c r="C139" s="15" t="s">
        <v>240</v>
      </c>
      <c r="D139" s="15" t="s">
        <v>241</v>
      </c>
      <c r="E139" s="15">
        <v>1</v>
      </c>
      <c r="F139" s="15" t="s">
        <v>242</v>
      </c>
      <c r="G139" s="15">
        <v>11</v>
      </c>
      <c r="H139" s="15"/>
      <c r="I139" s="15"/>
      <c r="J139" s="15" t="s">
        <v>0</v>
      </c>
      <c r="K139" s="15"/>
      <c r="L139" s="294" t="str">
        <f>VLOOKUP(M139,Parametros!A$2:B$42,2)</f>
        <v>CAFI</v>
      </c>
      <c r="M139" s="57" t="s">
        <v>394</v>
      </c>
      <c r="N139" s="57" t="s">
        <v>138</v>
      </c>
      <c r="O139" s="15" t="s">
        <v>138</v>
      </c>
      <c r="P139" s="15"/>
      <c r="Q139" s="15"/>
      <c r="R139" s="15"/>
      <c r="S139" s="15"/>
      <c r="T139" s="94" t="s">
        <v>695</v>
      </c>
      <c r="U139" s="94" t="s">
        <v>687</v>
      </c>
      <c r="V139" s="22" t="s">
        <v>71</v>
      </c>
      <c r="W139" s="105" t="s">
        <v>1116</v>
      </c>
      <c r="X139" s="15" t="s">
        <v>1300</v>
      </c>
      <c r="Y139" s="347" t="s">
        <v>1750</v>
      </c>
      <c r="Z139" s="326" t="s">
        <v>1710</v>
      </c>
      <c r="AA139" s="327" t="s">
        <v>1704</v>
      </c>
      <c r="AB139" s="328"/>
      <c r="AC139" s="296"/>
    </row>
    <row r="140" spans="1:29" ht="135" hidden="1" x14ac:dyDescent="0.2">
      <c r="A140" s="15">
        <v>134</v>
      </c>
      <c r="B140" s="19">
        <v>42382</v>
      </c>
      <c r="C140" s="15" t="s">
        <v>240</v>
      </c>
      <c r="D140" s="15" t="s">
        <v>241</v>
      </c>
      <c r="E140" s="15">
        <v>1</v>
      </c>
      <c r="F140" s="15" t="s">
        <v>242</v>
      </c>
      <c r="G140" s="15">
        <v>11</v>
      </c>
      <c r="H140" s="15"/>
      <c r="I140" s="15"/>
      <c r="J140" s="15" t="s">
        <v>0</v>
      </c>
      <c r="K140" s="15"/>
      <c r="L140" s="294" t="str">
        <f>VLOOKUP(M140,Parametros!A$2:B$42,2)</f>
        <v>CAFI</v>
      </c>
      <c r="M140" s="57" t="s">
        <v>397</v>
      </c>
      <c r="N140" s="57" t="s">
        <v>139</v>
      </c>
      <c r="O140" s="15" t="s">
        <v>139</v>
      </c>
      <c r="P140" s="15"/>
      <c r="Q140" s="15"/>
      <c r="R140" s="15"/>
      <c r="S140" s="15" t="s">
        <v>374</v>
      </c>
      <c r="T140" s="15" t="s">
        <v>837</v>
      </c>
      <c r="U140" s="15" t="s">
        <v>1082</v>
      </c>
      <c r="V140" s="22" t="s">
        <v>71</v>
      </c>
      <c r="W140" s="105" t="s">
        <v>1116</v>
      </c>
      <c r="X140" s="15" t="s">
        <v>1300</v>
      </c>
      <c r="Y140" s="325" t="s">
        <v>1082</v>
      </c>
      <c r="Z140" s="326" t="s">
        <v>1705</v>
      </c>
      <c r="AA140" s="327" t="s">
        <v>1704</v>
      </c>
      <c r="AB140" s="328"/>
      <c r="AC140" s="296"/>
    </row>
    <row r="141" spans="1:29" ht="202.5" hidden="1" x14ac:dyDescent="0.2">
      <c r="A141" s="15">
        <v>135</v>
      </c>
      <c r="B141" s="19">
        <v>42382</v>
      </c>
      <c r="C141" s="15" t="s">
        <v>240</v>
      </c>
      <c r="D141" s="15" t="s">
        <v>241</v>
      </c>
      <c r="E141" s="15">
        <v>1</v>
      </c>
      <c r="F141" s="15" t="s">
        <v>242</v>
      </c>
      <c r="G141" s="15">
        <v>11</v>
      </c>
      <c r="H141" s="15"/>
      <c r="I141" s="15"/>
      <c r="J141" s="15" t="s">
        <v>0</v>
      </c>
      <c r="K141" s="15"/>
      <c r="L141" s="294" t="str">
        <f>VLOOKUP(M141,Parametros!A$2:B$42,2)</f>
        <v>CJUR</v>
      </c>
      <c r="M141" s="57" t="s">
        <v>379</v>
      </c>
      <c r="N141" s="57" t="s">
        <v>457</v>
      </c>
      <c r="O141" s="15" t="s">
        <v>235</v>
      </c>
      <c r="P141" s="15"/>
      <c r="Q141" s="15"/>
      <c r="R141" s="15"/>
      <c r="S141" s="15"/>
      <c r="T141" s="15" t="s">
        <v>1572</v>
      </c>
      <c r="U141" s="15" t="s">
        <v>1573</v>
      </c>
      <c r="V141" s="22" t="s">
        <v>71</v>
      </c>
      <c r="W141" s="105" t="s">
        <v>1116</v>
      </c>
      <c r="X141" s="15" t="s">
        <v>1300</v>
      </c>
      <c r="Y141" s="325" t="s">
        <v>2299</v>
      </c>
      <c r="Z141" s="326" t="s">
        <v>1725</v>
      </c>
      <c r="AA141" s="327" t="s">
        <v>1704</v>
      </c>
      <c r="AB141" s="328"/>
      <c r="AC141" s="296"/>
    </row>
    <row r="142" spans="1:29" ht="135" hidden="1" x14ac:dyDescent="0.2">
      <c r="A142" s="15">
        <v>136</v>
      </c>
      <c r="B142" s="19">
        <v>42382</v>
      </c>
      <c r="C142" s="15" t="s">
        <v>240</v>
      </c>
      <c r="D142" s="15" t="s">
        <v>241</v>
      </c>
      <c r="E142" s="15">
        <v>1</v>
      </c>
      <c r="F142" s="15" t="s">
        <v>242</v>
      </c>
      <c r="G142" s="15">
        <v>11</v>
      </c>
      <c r="H142" s="15"/>
      <c r="I142" s="15"/>
      <c r="J142" s="15" t="s">
        <v>0</v>
      </c>
      <c r="K142" s="15"/>
      <c r="L142" s="294" t="str">
        <f>VLOOKUP(M142,Parametros!A$2:B$42,2)</f>
        <v>CJUR</v>
      </c>
      <c r="M142" s="57" t="s">
        <v>380</v>
      </c>
      <c r="N142" s="57" t="s">
        <v>458</v>
      </c>
      <c r="O142" s="15" t="s">
        <v>236</v>
      </c>
      <c r="P142" s="15"/>
      <c r="Q142" s="15"/>
      <c r="R142" s="15"/>
      <c r="S142" s="15"/>
      <c r="T142" s="98" t="s">
        <v>728</v>
      </c>
      <c r="U142" s="98" t="s">
        <v>725</v>
      </c>
      <c r="V142" s="22" t="s">
        <v>71</v>
      </c>
      <c r="W142" s="105" t="s">
        <v>1116</v>
      </c>
      <c r="X142" s="15" t="s">
        <v>1300</v>
      </c>
      <c r="Y142" s="348" t="s">
        <v>2300</v>
      </c>
      <c r="Z142" s="326" t="s">
        <v>1751</v>
      </c>
      <c r="AA142" s="327" t="s">
        <v>1704</v>
      </c>
      <c r="AB142" s="328"/>
      <c r="AC142" s="296"/>
    </row>
    <row r="143" spans="1:29" ht="135" hidden="1" x14ac:dyDescent="0.2">
      <c r="A143" s="15">
        <v>137</v>
      </c>
      <c r="B143" s="19">
        <v>42382</v>
      </c>
      <c r="C143" s="15" t="s">
        <v>240</v>
      </c>
      <c r="D143" s="15" t="s">
        <v>241</v>
      </c>
      <c r="E143" s="15">
        <v>1</v>
      </c>
      <c r="F143" s="15" t="s">
        <v>242</v>
      </c>
      <c r="G143" s="15">
        <v>11</v>
      </c>
      <c r="H143" s="15"/>
      <c r="I143" s="15"/>
      <c r="J143" s="15" t="s">
        <v>0</v>
      </c>
      <c r="K143" s="15"/>
      <c r="L143" s="294" t="str">
        <f>VLOOKUP(M143,Parametros!A$2:B$42,2)</f>
        <v>CTHB</v>
      </c>
      <c r="M143" s="57" t="s">
        <v>384</v>
      </c>
      <c r="N143" s="57" t="s">
        <v>279</v>
      </c>
      <c r="O143" s="15" t="s">
        <v>237</v>
      </c>
      <c r="P143" s="15"/>
      <c r="Q143" s="15"/>
      <c r="R143" s="15"/>
      <c r="S143" s="15"/>
      <c r="T143" s="92" t="s">
        <v>1934</v>
      </c>
      <c r="U143" s="92" t="s">
        <v>1935</v>
      </c>
      <c r="V143" s="22" t="s">
        <v>71</v>
      </c>
      <c r="W143" s="105" t="s">
        <v>1116</v>
      </c>
      <c r="X143" s="15" t="s">
        <v>1300</v>
      </c>
      <c r="Y143" s="349" t="s">
        <v>1935</v>
      </c>
      <c r="Z143" s="326" t="s">
        <v>1752</v>
      </c>
      <c r="AA143" s="327" t="s">
        <v>1704</v>
      </c>
      <c r="AB143" s="328"/>
      <c r="AC143" s="296"/>
    </row>
    <row r="144" spans="1:29" ht="135" hidden="1" x14ac:dyDescent="0.2">
      <c r="A144" s="15">
        <v>138</v>
      </c>
      <c r="B144" s="19">
        <v>42382</v>
      </c>
      <c r="C144" s="15" t="s">
        <v>240</v>
      </c>
      <c r="D144" s="15" t="s">
        <v>241</v>
      </c>
      <c r="E144" s="15">
        <v>1</v>
      </c>
      <c r="F144" s="15" t="s">
        <v>242</v>
      </c>
      <c r="G144" s="15">
        <v>11</v>
      </c>
      <c r="H144" s="15"/>
      <c r="I144" s="15"/>
      <c r="J144" s="15" t="s">
        <v>0</v>
      </c>
      <c r="K144" s="15"/>
      <c r="L144" s="294" t="str">
        <f>VLOOKUP(M144,Parametros!A$2:B$42,2)</f>
        <v>CTHB</v>
      </c>
      <c r="M144" s="57" t="s">
        <v>407</v>
      </c>
      <c r="N144" s="57" t="s">
        <v>282</v>
      </c>
      <c r="O144" s="15" t="s">
        <v>237</v>
      </c>
      <c r="P144" s="15"/>
      <c r="Q144" s="15"/>
      <c r="R144" s="15"/>
      <c r="S144" s="15"/>
      <c r="T144" s="15" t="s">
        <v>1576</v>
      </c>
      <c r="U144" s="15" t="s">
        <v>1577</v>
      </c>
      <c r="V144" s="22" t="s">
        <v>71</v>
      </c>
      <c r="W144" s="105" t="s">
        <v>1116</v>
      </c>
      <c r="X144" s="15" t="s">
        <v>1300</v>
      </c>
      <c r="Y144" s="325" t="s">
        <v>1577</v>
      </c>
      <c r="Z144" s="326" t="s">
        <v>1753</v>
      </c>
      <c r="AA144" s="327" t="s">
        <v>1704</v>
      </c>
      <c r="AB144" s="328"/>
      <c r="AC144" s="296"/>
    </row>
    <row r="145" spans="1:29" ht="135" hidden="1" x14ac:dyDescent="0.2">
      <c r="A145" s="15">
        <v>139</v>
      </c>
      <c r="B145" s="19">
        <v>42382</v>
      </c>
      <c r="C145" s="15" t="s">
        <v>240</v>
      </c>
      <c r="D145" s="15" t="s">
        <v>241</v>
      </c>
      <c r="E145" s="15">
        <v>1</v>
      </c>
      <c r="F145" s="15" t="s">
        <v>242</v>
      </c>
      <c r="G145" s="15">
        <v>11</v>
      </c>
      <c r="H145" s="15"/>
      <c r="I145" s="15"/>
      <c r="J145" s="15" t="s">
        <v>0</v>
      </c>
      <c r="K145" s="15"/>
      <c r="L145" s="294" t="str">
        <f>VLOOKUP(M145,Parametros!A$2:B$42,2)</f>
        <v>CTHB</v>
      </c>
      <c r="M145" s="57" t="s">
        <v>406</v>
      </c>
      <c r="N145" s="57" t="s">
        <v>280</v>
      </c>
      <c r="O145" s="15" t="s">
        <v>237</v>
      </c>
      <c r="P145" s="15"/>
      <c r="Q145" s="15"/>
      <c r="R145" s="15"/>
      <c r="S145" s="15"/>
      <c r="T145" s="92" t="s">
        <v>2422</v>
      </c>
      <c r="U145" s="92" t="s">
        <v>2423</v>
      </c>
      <c r="V145" s="22" t="s">
        <v>71</v>
      </c>
      <c r="W145" s="105" t="s">
        <v>1116</v>
      </c>
      <c r="X145" s="15" t="s">
        <v>1300</v>
      </c>
      <c r="Y145" s="349" t="s">
        <v>2424</v>
      </c>
      <c r="Z145" s="326" t="s">
        <v>2425</v>
      </c>
      <c r="AA145" s="327" t="s">
        <v>1704</v>
      </c>
      <c r="AB145" s="328"/>
      <c r="AC145" s="297">
        <v>43453</v>
      </c>
    </row>
    <row r="146" spans="1:29" ht="202.5" hidden="1" x14ac:dyDescent="0.2">
      <c r="A146" s="15">
        <v>140</v>
      </c>
      <c r="B146" s="19">
        <v>42382</v>
      </c>
      <c r="C146" s="15" t="s">
        <v>240</v>
      </c>
      <c r="D146" s="15" t="s">
        <v>241</v>
      </c>
      <c r="E146" s="15">
        <v>1</v>
      </c>
      <c r="F146" s="15" t="s">
        <v>242</v>
      </c>
      <c r="G146" s="15">
        <v>11</v>
      </c>
      <c r="H146" s="15"/>
      <c r="I146" s="15"/>
      <c r="J146" s="15" t="s">
        <v>0</v>
      </c>
      <c r="K146" s="15"/>
      <c r="L146" s="294" t="str">
        <f>VLOOKUP(M146,Parametros!A$2:B$42,2)</f>
        <v>CTHB</v>
      </c>
      <c r="M146" s="57" t="s">
        <v>411</v>
      </c>
      <c r="N146" s="57" t="s">
        <v>281</v>
      </c>
      <c r="O146" s="15" t="s">
        <v>237</v>
      </c>
      <c r="P146" s="15"/>
      <c r="Q146" s="15"/>
      <c r="R146" s="15"/>
      <c r="S146" s="15"/>
      <c r="T146" s="15" t="s">
        <v>1060</v>
      </c>
      <c r="U146" s="15" t="s">
        <v>1067</v>
      </c>
      <c r="V146" s="22" t="s">
        <v>71</v>
      </c>
      <c r="W146" s="105" t="s">
        <v>1116</v>
      </c>
      <c r="X146" s="15" t="s">
        <v>1300</v>
      </c>
      <c r="Y146" s="325" t="s">
        <v>1754</v>
      </c>
      <c r="Z146" s="333" t="s">
        <v>1755</v>
      </c>
      <c r="AA146" s="337" t="s">
        <v>1716</v>
      </c>
      <c r="AB146" s="328"/>
      <c r="AC146" s="296"/>
    </row>
    <row r="147" spans="1:29" ht="213.75" hidden="1" x14ac:dyDescent="0.2">
      <c r="A147" s="15">
        <v>141</v>
      </c>
      <c r="B147" s="19">
        <v>42382</v>
      </c>
      <c r="C147" s="15" t="s">
        <v>240</v>
      </c>
      <c r="D147" s="15" t="s">
        <v>241</v>
      </c>
      <c r="E147" s="15">
        <v>2</v>
      </c>
      <c r="F147" s="15" t="s">
        <v>243</v>
      </c>
      <c r="G147" s="15">
        <v>19</v>
      </c>
      <c r="H147" s="15"/>
      <c r="I147" s="15"/>
      <c r="J147" s="15" t="s">
        <v>0</v>
      </c>
      <c r="K147" s="15"/>
      <c r="L147" s="294" t="str">
        <f>VLOOKUP(M147,Parametros!A$2:B$42,2)</f>
        <v>CAFI</v>
      </c>
      <c r="M147" s="57" t="s">
        <v>390</v>
      </c>
      <c r="N147" s="57" t="s">
        <v>178</v>
      </c>
      <c r="O147" s="15" t="s">
        <v>178</v>
      </c>
      <c r="P147" s="15"/>
      <c r="Q147" s="15"/>
      <c r="R147" s="15"/>
      <c r="S147" s="15"/>
      <c r="T147" s="18" t="s">
        <v>964</v>
      </c>
      <c r="U147" s="15" t="s">
        <v>806</v>
      </c>
      <c r="V147" s="22" t="s">
        <v>71</v>
      </c>
      <c r="W147" s="105" t="s">
        <v>1116</v>
      </c>
      <c r="X147" s="15" t="s">
        <v>1301</v>
      </c>
      <c r="Y147" s="325" t="s">
        <v>806</v>
      </c>
      <c r="Z147" s="333" t="s">
        <v>1708</v>
      </c>
      <c r="AA147" s="327" t="s">
        <v>1704</v>
      </c>
      <c r="AB147" s="328"/>
      <c r="AC147" s="296"/>
    </row>
    <row r="148" spans="1:29" ht="213.75" hidden="1" x14ac:dyDescent="0.2">
      <c r="A148" s="15">
        <v>142</v>
      </c>
      <c r="B148" s="19">
        <v>42382</v>
      </c>
      <c r="C148" s="15" t="s">
        <v>240</v>
      </c>
      <c r="D148" s="15" t="s">
        <v>241</v>
      </c>
      <c r="E148" s="15">
        <v>2</v>
      </c>
      <c r="F148" s="15" t="s">
        <v>243</v>
      </c>
      <c r="G148" s="15">
        <v>19</v>
      </c>
      <c r="H148" s="15"/>
      <c r="I148" s="15"/>
      <c r="J148" s="15" t="s">
        <v>0</v>
      </c>
      <c r="K148" s="15"/>
      <c r="L148" s="294" t="str">
        <f>VLOOKUP(M148,Parametros!A$2:B$42,2)</f>
        <v>CAFI</v>
      </c>
      <c r="M148" s="57" t="s">
        <v>397</v>
      </c>
      <c r="N148" s="57" t="s">
        <v>139</v>
      </c>
      <c r="O148" s="15" t="s">
        <v>139</v>
      </c>
      <c r="P148" s="15"/>
      <c r="Q148" s="15"/>
      <c r="R148" s="15"/>
      <c r="S148" s="15" t="s">
        <v>374</v>
      </c>
      <c r="T148" s="15" t="s">
        <v>837</v>
      </c>
      <c r="U148" s="15" t="s">
        <v>831</v>
      </c>
      <c r="V148" s="22" t="s">
        <v>71</v>
      </c>
      <c r="W148" s="105" t="s">
        <v>1116</v>
      </c>
      <c r="X148" s="15" t="s">
        <v>1301</v>
      </c>
      <c r="Y148" s="325" t="s">
        <v>831</v>
      </c>
      <c r="Z148" s="326" t="s">
        <v>1705</v>
      </c>
      <c r="AA148" s="327" t="s">
        <v>1704</v>
      </c>
      <c r="AB148" s="328"/>
      <c r="AC148" s="296"/>
    </row>
    <row r="149" spans="1:29" ht="213.75" hidden="1" x14ac:dyDescent="0.2">
      <c r="A149" s="15">
        <v>143</v>
      </c>
      <c r="B149" s="19">
        <v>42382</v>
      </c>
      <c r="C149" s="15" t="s">
        <v>240</v>
      </c>
      <c r="D149" s="15" t="s">
        <v>241</v>
      </c>
      <c r="E149" s="15">
        <v>2</v>
      </c>
      <c r="F149" s="15" t="s">
        <v>243</v>
      </c>
      <c r="G149" s="15">
        <v>19</v>
      </c>
      <c r="H149" s="15"/>
      <c r="I149" s="15"/>
      <c r="J149" s="15" t="s">
        <v>0</v>
      </c>
      <c r="K149" s="15"/>
      <c r="L149" s="294" t="str">
        <f>VLOOKUP(M149,Parametros!A$2:B$42,2)</f>
        <v>CPGE</v>
      </c>
      <c r="M149" s="57" t="s">
        <v>393</v>
      </c>
      <c r="N149" s="57" t="s">
        <v>268</v>
      </c>
      <c r="O149" s="15" t="s">
        <v>142</v>
      </c>
      <c r="P149" s="15"/>
      <c r="Q149" s="15"/>
      <c r="R149" s="15"/>
      <c r="S149" s="15"/>
      <c r="T149" s="15" t="s">
        <v>622</v>
      </c>
      <c r="U149" s="15" t="s">
        <v>986</v>
      </c>
      <c r="V149" s="22" t="s">
        <v>71</v>
      </c>
      <c r="W149" s="105" t="s">
        <v>1116</v>
      </c>
      <c r="X149" s="15" t="s">
        <v>1301</v>
      </c>
      <c r="Y149" s="325" t="s">
        <v>2301</v>
      </c>
      <c r="Z149" s="326" t="s">
        <v>1706</v>
      </c>
      <c r="AA149" s="327" t="s">
        <v>1704</v>
      </c>
      <c r="AB149" s="328"/>
      <c r="AC149" s="296"/>
    </row>
    <row r="150" spans="1:29" ht="112.5" hidden="1" x14ac:dyDescent="0.2">
      <c r="A150" s="15">
        <v>144</v>
      </c>
      <c r="B150" s="19">
        <v>42382</v>
      </c>
      <c r="C150" s="15" t="s">
        <v>240</v>
      </c>
      <c r="D150" s="15" t="s">
        <v>241</v>
      </c>
      <c r="E150" s="15">
        <v>3</v>
      </c>
      <c r="F150" s="15" t="s">
        <v>244</v>
      </c>
      <c r="G150" s="15">
        <v>19</v>
      </c>
      <c r="H150" s="15"/>
      <c r="I150" s="15"/>
      <c r="J150" s="15" t="s">
        <v>0</v>
      </c>
      <c r="K150" s="15"/>
      <c r="L150" s="294" t="str">
        <f>VLOOKUP(M150,Parametros!A$2:B$42,2)</f>
        <v>CAFI</v>
      </c>
      <c r="M150" s="57" t="s">
        <v>390</v>
      </c>
      <c r="N150" s="57" t="s">
        <v>178</v>
      </c>
      <c r="O150" s="15" t="s">
        <v>178</v>
      </c>
      <c r="P150" s="15"/>
      <c r="Q150" s="15"/>
      <c r="R150" s="15"/>
      <c r="S150" s="15"/>
      <c r="T150" s="18" t="s">
        <v>964</v>
      </c>
      <c r="U150" s="15" t="s">
        <v>1303</v>
      </c>
      <c r="V150" s="22" t="s">
        <v>71</v>
      </c>
      <c r="W150" s="105" t="s">
        <v>1116</v>
      </c>
      <c r="X150" s="15" t="s">
        <v>1302</v>
      </c>
      <c r="Y150" s="325" t="s">
        <v>1303</v>
      </c>
      <c r="Z150" s="333" t="s">
        <v>1708</v>
      </c>
      <c r="AA150" s="327" t="s">
        <v>1704</v>
      </c>
      <c r="AB150" s="328"/>
      <c r="AC150" s="296"/>
    </row>
    <row r="151" spans="1:29" ht="112.5" hidden="1" x14ac:dyDescent="0.2">
      <c r="A151" s="15">
        <v>145</v>
      </c>
      <c r="B151" s="19">
        <v>42382</v>
      </c>
      <c r="C151" s="15" t="s">
        <v>240</v>
      </c>
      <c r="D151" s="15" t="s">
        <v>241</v>
      </c>
      <c r="E151" s="15">
        <v>3</v>
      </c>
      <c r="F151" s="15" t="s">
        <v>244</v>
      </c>
      <c r="G151" s="15">
        <v>19</v>
      </c>
      <c r="H151" s="15"/>
      <c r="I151" s="15"/>
      <c r="J151" s="15" t="s">
        <v>0</v>
      </c>
      <c r="K151" s="15"/>
      <c r="L151" s="294" t="str">
        <f>VLOOKUP(M151,Parametros!A$2:B$42,2)</f>
        <v>CAFI</v>
      </c>
      <c r="M151" s="57" t="s">
        <v>397</v>
      </c>
      <c r="N151" s="57" t="s">
        <v>139</v>
      </c>
      <c r="O151" s="15" t="s">
        <v>139</v>
      </c>
      <c r="P151" s="15"/>
      <c r="Q151" s="15"/>
      <c r="R151" s="15"/>
      <c r="S151" s="15" t="s">
        <v>374</v>
      </c>
      <c r="T151" s="15" t="s">
        <v>837</v>
      </c>
      <c r="U151" s="15" t="s">
        <v>831</v>
      </c>
      <c r="V151" s="22" t="s">
        <v>71</v>
      </c>
      <c r="W151" s="105" t="s">
        <v>1116</v>
      </c>
      <c r="X151" s="15" t="s">
        <v>1302</v>
      </c>
      <c r="Y151" s="325" t="s">
        <v>831</v>
      </c>
      <c r="Z151" s="326" t="s">
        <v>1705</v>
      </c>
      <c r="AA151" s="327" t="s">
        <v>1704</v>
      </c>
      <c r="AB151" s="328"/>
      <c r="AC151" s="296"/>
    </row>
    <row r="152" spans="1:29" ht="213.75" hidden="1" x14ac:dyDescent="0.2">
      <c r="A152" s="15">
        <v>146</v>
      </c>
      <c r="B152" s="19">
        <v>42382</v>
      </c>
      <c r="C152" s="15" t="s">
        <v>240</v>
      </c>
      <c r="D152" s="15" t="s">
        <v>241</v>
      </c>
      <c r="E152" s="15">
        <v>3</v>
      </c>
      <c r="F152" s="15" t="s">
        <v>244</v>
      </c>
      <c r="G152" s="15">
        <v>19</v>
      </c>
      <c r="H152" s="15"/>
      <c r="I152" s="15"/>
      <c r="J152" s="15" t="s">
        <v>0</v>
      </c>
      <c r="K152" s="15"/>
      <c r="L152" s="294" t="str">
        <f>VLOOKUP(M152,Parametros!A$2:B$42,2)</f>
        <v>ZONALES</v>
      </c>
      <c r="M152" s="57" t="s">
        <v>385</v>
      </c>
      <c r="N152" s="57" t="s">
        <v>455</v>
      </c>
      <c r="O152" s="15" t="s">
        <v>200</v>
      </c>
      <c r="P152" s="15"/>
      <c r="Q152" s="15"/>
      <c r="R152" s="15"/>
      <c r="S152" s="15"/>
      <c r="T152" s="15" t="s">
        <v>652</v>
      </c>
      <c r="U152" s="15" t="s">
        <v>661</v>
      </c>
      <c r="V152" s="22" t="s">
        <v>71</v>
      </c>
      <c r="W152" s="105" t="s">
        <v>1116</v>
      </c>
      <c r="X152" s="15" t="s">
        <v>1302</v>
      </c>
      <c r="Y152" s="325" t="s">
        <v>1756</v>
      </c>
      <c r="Z152" s="326" t="s">
        <v>1733</v>
      </c>
      <c r="AA152" s="337" t="s">
        <v>1720</v>
      </c>
      <c r="AB152" s="328"/>
      <c r="AC152" s="296"/>
    </row>
    <row r="153" spans="1:29" ht="146.25" hidden="1" x14ac:dyDescent="0.2">
      <c r="A153" s="15">
        <v>147</v>
      </c>
      <c r="B153" s="19">
        <v>42382</v>
      </c>
      <c r="C153" s="15" t="s">
        <v>240</v>
      </c>
      <c r="D153" s="15" t="s">
        <v>241</v>
      </c>
      <c r="E153" s="15">
        <v>3</v>
      </c>
      <c r="F153" s="15" t="s">
        <v>244</v>
      </c>
      <c r="G153" s="15">
        <v>19</v>
      </c>
      <c r="H153" s="15"/>
      <c r="I153" s="15"/>
      <c r="J153" s="15" t="s">
        <v>0</v>
      </c>
      <c r="K153" s="15"/>
      <c r="L153" s="294" t="str">
        <f>VLOOKUP(M153,Parametros!A$2:B$42,2)</f>
        <v>ZONALES</v>
      </c>
      <c r="M153" s="57" t="s">
        <v>386</v>
      </c>
      <c r="N153" s="57" t="s">
        <v>452</v>
      </c>
      <c r="O153" s="15" t="s">
        <v>212</v>
      </c>
      <c r="P153" s="15"/>
      <c r="Q153" s="15"/>
      <c r="R153" s="15"/>
      <c r="S153" s="15"/>
      <c r="T153" s="15" t="s">
        <v>899</v>
      </c>
      <c r="U153" s="15" t="s">
        <v>1029</v>
      </c>
      <c r="V153" s="22" t="s">
        <v>71</v>
      </c>
      <c r="W153" s="105" t="s">
        <v>1116</v>
      </c>
      <c r="X153" s="15" t="s">
        <v>1302</v>
      </c>
      <c r="Y153" s="325" t="s">
        <v>1029</v>
      </c>
      <c r="Z153" s="326" t="s">
        <v>1724</v>
      </c>
      <c r="AA153" s="327" t="s">
        <v>1720</v>
      </c>
      <c r="AB153" s="328"/>
      <c r="AC153" s="296"/>
    </row>
    <row r="154" spans="1:29" ht="112.5" hidden="1" x14ac:dyDescent="0.2">
      <c r="A154" s="15">
        <v>148</v>
      </c>
      <c r="B154" s="19">
        <v>42382</v>
      </c>
      <c r="C154" s="15" t="s">
        <v>240</v>
      </c>
      <c r="D154" s="15" t="s">
        <v>241</v>
      </c>
      <c r="E154" s="15">
        <v>3</v>
      </c>
      <c r="F154" s="15" t="s">
        <v>244</v>
      </c>
      <c r="G154" s="15">
        <v>19</v>
      </c>
      <c r="H154" s="15"/>
      <c r="I154" s="15"/>
      <c r="J154" s="15" t="s">
        <v>0</v>
      </c>
      <c r="K154" s="15"/>
      <c r="L154" s="294" t="str">
        <f>VLOOKUP(M154,Parametros!A$2:B$42,2)</f>
        <v>ZONALES</v>
      </c>
      <c r="M154" s="57" t="s">
        <v>387</v>
      </c>
      <c r="N154" s="57" t="s">
        <v>456</v>
      </c>
      <c r="O154" s="15" t="s">
        <v>211</v>
      </c>
      <c r="P154" s="15"/>
      <c r="Q154" s="15"/>
      <c r="R154" s="15"/>
      <c r="S154" s="15"/>
      <c r="T154" s="15" t="s">
        <v>1936</v>
      </c>
      <c r="U154" s="15" t="s">
        <v>636</v>
      </c>
      <c r="V154" s="22" t="s">
        <v>71</v>
      </c>
      <c r="W154" s="105" t="s">
        <v>1116</v>
      </c>
      <c r="X154" s="15" t="s">
        <v>1302</v>
      </c>
      <c r="Y154" s="325" t="s">
        <v>1937</v>
      </c>
      <c r="Z154" s="326" t="s">
        <v>1738</v>
      </c>
      <c r="AA154" s="337" t="s">
        <v>1720</v>
      </c>
      <c r="AB154" s="328"/>
      <c r="AC154" s="296"/>
    </row>
    <row r="155" spans="1:29" ht="112.5" hidden="1" x14ac:dyDescent="0.2">
      <c r="A155" s="15">
        <v>149</v>
      </c>
      <c r="B155" s="19">
        <v>42382</v>
      </c>
      <c r="C155" s="15" t="s">
        <v>240</v>
      </c>
      <c r="D155" s="15" t="s">
        <v>241</v>
      </c>
      <c r="E155" s="15">
        <v>3</v>
      </c>
      <c r="F155" s="15" t="s">
        <v>244</v>
      </c>
      <c r="G155" s="15">
        <v>19</v>
      </c>
      <c r="H155" s="15"/>
      <c r="I155" s="15"/>
      <c r="J155" s="15" t="s">
        <v>0</v>
      </c>
      <c r="K155" s="15"/>
      <c r="L155" s="294" t="str">
        <f>VLOOKUP(M155,Parametros!A$2:B$42,2)</f>
        <v>ZONALES</v>
      </c>
      <c r="M155" s="55" t="s">
        <v>388</v>
      </c>
      <c r="N155" s="57" t="s">
        <v>453</v>
      </c>
      <c r="O155" s="15" t="s">
        <v>224</v>
      </c>
      <c r="P155" s="15"/>
      <c r="Q155" s="15"/>
      <c r="R155" s="15"/>
      <c r="S155" s="15"/>
      <c r="T155" s="15" t="s">
        <v>1035</v>
      </c>
      <c r="U155" s="15" t="s">
        <v>567</v>
      </c>
      <c r="V155" s="22" t="s">
        <v>71</v>
      </c>
      <c r="W155" s="105" t="s">
        <v>1116</v>
      </c>
      <c r="X155" s="15" t="s">
        <v>1302</v>
      </c>
      <c r="Y155" s="325" t="s">
        <v>1739</v>
      </c>
      <c r="Z155" s="326" t="s">
        <v>1727</v>
      </c>
      <c r="AA155" s="337" t="s">
        <v>1720</v>
      </c>
      <c r="AB155" s="328"/>
      <c r="AC155" s="296"/>
    </row>
    <row r="156" spans="1:29" ht="112.5" hidden="1" x14ac:dyDescent="0.2">
      <c r="A156" s="15">
        <v>150</v>
      </c>
      <c r="B156" s="19">
        <v>42382</v>
      </c>
      <c r="C156" s="15" t="s">
        <v>240</v>
      </c>
      <c r="D156" s="15" t="s">
        <v>241</v>
      </c>
      <c r="E156" s="15">
        <v>3</v>
      </c>
      <c r="F156" s="15" t="s">
        <v>244</v>
      </c>
      <c r="G156" s="15">
        <v>19</v>
      </c>
      <c r="H156" s="15"/>
      <c r="I156" s="15"/>
      <c r="J156" s="15" t="s">
        <v>0</v>
      </c>
      <c r="K156" s="15"/>
      <c r="L156" s="294" t="str">
        <f>VLOOKUP(M156,Parametros!A$2:B$42,2)</f>
        <v>ZONALES</v>
      </c>
      <c r="M156" s="57" t="s">
        <v>389</v>
      </c>
      <c r="N156" s="57" t="s">
        <v>454</v>
      </c>
      <c r="O156" s="15" t="s">
        <v>225</v>
      </c>
      <c r="P156" s="15"/>
      <c r="Q156" s="15"/>
      <c r="R156" s="15"/>
      <c r="S156" s="15"/>
      <c r="T156" s="15" t="s">
        <v>593</v>
      </c>
      <c r="U156" s="15" t="s">
        <v>591</v>
      </c>
      <c r="V156" s="22" t="s">
        <v>71</v>
      </c>
      <c r="W156" s="105" t="s">
        <v>1116</v>
      </c>
      <c r="X156" s="15" t="s">
        <v>1302</v>
      </c>
      <c r="Y156" s="325" t="s">
        <v>1757</v>
      </c>
      <c r="Z156" s="333" t="s">
        <v>1723</v>
      </c>
      <c r="AA156" s="327" t="s">
        <v>1720</v>
      </c>
      <c r="AB156" s="328"/>
      <c r="AC156" s="296"/>
    </row>
    <row r="157" spans="1:29" ht="360" hidden="1" x14ac:dyDescent="0.2">
      <c r="A157" s="15">
        <v>151</v>
      </c>
      <c r="B157" s="19">
        <v>42382</v>
      </c>
      <c r="C157" s="15" t="s">
        <v>240</v>
      </c>
      <c r="D157" s="15" t="s">
        <v>241</v>
      </c>
      <c r="E157" s="15">
        <v>3</v>
      </c>
      <c r="F157" s="15" t="s">
        <v>244</v>
      </c>
      <c r="G157" s="15">
        <v>19</v>
      </c>
      <c r="H157" s="15"/>
      <c r="I157" s="15"/>
      <c r="J157" s="15" t="s">
        <v>0</v>
      </c>
      <c r="K157" s="15"/>
      <c r="L157" s="294" t="str">
        <f>VLOOKUP(M157,Parametros!A$2:B$42,2)</f>
        <v>ZONALES</v>
      </c>
      <c r="M157" s="55" t="s">
        <v>391</v>
      </c>
      <c r="N157" s="57" t="s">
        <v>274</v>
      </c>
      <c r="O157" s="15" t="s">
        <v>226</v>
      </c>
      <c r="P157" s="15"/>
      <c r="Q157" s="15"/>
      <c r="R157" s="15"/>
      <c r="S157" s="15"/>
      <c r="T157" s="15" t="s">
        <v>704</v>
      </c>
      <c r="U157" s="15" t="s">
        <v>712</v>
      </c>
      <c r="V157" s="22" t="s">
        <v>71</v>
      </c>
      <c r="W157" s="105" t="s">
        <v>1116</v>
      </c>
      <c r="X157" s="15" t="s">
        <v>1302</v>
      </c>
      <c r="Y157" s="325" t="s">
        <v>1926</v>
      </c>
      <c r="Z157" s="333" t="s">
        <v>1741</v>
      </c>
      <c r="AA157" s="337" t="s">
        <v>1720</v>
      </c>
      <c r="AB157" s="328"/>
      <c r="AC157" s="296"/>
    </row>
    <row r="158" spans="1:29" ht="135" hidden="1" x14ac:dyDescent="0.2">
      <c r="A158" s="15">
        <v>152</v>
      </c>
      <c r="B158" s="19">
        <v>42382</v>
      </c>
      <c r="C158" s="15" t="s">
        <v>240</v>
      </c>
      <c r="D158" s="15" t="s">
        <v>241</v>
      </c>
      <c r="E158" s="15">
        <v>4</v>
      </c>
      <c r="F158" s="15" t="s">
        <v>245</v>
      </c>
      <c r="G158" s="15">
        <v>19</v>
      </c>
      <c r="H158" s="15"/>
      <c r="I158" s="15"/>
      <c r="J158" s="15" t="s">
        <v>0</v>
      </c>
      <c r="K158" s="15"/>
      <c r="L158" s="294" t="str">
        <f>VLOOKUP(M158,Parametros!A$2:B$42,2)</f>
        <v>CAFI</v>
      </c>
      <c r="M158" s="57" t="s">
        <v>390</v>
      </c>
      <c r="N158" s="57" t="s">
        <v>178</v>
      </c>
      <c r="O158" s="15" t="s">
        <v>178</v>
      </c>
      <c r="P158" s="15"/>
      <c r="Q158" s="15"/>
      <c r="R158" s="15"/>
      <c r="S158" s="15"/>
      <c r="T158" s="18" t="s">
        <v>964</v>
      </c>
      <c r="U158" s="15" t="s">
        <v>807</v>
      </c>
      <c r="V158" s="22" t="s">
        <v>71</v>
      </c>
      <c r="W158" s="105" t="s">
        <v>1116</v>
      </c>
      <c r="X158" s="15" t="s">
        <v>1466</v>
      </c>
      <c r="Y158" s="325" t="s">
        <v>807</v>
      </c>
      <c r="Z158" s="333" t="s">
        <v>1708</v>
      </c>
      <c r="AA158" s="327" t="s">
        <v>1704</v>
      </c>
      <c r="AB158" s="328"/>
      <c r="AC158" s="296"/>
    </row>
    <row r="159" spans="1:29" ht="135" hidden="1" x14ac:dyDescent="0.2">
      <c r="A159" s="15">
        <v>153</v>
      </c>
      <c r="B159" s="19">
        <v>42382</v>
      </c>
      <c r="C159" s="15" t="s">
        <v>240</v>
      </c>
      <c r="D159" s="15" t="s">
        <v>241</v>
      </c>
      <c r="E159" s="15">
        <v>4</v>
      </c>
      <c r="F159" s="15" t="s">
        <v>245</v>
      </c>
      <c r="G159" s="15">
        <v>19</v>
      </c>
      <c r="H159" s="15"/>
      <c r="I159" s="15"/>
      <c r="J159" s="15" t="s">
        <v>0</v>
      </c>
      <c r="K159" s="15"/>
      <c r="L159" s="294" t="str">
        <f>VLOOKUP(M159,Parametros!A$2:B$42,2)</f>
        <v>CAFI</v>
      </c>
      <c r="M159" s="57" t="s">
        <v>397</v>
      </c>
      <c r="N159" s="57" t="s">
        <v>139</v>
      </c>
      <c r="O159" s="15" t="s">
        <v>139</v>
      </c>
      <c r="P159" s="15"/>
      <c r="Q159" s="15"/>
      <c r="R159" s="15"/>
      <c r="S159" s="15" t="s">
        <v>374</v>
      </c>
      <c r="T159" s="15" t="s">
        <v>837</v>
      </c>
      <c r="U159" s="15" t="s">
        <v>831</v>
      </c>
      <c r="V159" s="22" t="s">
        <v>71</v>
      </c>
      <c r="W159" s="105" t="s">
        <v>1116</v>
      </c>
      <c r="X159" s="15" t="s">
        <v>1466</v>
      </c>
      <c r="Y159" s="325" t="s">
        <v>831</v>
      </c>
      <c r="Z159" s="326" t="s">
        <v>1705</v>
      </c>
      <c r="AA159" s="327" t="s">
        <v>1704</v>
      </c>
      <c r="AB159" s="328"/>
      <c r="AC159" s="296"/>
    </row>
    <row r="160" spans="1:29" ht="281.25" hidden="1" x14ac:dyDescent="0.2">
      <c r="A160" s="15">
        <v>154</v>
      </c>
      <c r="B160" s="19">
        <v>42382</v>
      </c>
      <c r="C160" s="15" t="s">
        <v>240</v>
      </c>
      <c r="D160" s="15" t="s">
        <v>241</v>
      </c>
      <c r="E160" s="15">
        <v>4</v>
      </c>
      <c r="F160" s="15" t="s">
        <v>245</v>
      </c>
      <c r="G160" s="15">
        <v>19</v>
      </c>
      <c r="H160" s="15"/>
      <c r="I160" s="15"/>
      <c r="J160" s="15" t="s">
        <v>0</v>
      </c>
      <c r="K160" s="15"/>
      <c r="L160" s="294" t="str">
        <f>VLOOKUP(M160,Parametros!A$2:B$42,2)</f>
        <v>ZONALES</v>
      </c>
      <c r="M160" s="57" t="s">
        <v>385</v>
      </c>
      <c r="N160" s="57" t="s">
        <v>455</v>
      </c>
      <c r="O160" s="15" t="s">
        <v>200</v>
      </c>
      <c r="P160" s="15"/>
      <c r="Q160" s="15"/>
      <c r="R160" s="15"/>
      <c r="S160" s="15"/>
      <c r="T160" s="15" t="s">
        <v>653</v>
      </c>
      <c r="U160" s="15" t="s">
        <v>1038</v>
      </c>
      <c r="V160" s="22" t="s">
        <v>71</v>
      </c>
      <c r="W160" s="105" t="s">
        <v>1116</v>
      </c>
      <c r="X160" s="15" t="s">
        <v>1466</v>
      </c>
      <c r="Y160" s="325" t="s">
        <v>1758</v>
      </c>
      <c r="Z160" s="326" t="s">
        <v>1733</v>
      </c>
      <c r="AA160" s="337" t="s">
        <v>1720</v>
      </c>
      <c r="AB160" s="328"/>
      <c r="AC160" s="296"/>
    </row>
    <row r="161" spans="1:29" ht="135" hidden="1" x14ac:dyDescent="0.2">
      <c r="A161" s="15">
        <v>155</v>
      </c>
      <c r="B161" s="19">
        <v>42382</v>
      </c>
      <c r="C161" s="15" t="s">
        <v>240</v>
      </c>
      <c r="D161" s="15" t="s">
        <v>241</v>
      </c>
      <c r="E161" s="15">
        <v>4</v>
      </c>
      <c r="F161" s="15" t="s">
        <v>245</v>
      </c>
      <c r="G161" s="15">
        <v>19</v>
      </c>
      <c r="H161" s="15"/>
      <c r="I161" s="15"/>
      <c r="J161" s="15" t="s">
        <v>0</v>
      </c>
      <c r="K161" s="15"/>
      <c r="L161" s="294" t="str">
        <f>VLOOKUP(M161,Parametros!A$2:B$42,2)</f>
        <v>ZONALES</v>
      </c>
      <c r="M161" s="57" t="s">
        <v>386</v>
      </c>
      <c r="N161" s="57" t="s">
        <v>452</v>
      </c>
      <c r="O161" s="15" t="s">
        <v>212</v>
      </c>
      <c r="P161" s="15"/>
      <c r="Q161" s="15"/>
      <c r="R161" s="15"/>
      <c r="S161" s="15"/>
      <c r="T161" s="15" t="s">
        <v>1578</v>
      </c>
      <c r="U161" s="15" t="s">
        <v>906</v>
      </c>
      <c r="V161" s="22" t="s">
        <v>71</v>
      </c>
      <c r="W161" s="105" t="s">
        <v>1116</v>
      </c>
      <c r="X161" s="15" t="s">
        <v>1466</v>
      </c>
      <c r="Y161" s="325" t="s">
        <v>906</v>
      </c>
      <c r="Z161" s="326" t="s">
        <v>1724</v>
      </c>
      <c r="AA161" s="327" t="s">
        <v>1720</v>
      </c>
      <c r="AB161" s="328"/>
      <c r="AC161" s="296"/>
    </row>
    <row r="162" spans="1:29" ht="135" hidden="1" x14ac:dyDescent="0.2">
      <c r="A162" s="15">
        <v>156</v>
      </c>
      <c r="B162" s="19">
        <v>42382</v>
      </c>
      <c r="C162" s="15" t="s">
        <v>240</v>
      </c>
      <c r="D162" s="15" t="s">
        <v>241</v>
      </c>
      <c r="E162" s="15">
        <v>4</v>
      </c>
      <c r="F162" s="15" t="s">
        <v>245</v>
      </c>
      <c r="G162" s="15">
        <v>19</v>
      </c>
      <c r="H162" s="15"/>
      <c r="I162" s="15"/>
      <c r="J162" s="15" t="s">
        <v>0</v>
      </c>
      <c r="K162" s="15"/>
      <c r="L162" s="294" t="str">
        <f>VLOOKUP(M162,Parametros!A$2:B$42,2)</f>
        <v>ZONALES</v>
      </c>
      <c r="M162" s="57" t="s">
        <v>387</v>
      </c>
      <c r="N162" s="57" t="s">
        <v>456</v>
      </c>
      <c r="O162" s="15" t="s">
        <v>211</v>
      </c>
      <c r="P162" s="15"/>
      <c r="Q162" s="15"/>
      <c r="R162" s="15"/>
      <c r="S162" s="15"/>
      <c r="T162" s="15" t="s">
        <v>1938</v>
      </c>
      <c r="U162" s="15" t="s">
        <v>636</v>
      </c>
      <c r="V162" s="22" t="s">
        <v>71</v>
      </c>
      <c r="W162" s="105" t="s">
        <v>1116</v>
      </c>
      <c r="X162" s="15" t="s">
        <v>1466</v>
      </c>
      <c r="Y162" s="325" t="s">
        <v>2302</v>
      </c>
      <c r="Z162" s="326" t="s">
        <v>1738</v>
      </c>
      <c r="AA162" s="337" t="s">
        <v>1720</v>
      </c>
      <c r="AB162" s="328"/>
      <c r="AC162" s="296"/>
    </row>
    <row r="163" spans="1:29" ht="135" hidden="1" x14ac:dyDescent="0.2">
      <c r="A163" s="15">
        <v>157</v>
      </c>
      <c r="B163" s="19">
        <v>42382</v>
      </c>
      <c r="C163" s="15" t="s">
        <v>240</v>
      </c>
      <c r="D163" s="15" t="s">
        <v>241</v>
      </c>
      <c r="E163" s="15">
        <v>4</v>
      </c>
      <c r="F163" s="15" t="s">
        <v>245</v>
      </c>
      <c r="G163" s="15">
        <v>19</v>
      </c>
      <c r="H163" s="15"/>
      <c r="I163" s="15"/>
      <c r="J163" s="15" t="s">
        <v>0</v>
      </c>
      <c r="K163" s="15"/>
      <c r="L163" s="294" t="str">
        <f>VLOOKUP(M163,Parametros!A$2:B$42,2)</f>
        <v>ZONALES</v>
      </c>
      <c r="M163" s="55" t="s">
        <v>388</v>
      </c>
      <c r="N163" s="57" t="s">
        <v>453</v>
      </c>
      <c r="O163" s="15" t="s">
        <v>224</v>
      </c>
      <c r="P163" s="15"/>
      <c r="Q163" s="15"/>
      <c r="R163" s="15"/>
      <c r="S163" s="15"/>
      <c r="T163" s="15" t="s">
        <v>1036</v>
      </c>
      <c r="U163" s="15" t="s">
        <v>567</v>
      </c>
      <c r="V163" s="22" t="s">
        <v>71</v>
      </c>
      <c r="W163" s="105" t="s">
        <v>1116</v>
      </c>
      <c r="X163" s="15" t="s">
        <v>1466</v>
      </c>
      <c r="Y163" s="325" t="s">
        <v>1739</v>
      </c>
      <c r="Z163" s="326" t="s">
        <v>1727</v>
      </c>
      <c r="AA163" s="337" t="s">
        <v>1720</v>
      </c>
      <c r="AB163" s="328"/>
      <c r="AC163" s="296"/>
    </row>
    <row r="164" spans="1:29" ht="135" hidden="1" x14ac:dyDescent="0.2">
      <c r="A164" s="15">
        <v>158</v>
      </c>
      <c r="B164" s="19">
        <v>42382</v>
      </c>
      <c r="C164" s="15" t="s">
        <v>240</v>
      </c>
      <c r="D164" s="15" t="s">
        <v>241</v>
      </c>
      <c r="E164" s="15">
        <v>4</v>
      </c>
      <c r="F164" s="15" t="s">
        <v>245</v>
      </c>
      <c r="G164" s="15">
        <v>19</v>
      </c>
      <c r="H164" s="15"/>
      <c r="I164" s="15"/>
      <c r="J164" s="15" t="s">
        <v>0</v>
      </c>
      <c r="K164" s="15"/>
      <c r="L164" s="294" t="str">
        <f>VLOOKUP(M164,Parametros!A$2:B$42,2)</f>
        <v>ZONALES</v>
      </c>
      <c r="M164" s="57" t="s">
        <v>389</v>
      </c>
      <c r="N164" s="57" t="s">
        <v>454</v>
      </c>
      <c r="O164" s="15" t="s">
        <v>225</v>
      </c>
      <c r="P164" s="15"/>
      <c r="Q164" s="15"/>
      <c r="R164" s="15"/>
      <c r="S164" s="15"/>
      <c r="T164" s="15" t="s">
        <v>594</v>
      </c>
      <c r="U164" s="15" t="s">
        <v>592</v>
      </c>
      <c r="V164" s="22" t="s">
        <v>71</v>
      </c>
      <c r="W164" s="105" t="s">
        <v>1116</v>
      </c>
      <c r="X164" s="15" t="s">
        <v>1466</v>
      </c>
      <c r="Y164" s="325" t="s">
        <v>1759</v>
      </c>
      <c r="Z164" s="333" t="s">
        <v>1723</v>
      </c>
      <c r="AA164" s="327" t="s">
        <v>1720</v>
      </c>
      <c r="AB164" s="328"/>
      <c r="AC164" s="296"/>
    </row>
    <row r="165" spans="1:29" ht="236.25" hidden="1" x14ac:dyDescent="0.2">
      <c r="A165" s="15">
        <v>159</v>
      </c>
      <c r="B165" s="19">
        <v>42382</v>
      </c>
      <c r="C165" s="15" t="s">
        <v>240</v>
      </c>
      <c r="D165" s="15" t="s">
        <v>241</v>
      </c>
      <c r="E165" s="15">
        <v>4</v>
      </c>
      <c r="F165" s="15" t="s">
        <v>245</v>
      </c>
      <c r="G165" s="15">
        <v>19</v>
      </c>
      <c r="H165" s="15"/>
      <c r="I165" s="15"/>
      <c r="J165" s="15" t="s">
        <v>0</v>
      </c>
      <c r="K165" s="15"/>
      <c r="L165" s="294" t="str">
        <f>VLOOKUP(M165,Parametros!A$2:B$42,2)</f>
        <v>ZONALES</v>
      </c>
      <c r="M165" s="55" t="s">
        <v>391</v>
      </c>
      <c r="N165" s="57" t="s">
        <v>274</v>
      </c>
      <c r="O165" s="15" t="s">
        <v>226</v>
      </c>
      <c r="P165" s="15"/>
      <c r="Q165" s="15"/>
      <c r="R165" s="15"/>
      <c r="S165" s="15"/>
      <c r="T165" s="15" t="s">
        <v>705</v>
      </c>
      <c r="U165" s="15" t="s">
        <v>711</v>
      </c>
      <c r="V165" s="22" t="s">
        <v>71</v>
      </c>
      <c r="W165" s="105" t="s">
        <v>1116</v>
      </c>
      <c r="X165" s="15" t="s">
        <v>1466</v>
      </c>
      <c r="Y165" s="325" t="s">
        <v>1939</v>
      </c>
      <c r="Z165" s="333" t="s">
        <v>1741</v>
      </c>
      <c r="AA165" s="337" t="s">
        <v>1720</v>
      </c>
      <c r="AB165" s="328"/>
      <c r="AC165" s="296"/>
    </row>
    <row r="166" spans="1:29" ht="135" hidden="1" x14ac:dyDescent="0.2">
      <c r="A166" s="15">
        <v>160</v>
      </c>
      <c r="B166" s="19">
        <v>42382</v>
      </c>
      <c r="C166" s="15" t="s">
        <v>240</v>
      </c>
      <c r="D166" s="15" t="s">
        <v>241</v>
      </c>
      <c r="E166" s="15">
        <v>5</v>
      </c>
      <c r="F166" s="15" t="s">
        <v>246</v>
      </c>
      <c r="G166" s="15">
        <v>22</v>
      </c>
      <c r="H166" s="15"/>
      <c r="I166" s="15"/>
      <c r="J166" s="15" t="s">
        <v>0</v>
      </c>
      <c r="K166" s="15"/>
      <c r="L166" s="294" t="str">
        <f>VLOOKUP(M166,Parametros!A$2:B$42,2)</f>
        <v>CAFI</v>
      </c>
      <c r="M166" s="55" t="s">
        <v>376</v>
      </c>
      <c r="N166" s="57" t="s">
        <v>273</v>
      </c>
      <c r="O166" s="15" t="s">
        <v>222</v>
      </c>
      <c r="P166" s="15"/>
      <c r="Q166" s="15"/>
      <c r="R166" s="15"/>
      <c r="S166" s="15"/>
      <c r="T166" s="15" t="s">
        <v>870</v>
      </c>
      <c r="U166" s="15" t="s">
        <v>921</v>
      </c>
      <c r="V166" s="22" t="s">
        <v>71</v>
      </c>
      <c r="W166" s="105" t="s">
        <v>1116</v>
      </c>
      <c r="X166" s="15" t="s">
        <v>1304</v>
      </c>
      <c r="Y166" s="325" t="s">
        <v>921</v>
      </c>
      <c r="Z166" s="334" t="s">
        <v>2195</v>
      </c>
      <c r="AA166" s="327" t="s">
        <v>1704</v>
      </c>
      <c r="AB166" s="328"/>
      <c r="AC166" s="296"/>
    </row>
    <row r="167" spans="1:29" ht="337.5" hidden="1" x14ac:dyDescent="0.2">
      <c r="A167" s="15">
        <v>161</v>
      </c>
      <c r="B167" s="19">
        <v>42382</v>
      </c>
      <c r="C167" s="15" t="s">
        <v>240</v>
      </c>
      <c r="D167" s="15" t="s">
        <v>241</v>
      </c>
      <c r="E167" s="15">
        <v>6</v>
      </c>
      <c r="F167" s="15" t="s">
        <v>412</v>
      </c>
      <c r="G167" s="15">
        <v>40</v>
      </c>
      <c r="H167" s="15"/>
      <c r="I167" s="15"/>
      <c r="J167" s="15" t="s">
        <v>0</v>
      </c>
      <c r="K167" s="15"/>
      <c r="L167" s="294" t="str">
        <f>VLOOKUP(M167,Parametros!A$2:B$42,2)</f>
        <v>DEAR</v>
      </c>
      <c r="M167" s="55" t="s">
        <v>396</v>
      </c>
      <c r="N167" s="57" t="s">
        <v>209</v>
      </c>
      <c r="O167" s="15" t="s">
        <v>220</v>
      </c>
      <c r="P167" s="15"/>
      <c r="Q167" s="15"/>
      <c r="R167" s="15" t="s">
        <v>0</v>
      </c>
      <c r="S167" s="15"/>
      <c r="T167" s="15" t="s">
        <v>422</v>
      </c>
      <c r="U167" s="15" t="s">
        <v>472</v>
      </c>
      <c r="V167" s="22" t="s">
        <v>71</v>
      </c>
      <c r="W167" s="105" t="s">
        <v>1116</v>
      </c>
      <c r="X167" s="15" t="s">
        <v>1305</v>
      </c>
      <c r="Y167" s="325" t="s">
        <v>422</v>
      </c>
      <c r="Z167" s="326" t="s">
        <v>1713</v>
      </c>
      <c r="AA167" s="327" t="s">
        <v>1704</v>
      </c>
      <c r="AB167" s="328"/>
      <c r="AC167" s="296"/>
    </row>
    <row r="168" spans="1:29" ht="160.5" customHeight="1" x14ac:dyDescent="0.2">
      <c r="A168" s="15">
        <v>162</v>
      </c>
      <c r="B168" s="19">
        <v>42382</v>
      </c>
      <c r="C168" s="15" t="s">
        <v>240</v>
      </c>
      <c r="D168" s="15" t="s">
        <v>241</v>
      </c>
      <c r="E168" s="15">
        <v>6</v>
      </c>
      <c r="F168" s="15" t="s">
        <v>412</v>
      </c>
      <c r="G168" s="15">
        <v>40</v>
      </c>
      <c r="H168" s="15"/>
      <c r="I168" s="15"/>
      <c r="J168" s="15" t="s">
        <v>0</v>
      </c>
      <c r="K168" s="15"/>
      <c r="L168" s="294" t="str">
        <f>VLOOKUP(M168,Parametros!A$2:B$42,2)</f>
        <v>CJUR</v>
      </c>
      <c r="M168" s="57" t="s">
        <v>381</v>
      </c>
      <c r="N168" s="57" t="s">
        <v>459</v>
      </c>
      <c r="O168" s="15" t="s">
        <v>162</v>
      </c>
      <c r="P168" s="15"/>
      <c r="Q168" s="15"/>
      <c r="R168" s="15" t="s">
        <v>417</v>
      </c>
      <c r="S168" s="15"/>
      <c r="T168" s="15" t="s">
        <v>754</v>
      </c>
      <c r="U168" s="15" t="s">
        <v>1108</v>
      </c>
      <c r="V168" s="22" t="s">
        <v>71</v>
      </c>
      <c r="W168" s="105" t="s">
        <v>485</v>
      </c>
      <c r="X168" s="15" t="s">
        <v>1305</v>
      </c>
      <c r="Y168" s="325" t="s">
        <v>2303</v>
      </c>
      <c r="Z168" s="326" t="s">
        <v>1736</v>
      </c>
      <c r="AA168" s="327" t="s">
        <v>1704</v>
      </c>
      <c r="AB168" s="328"/>
      <c r="AC168" s="296"/>
    </row>
    <row r="169" spans="1:29" ht="371.25" hidden="1" x14ac:dyDescent="0.2">
      <c r="A169" s="15">
        <v>163</v>
      </c>
      <c r="B169" s="19">
        <v>42382</v>
      </c>
      <c r="C169" s="15" t="s">
        <v>240</v>
      </c>
      <c r="D169" s="15" t="s">
        <v>241</v>
      </c>
      <c r="E169" s="15">
        <v>6</v>
      </c>
      <c r="F169" s="15" t="s">
        <v>412</v>
      </c>
      <c r="G169" s="15">
        <v>40</v>
      </c>
      <c r="H169" s="15"/>
      <c r="I169" s="15"/>
      <c r="J169" s="15" t="s">
        <v>0</v>
      </c>
      <c r="K169" s="15"/>
      <c r="L169" s="294" t="str">
        <f>VLOOKUP(M169,Parametros!A$2:B$42,2)</f>
        <v>CAFI</v>
      </c>
      <c r="M169" s="55" t="s">
        <v>376</v>
      </c>
      <c r="N169" s="57" t="s">
        <v>273</v>
      </c>
      <c r="O169" s="15" t="s">
        <v>162</v>
      </c>
      <c r="P169" s="15"/>
      <c r="Q169" s="15"/>
      <c r="R169" s="15" t="s">
        <v>417</v>
      </c>
      <c r="S169" s="15"/>
      <c r="T169" s="15" t="s">
        <v>871</v>
      </c>
      <c r="U169" s="15" t="s">
        <v>1026</v>
      </c>
      <c r="V169" s="22" t="s">
        <v>71</v>
      </c>
      <c r="W169" s="105" t="s">
        <v>1116</v>
      </c>
      <c r="X169" s="15" t="s">
        <v>1305</v>
      </c>
      <c r="Y169" s="325" t="s">
        <v>1026</v>
      </c>
      <c r="Z169" s="334" t="s">
        <v>2195</v>
      </c>
      <c r="AA169" s="327" t="s">
        <v>1704</v>
      </c>
      <c r="AB169" s="328"/>
      <c r="AC169" s="296"/>
    </row>
    <row r="170" spans="1:29" ht="371.25" hidden="1" x14ac:dyDescent="0.2">
      <c r="A170" s="15">
        <v>164</v>
      </c>
      <c r="B170" s="19">
        <v>42382</v>
      </c>
      <c r="C170" s="15" t="s">
        <v>240</v>
      </c>
      <c r="D170" s="15" t="s">
        <v>241</v>
      </c>
      <c r="E170" s="15">
        <v>6</v>
      </c>
      <c r="F170" s="15" t="s">
        <v>412</v>
      </c>
      <c r="G170" s="15">
        <v>40</v>
      </c>
      <c r="H170" s="15"/>
      <c r="I170" s="15"/>
      <c r="J170" s="15" t="s">
        <v>0</v>
      </c>
      <c r="K170" s="15"/>
      <c r="L170" s="294" t="str">
        <f>VLOOKUP(M170,Parametros!A$2:B$42,2)</f>
        <v>CPGE</v>
      </c>
      <c r="M170" s="57" t="s">
        <v>377</v>
      </c>
      <c r="N170" s="57" t="s">
        <v>214</v>
      </c>
      <c r="O170" s="15" t="s">
        <v>214</v>
      </c>
      <c r="P170" s="15"/>
      <c r="Q170" s="15"/>
      <c r="R170" s="15"/>
      <c r="S170" s="15" t="s">
        <v>374</v>
      </c>
      <c r="T170" s="15" t="s">
        <v>602</v>
      </c>
      <c r="U170" s="15" t="s">
        <v>941</v>
      </c>
      <c r="V170" s="22" t="s">
        <v>71</v>
      </c>
      <c r="W170" s="105" t="s">
        <v>1116</v>
      </c>
      <c r="X170" s="15" t="s">
        <v>1305</v>
      </c>
      <c r="Y170" s="325" t="s">
        <v>941</v>
      </c>
      <c r="Z170" s="331"/>
      <c r="AA170" s="331"/>
      <c r="AB170" s="328"/>
      <c r="AC170" s="296"/>
    </row>
    <row r="171" spans="1:29" ht="261" hidden="1" customHeight="1" x14ac:dyDescent="0.2">
      <c r="A171" s="15">
        <v>165</v>
      </c>
      <c r="B171" s="19">
        <v>42382</v>
      </c>
      <c r="C171" s="15" t="s">
        <v>240</v>
      </c>
      <c r="D171" s="15" t="s">
        <v>241</v>
      </c>
      <c r="E171" s="15">
        <v>7</v>
      </c>
      <c r="F171" s="15" t="s">
        <v>247</v>
      </c>
      <c r="G171" s="15">
        <v>40</v>
      </c>
      <c r="H171" s="15"/>
      <c r="I171" s="15"/>
      <c r="J171" s="15" t="s">
        <v>0</v>
      </c>
      <c r="K171" s="15"/>
      <c r="L171" s="294" t="str">
        <f>VLOOKUP(M171,Parametros!A$2:B$42,2)</f>
        <v>DEAR</v>
      </c>
      <c r="M171" s="55" t="s">
        <v>396</v>
      </c>
      <c r="N171" s="57" t="s">
        <v>209</v>
      </c>
      <c r="O171" s="15" t="s">
        <v>220</v>
      </c>
      <c r="P171" s="15"/>
      <c r="Q171" s="15"/>
      <c r="R171" s="15"/>
      <c r="S171" s="15"/>
      <c r="T171" s="15" t="s">
        <v>422</v>
      </c>
      <c r="U171" s="15" t="s">
        <v>472</v>
      </c>
      <c r="V171" s="22" t="s">
        <v>71</v>
      </c>
      <c r="W171" s="105" t="s">
        <v>1116</v>
      </c>
      <c r="X171" s="15" t="s">
        <v>1306</v>
      </c>
      <c r="Y171" s="325" t="s">
        <v>422</v>
      </c>
      <c r="Z171" s="326" t="s">
        <v>1713</v>
      </c>
      <c r="AA171" s="327" t="s">
        <v>1704</v>
      </c>
      <c r="AB171" s="328"/>
      <c r="AC171" s="296"/>
    </row>
    <row r="172" spans="1:29" ht="205.5" customHeight="1" x14ac:dyDescent="0.2">
      <c r="A172" s="15">
        <v>166</v>
      </c>
      <c r="B172" s="19">
        <v>42382</v>
      </c>
      <c r="C172" s="15" t="s">
        <v>240</v>
      </c>
      <c r="D172" s="15" t="s">
        <v>241</v>
      </c>
      <c r="E172" s="15">
        <v>7</v>
      </c>
      <c r="F172" s="15" t="s">
        <v>247</v>
      </c>
      <c r="G172" s="15">
        <v>40</v>
      </c>
      <c r="H172" s="15"/>
      <c r="I172" s="15"/>
      <c r="J172" s="15" t="s">
        <v>0</v>
      </c>
      <c r="K172" s="15"/>
      <c r="L172" s="294" t="str">
        <f>VLOOKUP(M172,Parametros!A$2:B$42,2)</f>
        <v>CJUR</v>
      </c>
      <c r="M172" s="57" t="s">
        <v>381</v>
      </c>
      <c r="N172" s="57" t="s">
        <v>459</v>
      </c>
      <c r="O172" s="15" t="s">
        <v>162</v>
      </c>
      <c r="P172" s="15"/>
      <c r="Q172" s="15"/>
      <c r="R172" s="15"/>
      <c r="S172" s="15"/>
      <c r="T172" s="15" t="s">
        <v>1940</v>
      </c>
      <c r="U172" s="15" t="s">
        <v>1941</v>
      </c>
      <c r="V172" s="22" t="s">
        <v>71</v>
      </c>
      <c r="W172" s="105" t="s">
        <v>485</v>
      </c>
      <c r="X172" s="15" t="s">
        <v>1306</v>
      </c>
      <c r="Y172" s="325" t="s">
        <v>1942</v>
      </c>
      <c r="Z172" s="326" t="s">
        <v>1736</v>
      </c>
      <c r="AA172" s="327" t="s">
        <v>1704</v>
      </c>
      <c r="AB172" s="328"/>
      <c r="AC172" s="296"/>
    </row>
    <row r="173" spans="1:29" ht="146.25" hidden="1" x14ac:dyDescent="0.2">
      <c r="A173" s="15">
        <v>167</v>
      </c>
      <c r="B173" s="19">
        <v>42382</v>
      </c>
      <c r="C173" s="15" t="s">
        <v>240</v>
      </c>
      <c r="D173" s="15" t="s">
        <v>241</v>
      </c>
      <c r="E173" s="15">
        <v>8</v>
      </c>
      <c r="F173" s="15" t="s">
        <v>248</v>
      </c>
      <c r="G173" s="15">
        <v>45</v>
      </c>
      <c r="H173" s="15"/>
      <c r="I173" s="15"/>
      <c r="J173" s="15" t="s">
        <v>0</v>
      </c>
      <c r="K173" s="15"/>
      <c r="L173" s="294" t="str">
        <f>VLOOKUP(M173,Parametros!A$2:B$42,2)</f>
        <v>CAFI</v>
      </c>
      <c r="M173" s="55" t="s">
        <v>376</v>
      </c>
      <c r="N173" s="57" t="s">
        <v>273</v>
      </c>
      <c r="O173" s="15" t="s">
        <v>222</v>
      </c>
      <c r="P173" s="15"/>
      <c r="Q173" s="15"/>
      <c r="R173" s="15"/>
      <c r="S173" s="15"/>
      <c r="T173" s="15" t="s">
        <v>870</v>
      </c>
      <c r="U173" s="15" t="s">
        <v>921</v>
      </c>
      <c r="V173" s="22" t="s">
        <v>71</v>
      </c>
      <c r="W173" s="105" t="s">
        <v>1116</v>
      </c>
      <c r="X173" s="15" t="s">
        <v>1307</v>
      </c>
      <c r="Y173" s="325" t="s">
        <v>921</v>
      </c>
      <c r="Z173" s="334" t="s">
        <v>2195</v>
      </c>
      <c r="AA173" s="327" t="s">
        <v>1704</v>
      </c>
      <c r="AB173" s="328"/>
      <c r="AC173" s="296"/>
    </row>
    <row r="174" spans="1:29" ht="303.75" hidden="1" x14ac:dyDescent="0.2">
      <c r="A174" s="15">
        <v>168</v>
      </c>
      <c r="B174" s="19">
        <v>42382</v>
      </c>
      <c r="C174" s="15" t="s">
        <v>240</v>
      </c>
      <c r="D174" s="15" t="s">
        <v>241</v>
      </c>
      <c r="E174" s="15">
        <v>9</v>
      </c>
      <c r="F174" s="15" t="s">
        <v>249</v>
      </c>
      <c r="G174" s="15">
        <v>52</v>
      </c>
      <c r="H174" s="15"/>
      <c r="I174" s="15"/>
      <c r="J174" s="15" t="s">
        <v>0</v>
      </c>
      <c r="K174" s="15"/>
      <c r="L174" s="294" t="str">
        <f>VLOOKUP(M174,Parametros!A$2:B$42,2)</f>
        <v>CAFI</v>
      </c>
      <c r="M174" s="55" t="s">
        <v>376</v>
      </c>
      <c r="N174" s="57" t="s">
        <v>273</v>
      </c>
      <c r="O174" s="15" t="s">
        <v>222</v>
      </c>
      <c r="P174" s="15"/>
      <c r="Q174" s="15"/>
      <c r="R174" s="15" t="s">
        <v>0</v>
      </c>
      <c r="S174" s="15"/>
      <c r="T174" s="15" t="s">
        <v>870</v>
      </c>
      <c r="U174" s="15" t="s">
        <v>921</v>
      </c>
      <c r="V174" s="22" t="s">
        <v>71</v>
      </c>
      <c r="W174" s="105" t="s">
        <v>1116</v>
      </c>
      <c r="X174" s="15" t="s">
        <v>1308</v>
      </c>
      <c r="Y174" s="325" t="s">
        <v>921</v>
      </c>
      <c r="Z174" s="334" t="s">
        <v>2195</v>
      </c>
      <c r="AA174" s="327" t="s">
        <v>1704</v>
      </c>
      <c r="AB174" s="328"/>
      <c r="AC174" s="296"/>
    </row>
    <row r="175" spans="1:29" ht="157.5" hidden="1" x14ac:dyDescent="0.2">
      <c r="A175" s="15">
        <v>169</v>
      </c>
      <c r="B175" s="19">
        <v>42382</v>
      </c>
      <c r="C175" s="15" t="s">
        <v>240</v>
      </c>
      <c r="D175" s="15" t="s">
        <v>241</v>
      </c>
      <c r="E175" s="15">
        <v>10</v>
      </c>
      <c r="F175" s="15" t="s">
        <v>250</v>
      </c>
      <c r="G175" s="15">
        <v>53</v>
      </c>
      <c r="H175" s="15"/>
      <c r="I175" s="15"/>
      <c r="J175" s="15" t="s">
        <v>0</v>
      </c>
      <c r="K175" s="15"/>
      <c r="L175" s="294" t="str">
        <f>VLOOKUP(M175,Parametros!A$2:B$42,2)</f>
        <v>CAFI</v>
      </c>
      <c r="M175" s="55" t="s">
        <v>376</v>
      </c>
      <c r="N175" s="57" t="s">
        <v>273</v>
      </c>
      <c r="O175" s="15" t="s">
        <v>222</v>
      </c>
      <c r="P175" s="15"/>
      <c r="Q175" s="15"/>
      <c r="R175" s="15"/>
      <c r="S175" s="15"/>
      <c r="T175" s="15" t="s">
        <v>870</v>
      </c>
      <c r="U175" s="15" t="s">
        <v>921</v>
      </c>
      <c r="V175" s="22" t="s">
        <v>71</v>
      </c>
      <c r="W175" s="105" t="s">
        <v>1116</v>
      </c>
      <c r="X175" s="15" t="s">
        <v>1309</v>
      </c>
      <c r="Y175" s="325" t="s">
        <v>921</v>
      </c>
      <c r="Z175" s="334" t="s">
        <v>2195</v>
      </c>
      <c r="AA175" s="327" t="s">
        <v>1704</v>
      </c>
      <c r="AB175" s="328"/>
      <c r="AC175" s="296"/>
    </row>
    <row r="176" spans="1:29" ht="123.75" hidden="1" x14ac:dyDescent="0.2">
      <c r="A176" s="15">
        <v>170</v>
      </c>
      <c r="B176" s="19">
        <v>42382</v>
      </c>
      <c r="C176" s="15" t="s">
        <v>240</v>
      </c>
      <c r="D176" s="15" t="s">
        <v>241</v>
      </c>
      <c r="E176" s="15">
        <v>11</v>
      </c>
      <c r="F176" s="15" t="s">
        <v>251</v>
      </c>
      <c r="G176" s="15">
        <v>53</v>
      </c>
      <c r="H176" s="15"/>
      <c r="I176" s="15"/>
      <c r="J176" s="15" t="s">
        <v>0</v>
      </c>
      <c r="K176" s="15"/>
      <c r="L176" s="294" t="str">
        <f>VLOOKUP(M176,Parametros!A$2:B$42,2)</f>
        <v>CAFI</v>
      </c>
      <c r="M176" s="55" t="s">
        <v>376</v>
      </c>
      <c r="N176" s="57" t="s">
        <v>273</v>
      </c>
      <c r="O176" s="15" t="s">
        <v>222</v>
      </c>
      <c r="P176" s="15"/>
      <c r="Q176" s="15"/>
      <c r="R176" s="15"/>
      <c r="S176" s="15"/>
      <c r="T176" s="15" t="s">
        <v>870</v>
      </c>
      <c r="U176" s="15" t="s">
        <v>921</v>
      </c>
      <c r="V176" s="22" t="s">
        <v>71</v>
      </c>
      <c r="W176" s="105" t="s">
        <v>1116</v>
      </c>
      <c r="X176" s="15" t="s">
        <v>1310</v>
      </c>
      <c r="Y176" s="325" t="s">
        <v>921</v>
      </c>
      <c r="Z176" s="334" t="s">
        <v>2195</v>
      </c>
      <c r="AA176" s="327" t="s">
        <v>1704</v>
      </c>
      <c r="AB176" s="328"/>
      <c r="AC176" s="296"/>
    </row>
    <row r="177" spans="1:29" ht="123.75" hidden="1" x14ac:dyDescent="0.2">
      <c r="A177" s="15">
        <v>171</v>
      </c>
      <c r="B177" s="19">
        <v>42382</v>
      </c>
      <c r="C177" s="15" t="s">
        <v>240</v>
      </c>
      <c r="D177" s="15" t="s">
        <v>241</v>
      </c>
      <c r="E177" s="15">
        <v>12</v>
      </c>
      <c r="F177" s="15" t="s">
        <v>252</v>
      </c>
      <c r="G177" s="15">
        <v>53</v>
      </c>
      <c r="H177" s="15"/>
      <c r="I177" s="15"/>
      <c r="J177" s="15" t="s">
        <v>0</v>
      </c>
      <c r="K177" s="15"/>
      <c r="L177" s="294" t="str">
        <f>VLOOKUP(M177,Parametros!A$2:B$42,2)</f>
        <v>CAFI</v>
      </c>
      <c r="M177" s="55" t="s">
        <v>376</v>
      </c>
      <c r="N177" s="57" t="s">
        <v>273</v>
      </c>
      <c r="O177" s="15" t="s">
        <v>222</v>
      </c>
      <c r="P177" s="15"/>
      <c r="Q177" s="15"/>
      <c r="R177" s="15"/>
      <c r="S177" s="15"/>
      <c r="T177" s="15" t="s">
        <v>870</v>
      </c>
      <c r="U177" s="15" t="s">
        <v>921</v>
      </c>
      <c r="V177" s="22" t="s">
        <v>71</v>
      </c>
      <c r="W177" s="105" t="s">
        <v>1116</v>
      </c>
      <c r="X177" s="15" t="s">
        <v>1311</v>
      </c>
      <c r="Y177" s="325" t="s">
        <v>921</v>
      </c>
      <c r="Z177" s="334" t="s">
        <v>2195</v>
      </c>
      <c r="AA177" s="327" t="s">
        <v>1704</v>
      </c>
      <c r="AB177" s="328"/>
      <c r="AC177" s="296"/>
    </row>
    <row r="178" spans="1:29" ht="135" hidden="1" x14ac:dyDescent="0.2">
      <c r="A178" s="15">
        <v>172</v>
      </c>
      <c r="B178" s="19">
        <v>42382</v>
      </c>
      <c r="C178" s="15" t="s">
        <v>240</v>
      </c>
      <c r="D178" s="15" t="s">
        <v>241</v>
      </c>
      <c r="E178" s="15">
        <v>13</v>
      </c>
      <c r="F178" s="15" t="s">
        <v>253</v>
      </c>
      <c r="G178" s="15">
        <v>61</v>
      </c>
      <c r="H178" s="15"/>
      <c r="I178" s="15"/>
      <c r="J178" s="15" t="s">
        <v>0</v>
      </c>
      <c r="K178" s="15"/>
      <c r="L178" s="294" t="str">
        <f>VLOOKUP(M178,Parametros!A$2:B$42,2)</f>
        <v>CAFI</v>
      </c>
      <c r="M178" s="55" t="s">
        <v>376</v>
      </c>
      <c r="N178" s="57" t="s">
        <v>273</v>
      </c>
      <c r="O178" s="15" t="s">
        <v>222</v>
      </c>
      <c r="P178" s="15"/>
      <c r="Q178" s="15"/>
      <c r="R178" s="15"/>
      <c r="S178" s="15"/>
      <c r="T178" s="15" t="s">
        <v>870</v>
      </c>
      <c r="U178" s="15" t="s">
        <v>921</v>
      </c>
      <c r="V178" s="22" t="s">
        <v>71</v>
      </c>
      <c r="W178" s="105" t="s">
        <v>1116</v>
      </c>
      <c r="X178" s="15" t="s">
        <v>1312</v>
      </c>
      <c r="Y178" s="325" t="s">
        <v>921</v>
      </c>
      <c r="Z178" s="334" t="s">
        <v>2195</v>
      </c>
      <c r="AA178" s="327" t="s">
        <v>1704</v>
      </c>
      <c r="AB178" s="328"/>
      <c r="AC178" s="296"/>
    </row>
    <row r="179" spans="1:29" ht="146.25" hidden="1" x14ac:dyDescent="0.2">
      <c r="A179" s="15">
        <v>173</v>
      </c>
      <c r="B179" s="19">
        <v>42382</v>
      </c>
      <c r="C179" s="15" t="s">
        <v>240</v>
      </c>
      <c r="D179" s="15" t="s">
        <v>241</v>
      </c>
      <c r="E179" s="15">
        <v>14</v>
      </c>
      <c r="F179" s="15" t="s">
        <v>254</v>
      </c>
      <c r="G179" s="15">
        <v>61</v>
      </c>
      <c r="H179" s="15"/>
      <c r="I179" s="15"/>
      <c r="J179" s="15" t="s">
        <v>0</v>
      </c>
      <c r="K179" s="15"/>
      <c r="L179" s="294" t="str">
        <f>VLOOKUP(M179,Parametros!A$2:B$42,2)</f>
        <v>CPGE</v>
      </c>
      <c r="M179" s="57" t="s">
        <v>377</v>
      </c>
      <c r="N179" s="57" t="s">
        <v>214</v>
      </c>
      <c r="O179" s="15" t="s">
        <v>214</v>
      </c>
      <c r="P179" s="15"/>
      <c r="Q179" s="15"/>
      <c r="R179" s="15" t="s">
        <v>374</v>
      </c>
      <c r="S179" s="15"/>
      <c r="T179" s="15" t="s">
        <v>527</v>
      </c>
      <c r="U179" s="15" t="s">
        <v>530</v>
      </c>
      <c r="V179" s="22" t="s">
        <v>71</v>
      </c>
      <c r="W179" s="105" t="s">
        <v>1116</v>
      </c>
      <c r="X179" s="15" t="s">
        <v>1313</v>
      </c>
      <c r="Y179" s="325" t="s">
        <v>530</v>
      </c>
      <c r="Z179" s="331"/>
      <c r="AA179" s="331"/>
      <c r="AB179" s="328"/>
      <c r="AC179" s="296"/>
    </row>
    <row r="180" spans="1:29" ht="112.5" hidden="1" x14ac:dyDescent="0.2">
      <c r="A180" s="15">
        <v>174</v>
      </c>
      <c r="B180" s="19">
        <v>42382</v>
      </c>
      <c r="C180" s="15" t="s">
        <v>240</v>
      </c>
      <c r="D180" s="15" t="s">
        <v>241</v>
      </c>
      <c r="E180" s="15">
        <v>15</v>
      </c>
      <c r="F180" s="15" t="s">
        <v>255</v>
      </c>
      <c r="G180" s="15">
        <v>61</v>
      </c>
      <c r="H180" s="15"/>
      <c r="I180" s="15"/>
      <c r="J180" s="15" t="s">
        <v>0</v>
      </c>
      <c r="K180" s="15"/>
      <c r="L180" s="294" t="str">
        <f>VLOOKUP(M180,Parametros!A$2:B$42,2)</f>
        <v>CAFI</v>
      </c>
      <c r="M180" s="55" t="s">
        <v>376</v>
      </c>
      <c r="N180" s="57" t="s">
        <v>273</v>
      </c>
      <c r="O180" s="15" t="s">
        <v>222</v>
      </c>
      <c r="P180" s="15"/>
      <c r="Q180" s="15"/>
      <c r="R180" s="15"/>
      <c r="S180" s="15"/>
      <c r="T180" s="15" t="s">
        <v>870</v>
      </c>
      <c r="U180" s="15" t="s">
        <v>921</v>
      </c>
      <c r="V180" s="22" t="s">
        <v>71</v>
      </c>
      <c r="W180" s="105" t="s">
        <v>1116</v>
      </c>
      <c r="X180" s="15" t="s">
        <v>1314</v>
      </c>
      <c r="Y180" s="325" t="s">
        <v>921</v>
      </c>
      <c r="Z180" s="334" t="s">
        <v>2195</v>
      </c>
      <c r="AA180" s="327" t="s">
        <v>1704</v>
      </c>
      <c r="AB180" s="328"/>
      <c r="AC180" s="296"/>
    </row>
    <row r="181" spans="1:29" ht="181.5" customHeight="1" x14ac:dyDescent="0.2">
      <c r="A181" s="15">
        <v>175</v>
      </c>
      <c r="B181" s="19">
        <v>42382</v>
      </c>
      <c r="C181" s="15" t="s">
        <v>240</v>
      </c>
      <c r="D181" s="15" t="s">
        <v>241</v>
      </c>
      <c r="E181" s="15">
        <v>15</v>
      </c>
      <c r="F181" s="15" t="s">
        <v>255</v>
      </c>
      <c r="G181" s="15">
        <v>61</v>
      </c>
      <c r="H181" s="15"/>
      <c r="I181" s="15"/>
      <c r="J181" s="15" t="s">
        <v>0</v>
      </c>
      <c r="K181" s="15"/>
      <c r="L181" s="294" t="str">
        <f>VLOOKUP(M181,Parametros!A$2:B$42,2)</f>
        <v>CPGE</v>
      </c>
      <c r="M181" s="57" t="s">
        <v>393</v>
      </c>
      <c r="N181" s="57" t="s">
        <v>268</v>
      </c>
      <c r="O181" s="15" t="s">
        <v>375</v>
      </c>
      <c r="P181" s="15"/>
      <c r="Q181" s="15"/>
      <c r="R181" s="15"/>
      <c r="S181" s="15"/>
      <c r="T181" s="15" t="s">
        <v>624</v>
      </c>
      <c r="U181" s="15" t="s">
        <v>985</v>
      </c>
      <c r="V181" s="22" t="s">
        <v>71</v>
      </c>
      <c r="W181" s="105" t="s">
        <v>485</v>
      </c>
      <c r="X181" s="15" t="s">
        <v>1314</v>
      </c>
      <c r="Y181" s="325" t="s">
        <v>2304</v>
      </c>
      <c r="Z181" s="326" t="s">
        <v>1706</v>
      </c>
      <c r="AA181" s="327" t="s">
        <v>1704</v>
      </c>
      <c r="AB181" s="335" t="s">
        <v>1711</v>
      </c>
      <c r="AC181" s="296"/>
    </row>
    <row r="182" spans="1:29" ht="303.75" hidden="1" x14ac:dyDescent="0.2">
      <c r="A182" s="15">
        <v>176</v>
      </c>
      <c r="B182" s="19">
        <v>42382</v>
      </c>
      <c r="C182" s="15" t="s">
        <v>240</v>
      </c>
      <c r="D182" s="15" t="s">
        <v>241</v>
      </c>
      <c r="E182" s="15">
        <v>15</v>
      </c>
      <c r="F182" s="15" t="s">
        <v>255</v>
      </c>
      <c r="G182" s="15">
        <v>61</v>
      </c>
      <c r="H182" s="15"/>
      <c r="I182" s="15"/>
      <c r="J182" s="15" t="s">
        <v>0</v>
      </c>
      <c r="K182" s="15"/>
      <c r="L182" s="294" t="str">
        <f>VLOOKUP(M182,Parametros!A$2:B$42,2)</f>
        <v>CPGE</v>
      </c>
      <c r="M182" s="57" t="s">
        <v>377</v>
      </c>
      <c r="N182" s="57" t="s">
        <v>214</v>
      </c>
      <c r="O182" s="15" t="s">
        <v>214</v>
      </c>
      <c r="P182" s="15"/>
      <c r="Q182" s="15"/>
      <c r="R182" s="15"/>
      <c r="S182" s="15" t="s">
        <v>374</v>
      </c>
      <c r="T182" s="15" t="s">
        <v>599</v>
      </c>
      <c r="U182" s="15" t="s">
        <v>598</v>
      </c>
      <c r="V182" s="22" t="s">
        <v>71</v>
      </c>
      <c r="W182" s="105" t="s">
        <v>1116</v>
      </c>
      <c r="X182" s="15" t="s">
        <v>1314</v>
      </c>
      <c r="Y182" s="325" t="s">
        <v>598</v>
      </c>
      <c r="Z182" s="331"/>
      <c r="AA182" s="331"/>
      <c r="AB182" s="328"/>
      <c r="AC182" s="296"/>
    </row>
    <row r="183" spans="1:29" ht="258.75" hidden="1" x14ac:dyDescent="0.2">
      <c r="A183" s="15">
        <v>177</v>
      </c>
      <c r="B183" s="19">
        <v>42382</v>
      </c>
      <c r="C183" s="15" t="s">
        <v>240</v>
      </c>
      <c r="D183" s="15" t="s">
        <v>241</v>
      </c>
      <c r="E183" s="15">
        <v>16</v>
      </c>
      <c r="F183" s="15" t="s">
        <v>256</v>
      </c>
      <c r="G183" s="15">
        <v>69</v>
      </c>
      <c r="H183" s="15"/>
      <c r="I183" s="15"/>
      <c r="J183" s="15" t="s">
        <v>0</v>
      </c>
      <c r="K183" s="15"/>
      <c r="L183" s="294" t="str">
        <f>VLOOKUP(M183,Parametros!A$2:B$42,2)</f>
        <v>CAFI</v>
      </c>
      <c r="M183" s="55" t="s">
        <v>376</v>
      </c>
      <c r="N183" s="57" t="s">
        <v>273</v>
      </c>
      <c r="O183" s="15" t="s">
        <v>222</v>
      </c>
      <c r="P183" s="15"/>
      <c r="Q183" s="15"/>
      <c r="R183" s="15"/>
      <c r="S183" s="15"/>
      <c r="T183" s="15" t="s">
        <v>870</v>
      </c>
      <c r="U183" s="15" t="s">
        <v>922</v>
      </c>
      <c r="V183" s="22" t="s">
        <v>71</v>
      </c>
      <c r="W183" s="105" t="s">
        <v>1116</v>
      </c>
      <c r="X183" s="15" t="s">
        <v>1315</v>
      </c>
      <c r="Y183" s="325" t="s">
        <v>922</v>
      </c>
      <c r="Z183" s="334" t="s">
        <v>2195</v>
      </c>
      <c r="AA183" s="327" t="s">
        <v>1704</v>
      </c>
      <c r="AB183" s="328"/>
      <c r="AC183" s="296"/>
    </row>
    <row r="184" spans="1:29" ht="101.25" hidden="1" x14ac:dyDescent="0.2">
      <c r="A184" s="15">
        <v>178</v>
      </c>
      <c r="B184" s="19">
        <v>42382</v>
      </c>
      <c r="C184" s="15" t="s">
        <v>240</v>
      </c>
      <c r="D184" s="15" t="s">
        <v>241</v>
      </c>
      <c r="E184" s="15">
        <v>17</v>
      </c>
      <c r="F184" s="15" t="s">
        <v>257</v>
      </c>
      <c r="G184" s="15">
        <v>70</v>
      </c>
      <c r="H184" s="15"/>
      <c r="I184" s="15"/>
      <c r="J184" s="15" t="s">
        <v>0</v>
      </c>
      <c r="K184" s="15"/>
      <c r="L184" s="294" t="str">
        <f>VLOOKUP(M184,Parametros!A$2:B$42,2)</f>
        <v>CAFI</v>
      </c>
      <c r="M184" s="55" t="s">
        <v>376</v>
      </c>
      <c r="N184" s="57" t="s">
        <v>273</v>
      </c>
      <c r="O184" s="15" t="s">
        <v>222</v>
      </c>
      <c r="P184" s="15"/>
      <c r="Q184" s="15"/>
      <c r="R184" s="15"/>
      <c r="S184" s="15"/>
      <c r="T184" s="15" t="s">
        <v>870</v>
      </c>
      <c r="U184" s="15" t="s">
        <v>921</v>
      </c>
      <c r="V184" s="22" t="s">
        <v>71</v>
      </c>
      <c r="W184" s="105" t="s">
        <v>1116</v>
      </c>
      <c r="X184" s="15" t="s">
        <v>1316</v>
      </c>
      <c r="Y184" s="325" t="s">
        <v>921</v>
      </c>
      <c r="Z184" s="334" t="s">
        <v>2195</v>
      </c>
      <c r="AA184" s="327" t="s">
        <v>1704</v>
      </c>
      <c r="AB184" s="328"/>
      <c r="AC184" s="296"/>
    </row>
    <row r="185" spans="1:29" ht="101.25" hidden="1" x14ac:dyDescent="0.2">
      <c r="A185" s="15">
        <v>179</v>
      </c>
      <c r="B185" s="19">
        <v>42382</v>
      </c>
      <c r="C185" s="15" t="s">
        <v>240</v>
      </c>
      <c r="D185" s="15" t="s">
        <v>241</v>
      </c>
      <c r="E185" s="15">
        <v>18</v>
      </c>
      <c r="F185" s="15" t="s">
        <v>258</v>
      </c>
      <c r="G185" s="15">
        <v>75</v>
      </c>
      <c r="H185" s="15"/>
      <c r="I185" s="15"/>
      <c r="J185" s="15" t="s">
        <v>0</v>
      </c>
      <c r="K185" s="15"/>
      <c r="L185" s="294" t="str">
        <f>VLOOKUP(M185,Parametros!A$2:B$42,2)</f>
        <v>CAFI</v>
      </c>
      <c r="M185" s="55" t="s">
        <v>376</v>
      </c>
      <c r="N185" s="57" t="s">
        <v>273</v>
      </c>
      <c r="O185" s="15" t="s">
        <v>222</v>
      </c>
      <c r="P185" s="15"/>
      <c r="Q185" s="15"/>
      <c r="R185" s="15"/>
      <c r="S185" s="15"/>
      <c r="T185" s="15" t="s">
        <v>870</v>
      </c>
      <c r="U185" s="15" t="s">
        <v>921</v>
      </c>
      <c r="V185" s="22" t="s">
        <v>71</v>
      </c>
      <c r="W185" s="105" t="s">
        <v>1116</v>
      </c>
      <c r="X185" s="15" t="s">
        <v>1317</v>
      </c>
      <c r="Y185" s="325" t="s">
        <v>921</v>
      </c>
      <c r="Z185" s="334" t="s">
        <v>2195</v>
      </c>
      <c r="AA185" s="327" t="s">
        <v>1704</v>
      </c>
      <c r="AB185" s="328"/>
      <c r="AC185" s="296"/>
    </row>
    <row r="186" spans="1:29" ht="112.5" hidden="1" x14ac:dyDescent="0.2">
      <c r="A186" s="15">
        <v>180</v>
      </c>
      <c r="B186" s="19">
        <v>42382</v>
      </c>
      <c r="C186" s="15" t="s">
        <v>240</v>
      </c>
      <c r="D186" s="15" t="s">
        <v>241</v>
      </c>
      <c r="E186" s="15">
        <v>19</v>
      </c>
      <c r="F186" s="15" t="s">
        <v>259</v>
      </c>
      <c r="G186" s="15">
        <v>75</v>
      </c>
      <c r="H186" s="15"/>
      <c r="I186" s="15"/>
      <c r="J186" s="15" t="s">
        <v>0</v>
      </c>
      <c r="K186" s="15"/>
      <c r="L186" s="294" t="str">
        <f>VLOOKUP(M186,Parametros!A$2:B$42,2)</f>
        <v>CAFI</v>
      </c>
      <c r="M186" s="55" t="s">
        <v>376</v>
      </c>
      <c r="N186" s="57" t="s">
        <v>273</v>
      </c>
      <c r="O186" s="15" t="s">
        <v>222</v>
      </c>
      <c r="P186" s="15"/>
      <c r="Q186" s="15"/>
      <c r="R186" s="15"/>
      <c r="S186" s="15"/>
      <c r="T186" s="15" t="s">
        <v>870</v>
      </c>
      <c r="U186" s="15" t="s">
        <v>921</v>
      </c>
      <c r="V186" s="22" t="s">
        <v>71</v>
      </c>
      <c r="W186" s="105" t="s">
        <v>1116</v>
      </c>
      <c r="X186" s="15" t="s">
        <v>1318</v>
      </c>
      <c r="Y186" s="325" t="s">
        <v>921</v>
      </c>
      <c r="Z186" s="334" t="s">
        <v>2195</v>
      </c>
      <c r="AA186" s="327" t="s">
        <v>1704</v>
      </c>
      <c r="AB186" s="328"/>
      <c r="AC186" s="296"/>
    </row>
    <row r="187" spans="1:29" ht="360" hidden="1" x14ac:dyDescent="0.2">
      <c r="A187" s="15">
        <v>181</v>
      </c>
      <c r="B187" s="19">
        <v>42382</v>
      </c>
      <c r="C187" s="15" t="s">
        <v>240</v>
      </c>
      <c r="D187" s="15" t="s">
        <v>241</v>
      </c>
      <c r="E187" s="15">
        <v>20</v>
      </c>
      <c r="F187" s="15" t="s">
        <v>260</v>
      </c>
      <c r="G187" s="15">
        <v>82</v>
      </c>
      <c r="H187" s="15"/>
      <c r="I187" s="15"/>
      <c r="J187" s="15" t="s">
        <v>0</v>
      </c>
      <c r="K187" s="15"/>
      <c r="L187" s="294" t="str">
        <f>VLOOKUP(M187,Parametros!A$2:B$42,2)</f>
        <v>CPGE</v>
      </c>
      <c r="M187" s="57" t="s">
        <v>377</v>
      </c>
      <c r="N187" s="57" t="s">
        <v>214</v>
      </c>
      <c r="O187" s="15" t="s">
        <v>214</v>
      </c>
      <c r="P187" s="15"/>
      <c r="Q187" s="15"/>
      <c r="R187" s="15"/>
      <c r="S187" s="15" t="s">
        <v>374</v>
      </c>
      <c r="T187" s="15" t="s">
        <v>600</v>
      </c>
      <c r="U187" s="15" t="s">
        <v>601</v>
      </c>
      <c r="V187" s="22" t="s">
        <v>71</v>
      </c>
      <c r="W187" s="105" t="s">
        <v>1116</v>
      </c>
      <c r="X187" s="15" t="s">
        <v>1319</v>
      </c>
      <c r="Y187" s="325" t="s">
        <v>601</v>
      </c>
      <c r="Z187" s="331"/>
      <c r="AA187" s="331"/>
      <c r="AB187" s="328"/>
      <c r="AC187" s="296"/>
    </row>
    <row r="188" spans="1:29" ht="175.5" customHeight="1" x14ac:dyDescent="0.2">
      <c r="A188" s="15">
        <v>182</v>
      </c>
      <c r="B188" s="19">
        <v>42382</v>
      </c>
      <c r="C188" s="15" t="s">
        <v>240</v>
      </c>
      <c r="D188" s="15" t="s">
        <v>241</v>
      </c>
      <c r="E188" s="15">
        <v>20</v>
      </c>
      <c r="F188" s="15" t="s">
        <v>260</v>
      </c>
      <c r="G188" s="15">
        <v>82</v>
      </c>
      <c r="H188" s="15"/>
      <c r="I188" s="15"/>
      <c r="J188" s="15" t="s">
        <v>0</v>
      </c>
      <c r="K188" s="15"/>
      <c r="L188" s="294" t="str">
        <f>VLOOKUP(M188,Parametros!A$2:B$42,2)</f>
        <v>CPGE</v>
      </c>
      <c r="M188" s="57" t="s">
        <v>393</v>
      </c>
      <c r="N188" s="57" t="s">
        <v>268</v>
      </c>
      <c r="O188" s="15" t="s">
        <v>375</v>
      </c>
      <c r="P188" s="15"/>
      <c r="Q188" s="15"/>
      <c r="R188" s="15"/>
      <c r="S188" s="15"/>
      <c r="T188" s="15" t="s">
        <v>625</v>
      </c>
      <c r="U188" s="15" t="s">
        <v>629</v>
      </c>
      <c r="V188" s="22" t="s">
        <v>71</v>
      </c>
      <c r="W188" s="105" t="s">
        <v>485</v>
      </c>
      <c r="X188" s="15" t="s">
        <v>1319</v>
      </c>
      <c r="Y188" s="325" t="s">
        <v>2305</v>
      </c>
      <c r="Z188" s="326" t="s">
        <v>1706</v>
      </c>
      <c r="AA188" s="327" t="s">
        <v>1704</v>
      </c>
      <c r="AB188" s="335" t="s">
        <v>1711</v>
      </c>
      <c r="AC188" s="296"/>
    </row>
    <row r="189" spans="1:29" ht="339.75" hidden="1" customHeight="1" x14ac:dyDescent="0.2">
      <c r="A189" s="15">
        <v>183</v>
      </c>
      <c r="B189" s="19">
        <v>42382</v>
      </c>
      <c r="C189" s="15" t="s">
        <v>240</v>
      </c>
      <c r="D189" s="15" t="s">
        <v>241</v>
      </c>
      <c r="E189" s="15">
        <v>21</v>
      </c>
      <c r="F189" s="15" t="s">
        <v>261</v>
      </c>
      <c r="G189" s="15">
        <v>82</v>
      </c>
      <c r="H189" s="15"/>
      <c r="I189" s="15"/>
      <c r="J189" s="15" t="s">
        <v>0</v>
      </c>
      <c r="K189" s="15"/>
      <c r="L189" s="294" t="str">
        <f>VLOOKUP(M189,Parametros!A$2:B$42,2)</f>
        <v>CAFI</v>
      </c>
      <c r="M189" s="55" t="s">
        <v>376</v>
      </c>
      <c r="N189" s="57" t="s">
        <v>273</v>
      </c>
      <c r="O189" s="15" t="s">
        <v>222</v>
      </c>
      <c r="P189" s="15"/>
      <c r="Q189" s="15"/>
      <c r="R189" s="15"/>
      <c r="S189" s="15"/>
      <c r="T189" s="15" t="s">
        <v>870</v>
      </c>
      <c r="U189" s="15" t="s">
        <v>921</v>
      </c>
      <c r="V189" s="22" t="s">
        <v>71</v>
      </c>
      <c r="W189" s="105" t="s">
        <v>1116</v>
      </c>
      <c r="X189" s="15" t="s">
        <v>1320</v>
      </c>
      <c r="Y189" s="325" t="s">
        <v>921</v>
      </c>
      <c r="Z189" s="334" t="s">
        <v>2195</v>
      </c>
      <c r="AA189" s="327" t="s">
        <v>1704</v>
      </c>
      <c r="AB189" s="328"/>
      <c r="AC189" s="296"/>
    </row>
    <row r="190" spans="1:29" ht="157.5" hidden="1" x14ac:dyDescent="0.2">
      <c r="A190" s="15">
        <v>184</v>
      </c>
      <c r="B190" s="19">
        <v>42382</v>
      </c>
      <c r="C190" s="15" t="s">
        <v>240</v>
      </c>
      <c r="D190" s="15" t="s">
        <v>241</v>
      </c>
      <c r="E190" s="15">
        <v>22</v>
      </c>
      <c r="F190" s="15" t="s">
        <v>262</v>
      </c>
      <c r="G190" s="15">
        <v>82</v>
      </c>
      <c r="H190" s="15"/>
      <c r="I190" s="15"/>
      <c r="J190" s="15" t="s">
        <v>0</v>
      </c>
      <c r="K190" s="15"/>
      <c r="L190" s="294" t="str">
        <f>VLOOKUP(M190,Parametros!A$2:B$42,2)</f>
        <v>CAFI</v>
      </c>
      <c r="M190" s="55" t="s">
        <v>376</v>
      </c>
      <c r="N190" s="57" t="s">
        <v>273</v>
      </c>
      <c r="O190" s="15" t="s">
        <v>222</v>
      </c>
      <c r="P190" s="15"/>
      <c r="Q190" s="15"/>
      <c r="R190" s="15"/>
      <c r="S190" s="15"/>
      <c r="T190" s="15" t="s">
        <v>870</v>
      </c>
      <c r="U190" s="15" t="s">
        <v>921</v>
      </c>
      <c r="V190" s="22" t="s">
        <v>71</v>
      </c>
      <c r="W190" s="105" t="s">
        <v>1116</v>
      </c>
      <c r="X190" s="15" t="s">
        <v>1321</v>
      </c>
      <c r="Y190" s="325" t="s">
        <v>921</v>
      </c>
      <c r="Z190" s="334" t="s">
        <v>2195</v>
      </c>
      <c r="AA190" s="327" t="s">
        <v>1704</v>
      </c>
      <c r="AB190" s="328"/>
      <c r="AC190" s="296"/>
    </row>
    <row r="191" spans="1:29" ht="191.25" hidden="1" x14ac:dyDescent="0.2">
      <c r="A191" s="15">
        <v>185</v>
      </c>
      <c r="B191" s="19">
        <v>42395</v>
      </c>
      <c r="C191" s="15" t="s">
        <v>302</v>
      </c>
      <c r="D191" s="15" t="s">
        <v>292</v>
      </c>
      <c r="E191" s="15">
        <v>1</v>
      </c>
      <c r="F191" s="15" t="s">
        <v>293</v>
      </c>
      <c r="G191" s="15">
        <v>16</v>
      </c>
      <c r="H191" s="15"/>
      <c r="I191" s="15"/>
      <c r="J191" s="15" t="s">
        <v>0</v>
      </c>
      <c r="K191" s="15"/>
      <c r="L191" s="294" t="str">
        <f>VLOOKUP(M191,Parametros!A$2:B$42,2)</f>
        <v>CAFI</v>
      </c>
      <c r="M191" s="55" t="s">
        <v>376</v>
      </c>
      <c r="N191" s="57" t="s">
        <v>273</v>
      </c>
      <c r="O191" s="15" t="s">
        <v>222</v>
      </c>
      <c r="P191" s="15"/>
      <c r="Q191" s="15"/>
      <c r="R191" s="15"/>
      <c r="S191" s="15"/>
      <c r="T191" s="15" t="s">
        <v>872</v>
      </c>
      <c r="U191" s="15" t="s">
        <v>1009</v>
      </c>
      <c r="V191" s="22" t="s">
        <v>71</v>
      </c>
      <c r="W191" s="105" t="s">
        <v>1116</v>
      </c>
      <c r="X191" s="15" t="s">
        <v>1336</v>
      </c>
      <c r="Y191" s="325" t="s">
        <v>1337</v>
      </c>
      <c r="Z191" s="334" t="s">
        <v>2195</v>
      </c>
      <c r="AA191" s="327" t="s">
        <v>1704</v>
      </c>
      <c r="AB191" s="328"/>
      <c r="AC191" s="296"/>
    </row>
    <row r="192" spans="1:29" ht="281.25" hidden="1" x14ac:dyDescent="0.2">
      <c r="A192" s="15">
        <v>186</v>
      </c>
      <c r="B192" s="19">
        <v>42395</v>
      </c>
      <c r="C192" s="15" t="s">
        <v>302</v>
      </c>
      <c r="D192" s="15" t="s">
        <v>292</v>
      </c>
      <c r="E192" s="15">
        <v>2</v>
      </c>
      <c r="F192" s="15" t="s">
        <v>294</v>
      </c>
      <c r="G192" s="15">
        <v>23</v>
      </c>
      <c r="H192" s="15"/>
      <c r="I192" s="15"/>
      <c r="J192" s="15" t="s">
        <v>0</v>
      </c>
      <c r="K192" s="15"/>
      <c r="L192" s="294" t="str">
        <f>VLOOKUP(M192,Parametros!A$2:B$42,2)</f>
        <v>CAFI</v>
      </c>
      <c r="M192" s="55" t="s">
        <v>376</v>
      </c>
      <c r="N192" s="57" t="s">
        <v>273</v>
      </c>
      <c r="O192" s="15" t="s">
        <v>222</v>
      </c>
      <c r="P192" s="15"/>
      <c r="Q192" s="15"/>
      <c r="R192" s="15"/>
      <c r="S192" s="15"/>
      <c r="T192" s="15" t="s">
        <v>873</v>
      </c>
      <c r="U192" s="15" t="s">
        <v>1009</v>
      </c>
      <c r="V192" s="22" t="s">
        <v>71</v>
      </c>
      <c r="W192" s="105" t="s">
        <v>1116</v>
      </c>
      <c r="X192" s="15" t="s">
        <v>1338</v>
      </c>
      <c r="Y192" s="325" t="s">
        <v>1337</v>
      </c>
      <c r="Z192" s="334" t="s">
        <v>2195</v>
      </c>
      <c r="AA192" s="327" t="s">
        <v>1704</v>
      </c>
      <c r="AB192" s="328"/>
      <c r="AC192" s="296"/>
    </row>
    <row r="193" spans="1:29" ht="123.75" hidden="1" x14ac:dyDescent="0.2">
      <c r="A193" s="15">
        <v>187</v>
      </c>
      <c r="B193" s="19">
        <v>42395</v>
      </c>
      <c r="C193" s="15" t="s">
        <v>302</v>
      </c>
      <c r="D193" s="15" t="s">
        <v>292</v>
      </c>
      <c r="E193" s="15">
        <v>3</v>
      </c>
      <c r="F193" s="15" t="s">
        <v>295</v>
      </c>
      <c r="G193" s="15">
        <v>28</v>
      </c>
      <c r="H193" s="15"/>
      <c r="I193" s="15"/>
      <c r="J193" s="15" t="s">
        <v>0</v>
      </c>
      <c r="K193" s="15"/>
      <c r="L193" s="294" t="str">
        <f>VLOOKUP(M193,Parametros!A$2:B$42,2)</f>
        <v>DEAR</v>
      </c>
      <c r="M193" s="55" t="s">
        <v>396</v>
      </c>
      <c r="N193" s="57" t="s">
        <v>209</v>
      </c>
      <c r="O193" s="15" t="s">
        <v>220</v>
      </c>
      <c r="P193" s="15"/>
      <c r="Q193" s="15"/>
      <c r="R193" s="15"/>
      <c r="S193" s="15"/>
      <c r="T193" s="15" t="s">
        <v>423</v>
      </c>
      <c r="U193" s="15" t="s">
        <v>473</v>
      </c>
      <c r="V193" s="22" t="s">
        <v>71</v>
      </c>
      <c r="W193" s="105" t="s">
        <v>1116</v>
      </c>
      <c r="X193" s="15" t="s">
        <v>1339</v>
      </c>
      <c r="Y193" s="325" t="s">
        <v>423</v>
      </c>
      <c r="Z193" s="326" t="s">
        <v>1713</v>
      </c>
      <c r="AA193" s="327" t="s">
        <v>1704</v>
      </c>
      <c r="AB193" s="328"/>
      <c r="AC193" s="296"/>
    </row>
    <row r="194" spans="1:29" ht="202.5" hidden="1" x14ac:dyDescent="0.2">
      <c r="A194" s="15">
        <v>188</v>
      </c>
      <c r="B194" s="19">
        <v>42395</v>
      </c>
      <c r="C194" s="15" t="s">
        <v>302</v>
      </c>
      <c r="D194" s="15" t="s">
        <v>292</v>
      </c>
      <c r="E194" s="15">
        <v>3</v>
      </c>
      <c r="F194" s="15" t="s">
        <v>295</v>
      </c>
      <c r="G194" s="15">
        <v>28</v>
      </c>
      <c r="H194" s="15"/>
      <c r="I194" s="15"/>
      <c r="J194" s="15" t="s">
        <v>0</v>
      </c>
      <c r="K194" s="15"/>
      <c r="L194" s="294" t="str">
        <f>VLOOKUP(M194,Parametros!A$2:B$42,2)</f>
        <v>CAFI</v>
      </c>
      <c r="M194" s="57" t="s">
        <v>390</v>
      </c>
      <c r="N194" s="57" t="s">
        <v>178</v>
      </c>
      <c r="O194" s="15" t="s">
        <v>178</v>
      </c>
      <c r="P194" s="15"/>
      <c r="Q194" s="15"/>
      <c r="R194" s="15"/>
      <c r="S194" s="15"/>
      <c r="T194" s="15" t="s">
        <v>492</v>
      </c>
      <c r="U194" s="15" t="s">
        <v>955</v>
      </c>
      <c r="V194" s="22" t="s">
        <v>71</v>
      </c>
      <c r="W194" s="105" t="s">
        <v>1116</v>
      </c>
      <c r="X194" s="15" t="s">
        <v>1339</v>
      </c>
      <c r="Y194" s="325" t="s">
        <v>1340</v>
      </c>
      <c r="Z194" s="333" t="s">
        <v>1708</v>
      </c>
      <c r="AA194" s="327" t="s">
        <v>1704</v>
      </c>
      <c r="AB194" s="328"/>
      <c r="AC194" s="296"/>
    </row>
    <row r="195" spans="1:29" ht="146.25" hidden="1" x14ac:dyDescent="0.2">
      <c r="A195" s="15">
        <v>189</v>
      </c>
      <c r="B195" s="19">
        <v>42395</v>
      </c>
      <c r="C195" s="15" t="s">
        <v>302</v>
      </c>
      <c r="D195" s="15" t="s">
        <v>292</v>
      </c>
      <c r="E195" s="15">
        <v>3</v>
      </c>
      <c r="F195" s="15" t="s">
        <v>295</v>
      </c>
      <c r="G195" s="15">
        <v>28</v>
      </c>
      <c r="H195" s="15"/>
      <c r="I195" s="15"/>
      <c r="J195" s="15" t="s">
        <v>0</v>
      </c>
      <c r="K195" s="15"/>
      <c r="L195" s="294" t="str">
        <f>VLOOKUP(M195,Parametros!A$2:B$42,2)</f>
        <v>CJUR</v>
      </c>
      <c r="M195" s="57" t="s">
        <v>379</v>
      </c>
      <c r="N195" s="57" t="s">
        <v>457</v>
      </c>
      <c r="O195" s="15" t="s">
        <v>220</v>
      </c>
      <c r="P195" s="15"/>
      <c r="Q195" s="15"/>
      <c r="R195" s="15"/>
      <c r="S195" s="15"/>
      <c r="T195" s="15" t="s">
        <v>720</v>
      </c>
      <c r="U195" s="15" t="s">
        <v>1001</v>
      </c>
      <c r="V195" s="22" t="s">
        <v>71</v>
      </c>
      <c r="W195" s="105" t="s">
        <v>1116</v>
      </c>
      <c r="X195" s="15" t="s">
        <v>1339</v>
      </c>
      <c r="Y195" s="325" t="s">
        <v>1341</v>
      </c>
      <c r="Z195" s="326" t="s">
        <v>1725</v>
      </c>
      <c r="AA195" s="327" t="s">
        <v>1704</v>
      </c>
      <c r="AB195" s="328"/>
      <c r="AC195" s="296"/>
    </row>
    <row r="196" spans="1:29" ht="123.75" hidden="1" x14ac:dyDescent="0.2">
      <c r="A196" s="15">
        <v>190</v>
      </c>
      <c r="B196" s="19">
        <v>42395</v>
      </c>
      <c r="C196" s="15" t="s">
        <v>302</v>
      </c>
      <c r="D196" s="15" t="s">
        <v>292</v>
      </c>
      <c r="E196" s="15">
        <v>4</v>
      </c>
      <c r="F196" s="15" t="s">
        <v>296</v>
      </c>
      <c r="G196" s="15">
        <v>47</v>
      </c>
      <c r="H196" s="15"/>
      <c r="I196" s="15"/>
      <c r="J196" s="15" t="s">
        <v>0</v>
      </c>
      <c r="K196" s="15"/>
      <c r="L196" s="294" t="str">
        <f>VLOOKUP(M196,Parametros!A$2:B$42,2)</f>
        <v>DEAR</v>
      </c>
      <c r="M196" s="55" t="s">
        <v>396</v>
      </c>
      <c r="N196" s="57" t="s">
        <v>209</v>
      </c>
      <c r="O196" s="15" t="s">
        <v>220</v>
      </c>
      <c r="P196" s="15"/>
      <c r="Q196" s="15"/>
      <c r="R196" s="15"/>
      <c r="S196" s="15"/>
      <c r="T196" s="15" t="s">
        <v>423</v>
      </c>
      <c r="U196" s="15" t="s">
        <v>473</v>
      </c>
      <c r="V196" s="22" t="s">
        <v>71</v>
      </c>
      <c r="W196" s="105" t="s">
        <v>1116</v>
      </c>
      <c r="X196" s="15" t="s">
        <v>1342</v>
      </c>
      <c r="Y196" s="325" t="s">
        <v>423</v>
      </c>
      <c r="Z196" s="326" t="s">
        <v>1713</v>
      </c>
      <c r="AA196" s="327" t="s">
        <v>1704</v>
      </c>
      <c r="AB196" s="328"/>
      <c r="AC196" s="296"/>
    </row>
    <row r="197" spans="1:29" ht="180" hidden="1" x14ac:dyDescent="0.2">
      <c r="A197" s="15">
        <v>191</v>
      </c>
      <c r="B197" s="19">
        <v>42395</v>
      </c>
      <c r="C197" s="15" t="s">
        <v>302</v>
      </c>
      <c r="D197" s="15" t="s">
        <v>292</v>
      </c>
      <c r="E197" s="15">
        <v>4</v>
      </c>
      <c r="F197" s="15" t="s">
        <v>296</v>
      </c>
      <c r="G197" s="15">
        <v>47</v>
      </c>
      <c r="H197" s="15"/>
      <c r="I197" s="15"/>
      <c r="J197" s="15" t="s">
        <v>0</v>
      </c>
      <c r="K197" s="15"/>
      <c r="L197" s="294" t="str">
        <f>VLOOKUP(M197,Parametros!A$2:B$42,2)</f>
        <v>CAFI</v>
      </c>
      <c r="M197" s="57" t="s">
        <v>390</v>
      </c>
      <c r="N197" s="57" t="s">
        <v>178</v>
      </c>
      <c r="O197" s="15" t="s">
        <v>178</v>
      </c>
      <c r="P197" s="15"/>
      <c r="Q197" s="15"/>
      <c r="R197" s="15"/>
      <c r="S197" s="15"/>
      <c r="T197" s="15" t="s">
        <v>493</v>
      </c>
      <c r="U197" s="15" t="s">
        <v>956</v>
      </c>
      <c r="V197" s="22" t="s">
        <v>71</v>
      </c>
      <c r="W197" s="105" t="s">
        <v>1116</v>
      </c>
      <c r="X197" s="15" t="s">
        <v>1342</v>
      </c>
      <c r="Y197" s="325" t="s">
        <v>1343</v>
      </c>
      <c r="Z197" s="333" t="s">
        <v>1708</v>
      </c>
      <c r="AA197" s="327" t="s">
        <v>1704</v>
      </c>
      <c r="AB197" s="328"/>
      <c r="AC197" s="296"/>
    </row>
    <row r="198" spans="1:29" ht="146.25" hidden="1" x14ac:dyDescent="0.2">
      <c r="A198" s="15">
        <v>192</v>
      </c>
      <c r="B198" s="19">
        <v>42395</v>
      </c>
      <c r="C198" s="15" t="s">
        <v>302</v>
      </c>
      <c r="D198" s="15" t="s">
        <v>292</v>
      </c>
      <c r="E198" s="15">
        <v>4</v>
      </c>
      <c r="F198" s="15" t="s">
        <v>296</v>
      </c>
      <c r="G198" s="15">
        <v>47</v>
      </c>
      <c r="H198" s="15"/>
      <c r="I198" s="15"/>
      <c r="J198" s="15" t="s">
        <v>0</v>
      </c>
      <c r="K198" s="15"/>
      <c r="L198" s="294" t="str">
        <f>VLOOKUP(M198,Parametros!A$2:B$42,2)</f>
        <v>CJUR</v>
      </c>
      <c r="M198" s="57" t="s">
        <v>379</v>
      </c>
      <c r="N198" s="57" t="s">
        <v>457</v>
      </c>
      <c r="O198" s="15" t="s">
        <v>220</v>
      </c>
      <c r="P198" s="15"/>
      <c r="Q198" s="15"/>
      <c r="R198" s="15"/>
      <c r="S198" s="21"/>
      <c r="T198" s="15" t="s">
        <v>720</v>
      </c>
      <c r="U198" s="15" t="s">
        <v>1001</v>
      </c>
      <c r="V198" s="22" t="s">
        <v>71</v>
      </c>
      <c r="W198" s="105" t="s">
        <v>1116</v>
      </c>
      <c r="X198" s="15" t="s">
        <v>1342</v>
      </c>
      <c r="Y198" s="325" t="s">
        <v>1344</v>
      </c>
      <c r="Z198" s="326" t="s">
        <v>1725</v>
      </c>
      <c r="AA198" s="327" t="s">
        <v>1704</v>
      </c>
      <c r="AB198" s="328"/>
      <c r="AC198" s="296"/>
    </row>
    <row r="199" spans="1:29" ht="123.75" hidden="1" x14ac:dyDescent="0.2">
      <c r="A199" s="15">
        <v>193</v>
      </c>
      <c r="B199" s="19">
        <v>42395</v>
      </c>
      <c r="C199" s="15" t="s">
        <v>302</v>
      </c>
      <c r="D199" s="15" t="s">
        <v>292</v>
      </c>
      <c r="E199" s="15">
        <v>5</v>
      </c>
      <c r="F199" s="15" t="s">
        <v>297</v>
      </c>
      <c r="G199" s="15">
        <v>51</v>
      </c>
      <c r="H199" s="15"/>
      <c r="I199" s="15"/>
      <c r="J199" s="15" t="s">
        <v>0</v>
      </c>
      <c r="K199" s="15"/>
      <c r="L199" s="294" t="str">
        <f>VLOOKUP(M199,Parametros!A$2:B$42,2)</f>
        <v>DEAR</v>
      </c>
      <c r="M199" s="55" t="s">
        <v>396</v>
      </c>
      <c r="N199" s="57" t="s">
        <v>209</v>
      </c>
      <c r="O199" s="15" t="s">
        <v>220</v>
      </c>
      <c r="P199" s="15"/>
      <c r="Q199" s="15"/>
      <c r="R199" s="15"/>
      <c r="S199" s="15"/>
      <c r="T199" s="15" t="s">
        <v>423</v>
      </c>
      <c r="U199" s="15" t="s">
        <v>473</v>
      </c>
      <c r="V199" s="22" t="s">
        <v>71</v>
      </c>
      <c r="W199" s="105" t="s">
        <v>1116</v>
      </c>
      <c r="X199" s="15" t="s">
        <v>1345</v>
      </c>
      <c r="Y199" s="325" t="s">
        <v>423</v>
      </c>
      <c r="Z199" s="326" t="s">
        <v>1713</v>
      </c>
      <c r="AA199" s="327" t="s">
        <v>1704</v>
      </c>
      <c r="AB199" s="328"/>
      <c r="AC199" s="296"/>
    </row>
    <row r="200" spans="1:29" ht="135" hidden="1" x14ac:dyDescent="0.2">
      <c r="A200" s="15">
        <v>194</v>
      </c>
      <c r="B200" s="19">
        <v>42395</v>
      </c>
      <c r="C200" s="15" t="s">
        <v>302</v>
      </c>
      <c r="D200" s="15" t="s">
        <v>292</v>
      </c>
      <c r="E200" s="15">
        <v>5</v>
      </c>
      <c r="F200" s="15" t="s">
        <v>297</v>
      </c>
      <c r="G200" s="15">
        <v>51</v>
      </c>
      <c r="H200" s="15"/>
      <c r="I200" s="15"/>
      <c r="J200" s="15" t="s">
        <v>0</v>
      </c>
      <c r="K200" s="15"/>
      <c r="L200" s="294" t="str">
        <f>VLOOKUP(M200,Parametros!A$2:B$42,2)</f>
        <v>CAFI</v>
      </c>
      <c r="M200" s="57" t="s">
        <v>390</v>
      </c>
      <c r="N200" s="57" t="s">
        <v>178</v>
      </c>
      <c r="O200" s="15" t="s">
        <v>178</v>
      </c>
      <c r="P200" s="15"/>
      <c r="Q200" s="15"/>
      <c r="R200" s="15"/>
      <c r="S200" s="15"/>
      <c r="T200" s="15" t="s">
        <v>494</v>
      </c>
      <c r="U200" s="15" t="s">
        <v>957</v>
      </c>
      <c r="V200" s="22" t="s">
        <v>71</v>
      </c>
      <c r="W200" s="105" t="s">
        <v>1116</v>
      </c>
      <c r="X200" s="15" t="s">
        <v>1345</v>
      </c>
      <c r="Y200" s="325" t="s">
        <v>1346</v>
      </c>
      <c r="Z200" s="333" t="s">
        <v>1708</v>
      </c>
      <c r="AA200" s="327" t="s">
        <v>1704</v>
      </c>
      <c r="AB200" s="328"/>
      <c r="AC200" s="296"/>
    </row>
    <row r="201" spans="1:29" ht="146.25" hidden="1" x14ac:dyDescent="0.2">
      <c r="A201" s="15">
        <v>195</v>
      </c>
      <c r="B201" s="19">
        <v>42395</v>
      </c>
      <c r="C201" s="15" t="s">
        <v>302</v>
      </c>
      <c r="D201" s="15" t="s">
        <v>292</v>
      </c>
      <c r="E201" s="15">
        <v>5</v>
      </c>
      <c r="F201" s="15" t="s">
        <v>297</v>
      </c>
      <c r="G201" s="15">
        <v>51</v>
      </c>
      <c r="H201" s="15"/>
      <c r="I201" s="15"/>
      <c r="J201" s="15" t="s">
        <v>0</v>
      </c>
      <c r="K201" s="15"/>
      <c r="L201" s="294" t="str">
        <f>VLOOKUP(M201,Parametros!A$2:B$42,2)</f>
        <v>CJUR</v>
      </c>
      <c r="M201" s="57" t="s">
        <v>379</v>
      </c>
      <c r="N201" s="57" t="s">
        <v>457</v>
      </c>
      <c r="O201" s="15" t="s">
        <v>220</v>
      </c>
      <c r="P201" s="15"/>
      <c r="Q201" s="15"/>
      <c r="R201" s="15"/>
      <c r="S201" s="15"/>
      <c r="T201" s="15" t="s">
        <v>720</v>
      </c>
      <c r="U201" s="15" t="s">
        <v>1001</v>
      </c>
      <c r="V201" s="22" t="s">
        <v>71</v>
      </c>
      <c r="W201" s="105" t="s">
        <v>1116</v>
      </c>
      <c r="X201" s="15" t="s">
        <v>1345</v>
      </c>
      <c r="Y201" s="325" t="s">
        <v>1344</v>
      </c>
      <c r="Z201" s="326" t="s">
        <v>1725</v>
      </c>
      <c r="AA201" s="327" t="s">
        <v>1704</v>
      </c>
      <c r="AB201" s="328"/>
      <c r="AC201" s="296"/>
    </row>
    <row r="202" spans="1:29" ht="123.75" hidden="1" x14ac:dyDescent="0.2">
      <c r="A202" s="15">
        <v>196</v>
      </c>
      <c r="B202" s="19">
        <v>42395</v>
      </c>
      <c r="C202" s="15" t="s">
        <v>302</v>
      </c>
      <c r="D202" s="15" t="s">
        <v>292</v>
      </c>
      <c r="E202" s="15">
        <v>6</v>
      </c>
      <c r="F202" s="15" t="s">
        <v>298</v>
      </c>
      <c r="G202" s="15">
        <v>64</v>
      </c>
      <c r="H202" s="15"/>
      <c r="I202" s="15"/>
      <c r="J202" s="15" t="s">
        <v>0</v>
      </c>
      <c r="K202" s="15"/>
      <c r="L202" s="294" t="str">
        <f>VLOOKUP(M202,Parametros!A$2:B$42,2)</f>
        <v>DEAR</v>
      </c>
      <c r="M202" s="55" t="s">
        <v>396</v>
      </c>
      <c r="N202" s="57" t="s">
        <v>209</v>
      </c>
      <c r="O202" s="15" t="s">
        <v>220</v>
      </c>
      <c r="P202" s="15"/>
      <c r="Q202" s="15"/>
      <c r="R202" s="15"/>
      <c r="S202" s="15"/>
      <c r="T202" s="15" t="s">
        <v>423</v>
      </c>
      <c r="U202" s="15" t="s">
        <v>473</v>
      </c>
      <c r="V202" s="22" t="s">
        <v>71</v>
      </c>
      <c r="W202" s="105" t="s">
        <v>1116</v>
      </c>
      <c r="X202" s="15" t="s">
        <v>1347</v>
      </c>
      <c r="Y202" s="325" t="s">
        <v>423</v>
      </c>
      <c r="Z202" s="326" t="s">
        <v>1713</v>
      </c>
      <c r="AA202" s="327" t="s">
        <v>1704</v>
      </c>
      <c r="AB202" s="328"/>
      <c r="AC202" s="296"/>
    </row>
    <row r="203" spans="1:29" ht="135" hidden="1" x14ac:dyDescent="0.2">
      <c r="A203" s="15">
        <v>197</v>
      </c>
      <c r="B203" s="19">
        <v>42395</v>
      </c>
      <c r="C203" s="15" t="s">
        <v>302</v>
      </c>
      <c r="D203" s="15" t="s">
        <v>292</v>
      </c>
      <c r="E203" s="15">
        <v>6</v>
      </c>
      <c r="F203" s="15" t="s">
        <v>298</v>
      </c>
      <c r="G203" s="15">
        <v>64</v>
      </c>
      <c r="H203" s="15"/>
      <c r="I203" s="15"/>
      <c r="J203" s="15" t="s">
        <v>0</v>
      </c>
      <c r="K203" s="15"/>
      <c r="L203" s="294" t="str">
        <f>VLOOKUP(M203,Parametros!A$2:B$42,2)</f>
        <v>CAFI</v>
      </c>
      <c r="M203" s="57" t="s">
        <v>390</v>
      </c>
      <c r="N203" s="57" t="s">
        <v>178</v>
      </c>
      <c r="O203" s="15" t="s">
        <v>178</v>
      </c>
      <c r="P203" s="15"/>
      <c r="Q203" s="15"/>
      <c r="R203" s="15"/>
      <c r="S203" s="15"/>
      <c r="T203" s="15" t="s">
        <v>494</v>
      </c>
      <c r="U203" s="15" t="s">
        <v>958</v>
      </c>
      <c r="V203" s="22" t="s">
        <v>71</v>
      </c>
      <c r="W203" s="105" t="s">
        <v>1116</v>
      </c>
      <c r="X203" s="15" t="s">
        <v>1347</v>
      </c>
      <c r="Y203" s="325" t="s">
        <v>1348</v>
      </c>
      <c r="Z203" s="333" t="s">
        <v>1708</v>
      </c>
      <c r="AA203" s="327" t="s">
        <v>1704</v>
      </c>
      <c r="AB203" s="328"/>
      <c r="AC203" s="296"/>
    </row>
    <row r="204" spans="1:29" ht="180" hidden="1" x14ac:dyDescent="0.2">
      <c r="A204" s="15">
        <v>198</v>
      </c>
      <c r="B204" s="19">
        <v>42395</v>
      </c>
      <c r="C204" s="15" t="s">
        <v>302</v>
      </c>
      <c r="D204" s="15" t="s">
        <v>292</v>
      </c>
      <c r="E204" s="15">
        <v>6</v>
      </c>
      <c r="F204" s="15" t="s">
        <v>298</v>
      </c>
      <c r="G204" s="15">
        <v>64</v>
      </c>
      <c r="H204" s="15"/>
      <c r="I204" s="15"/>
      <c r="J204" s="15" t="s">
        <v>0</v>
      </c>
      <c r="K204" s="15"/>
      <c r="L204" s="294" t="str">
        <f>VLOOKUP(M204,Parametros!A$2:B$42,2)</f>
        <v>CJUR</v>
      </c>
      <c r="M204" s="57" t="s">
        <v>379</v>
      </c>
      <c r="N204" s="57" t="s">
        <v>457</v>
      </c>
      <c r="O204" s="15" t="s">
        <v>220</v>
      </c>
      <c r="P204" s="15"/>
      <c r="Q204" s="15"/>
      <c r="R204" s="15"/>
      <c r="S204" s="15"/>
      <c r="T204" s="15" t="s">
        <v>720</v>
      </c>
      <c r="U204" s="15" t="s">
        <v>1002</v>
      </c>
      <c r="V204" s="22" t="s">
        <v>71</v>
      </c>
      <c r="W204" s="105" t="s">
        <v>1116</v>
      </c>
      <c r="X204" s="15" t="s">
        <v>1347</v>
      </c>
      <c r="Y204" s="325" t="s">
        <v>1344</v>
      </c>
      <c r="Z204" s="326" t="s">
        <v>1725</v>
      </c>
      <c r="AA204" s="327" t="s">
        <v>1704</v>
      </c>
      <c r="AB204" s="328"/>
      <c r="AC204" s="296"/>
    </row>
    <row r="205" spans="1:29" ht="180" hidden="1" x14ac:dyDescent="0.2">
      <c r="A205" s="15">
        <v>199</v>
      </c>
      <c r="B205" s="19">
        <v>42395</v>
      </c>
      <c r="C205" s="15" t="s">
        <v>302</v>
      </c>
      <c r="D205" s="15" t="s">
        <v>292</v>
      </c>
      <c r="E205" s="15">
        <v>7</v>
      </c>
      <c r="F205" s="15" t="s">
        <v>299</v>
      </c>
      <c r="G205" s="15">
        <v>71</v>
      </c>
      <c r="H205" s="15"/>
      <c r="I205" s="15"/>
      <c r="J205" s="15" t="s">
        <v>0</v>
      </c>
      <c r="K205" s="15"/>
      <c r="L205" s="294" t="str">
        <f>VLOOKUP(M205,Parametros!A$2:B$42,2)</f>
        <v>CCON</v>
      </c>
      <c r="M205" s="57" t="s">
        <v>382</v>
      </c>
      <c r="N205" s="58" t="s">
        <v>215</v>
      </c>
      <c r="O205" s="15" t="s">
        <v>215</v>
      </c>
      <c r="P205" s="15"/>
      <c r="Q205" s="15"/>
      <c r="R205" s="15"/>
      <c r="S205" s="15"/>
      <c r="T205" s="15" t="s">
        <v>608</v>
      </c>
      <c r="U205" s="15" t="s">
        <v>978</v>
      </c>
      <c r="V205" s="22" t="s">
        <v>71</v>
      </c>
      <c r="W205" s="105" t="s">
        <v>1116</v>
      </c>
      <c r="X205" s="15" t="s">
        <v>1349</v>
      </c>
      <c r="Y205" s="325" t="s">
        <v>1350</v>
      </c>
      <c r="Z205" s="336" t="s">
        <v>1714</v>
      </c>
      <c r="AA205" s="327" t="s">
        <v>1704</v>
      </c>
      <c r="AB205" s="328"/>
      <c r="AC205" s="296"/>
    </row>
    <row r="206" spans="1:29" ht="281.25" hidden="1" x14ac:dyDescent="0.2">
      <c r="A206" s="15">
        <v>200</v>
      </c>
      <c r="B206" s="19">
        <v>42395</v>
      </c>
      <c r="C206" s="15" t="s">
        <v>302</v>
      </c>
      <c r="D206" s="15" t="s">
        <v>292</v>
      </c>
      <c r="E206" s="15">
        <v>7</v>
      </c>
      <c r="F206" s="15" t="s">
        <v>299</v>
      </c>
      <c r="G206" s="15">
        <v>71</v>
      </c>
      <c r="H206" s="15"/>
      <c r="I206" s="15"/>
      <c r="J206" s="15" t="s">
        <v>0</v>
      </c>
      <c r="K206" s="15"/>
      <c r="L206" s="294" t="str">
        <f>VLOOKUP(M206,Parametros!A$2:B$42,2)</f>
        <v>CCON</v>
      </c>
      <c r="M206" s="57" t="s">
        <v>403</v>
      </c>
      <c r="N206" s="57" t="s">
        <v>277</v>
      </c>
      <c r="O206" s="15" t="s">
        <v>216</v>
      </c>
      <c r="P206" s="15"/>
      <c r="Q206" s="15"/>
      <c r="R206" s="15"/>
      <c r="S206" s="15"/>
      <c r="T206" s="15" t="s">
        <v>666</v>
      </c>
      <c r="U206" s="15" t="s">
        <v>1943</v>
      </c>
      <c r="V206" s="22" t="s">
        <v>71</v>
      </c>
      <c r="W206" s="105" t="s">
        <v>1116</v>
      </c>
      <c r="X206" s="15" t="s">
        <v>1349</v>
      </c>
      <c r="Y206" s="325" t="s">
        <v>1944</v>
      </c>
      <c r="Z206" s="326" t="s">
        <v>1735</v>
      </c>
      <c r="AA206" s="337" t="s">
        <v>1716</v>
      </c>
      <c r="AB206" s="328"/>
      <c r="AC206" s="296"/>
    </row>
    <row r="207" spans="1:29" ht="202.5" hidden="1" x14ac:dyDescent="0.2">
      <c r="A207" s="15">
        <v>201</v>
      </c>
      <c r="B207" s="19">
        <v>42395</v>
      </c>
      <c r="C207" s="15" t="s">
        <v>302</v>
      </c>
      <c r="D207" s="15" t="s">
        <v>292</v>
      </c>
      <c r="E207" s="15">
        <v>7</v>
      </c>
      <c r="F207" s="15" t="s">
        <v>299</v>
      </c>
      <c r="G207" s="15">
        <v>71</v>
      </c>
      <c r="H207" s="15"/>
      <c r="I207" s="15"/>
      <c r="J207" s="15" t="s">
        <v>0</v>
      </c>
      <c r="K207" s="15"/>
      <c r="L207" s="294" t="str">
        <f>VLOOKUP(M207,Parametros!A$2:B$42,2)</f>
        <v>ZONALES</v>
      </c>
      <c r="M207" s="57" t="s">
        <v>385</v>
      </c>
      <c r="N207" s="57" t="s">
        <v>455</v>
      </c>
      <c r="O207" s="15"/>
      <c r="P207" s="15"/>
      <c r="Q207" s="15"/>
      <c r="R207" s="15"/>
      <c r="S207" s="15"/>
      <c r="T207" s="15" t="s">
        <v>654</v>
      </c>
      <c r="U207" s="15" t="s">
        <v>1039</v>
      </c>
      <c r="V207" s="22" t="s">
        <v>71</v>
      </c>
      <c r="W207" s="105" t="s">
        <v>1116</v>
      </c>
      <c r="X207" s="15" t="s">
        <v>1349</v>
      </c>
      <c r="Y207" s="325" t="s">
        <v>1760</v>
      </c>
      <c r="Z207" s="326" t="s">
        <v>1733</v>
      </c>
      <c r="AA207" s="337" t="s">
        <v>1720</v>
      </c>
      <c r="AB207" s="328"/>
      <c r="AC207" s="296"/>
    </row>
    <row r="208" spans="1:29" ht="270" hidden="1" x14ac:dyDescent="0.2">
      <c r="A208" s="15">
        <v>202</v>
      </c>
      <c r="B208" s="19">
        <v>42395</v>
      </c>
      <c r="C208" s="15" t="s">
        <v>302</v>
      </c>
      <c r="D208" s="15" t="s">
        <v>292</v>
      </c>
      <c r="E208" s="15">
        <v>7</v>
      </c>
      <c r="F208" s="15" t="s">
        <v>299</v>
      </c>
      <c r="G208" s="15">
        <v>71</v>
      </c>
      <c r="H208" s="15"/>
      <c r="I208" s="15"/>
      <c r="J208" s="15" t="s">
        <v>0</v>
      </c>
      <c r="K208" s="15"/>
      <c r="L208" s="294" t="str">
        <f>VLOOKUP(M208,Parametros!A$2:B$42,2)</f>
        <v>ZONALES</v>
      </c>
      <c r="M208" s="57" t="s">
        <v>386</v>
      </c>
      <c r="N208" s="57" t="s">
        <v>452</v>
      </c>
      <c r="O208" s="15" t="s">
        <v>212</v>
      </c>
      <c r="P208" s="15"/>
      <c r="Q208" s="15"/>
      <c r="R208" s="15"/>
      <c r="S208" s="21"/>
      <c r="T208" s="15" t="s">
        <v>1579</v>
      </c>
      <c r="U208" s="15" t="s">
        <v>1028</v>
      </c>
      <c r="V208" s="22" t="s">
        <v>71</v>
      </c>
      <c r="W208" s="105" t="s">
        <v>1116</v>
      </c>
      <c r="X208" s="15" t="s">
        <v>1349</v>
      </c>
      <c r="Y208" s="325" t="s">
        <v>1354</v>
      </c>
      <c r="Z208" s="326" t="s">
        <v>1724</v>
      </c>
      <c r="AA208" s="327" t="s">
        <v>1720</v>
      </c>
      <c r="AB208" s="328"/>
      <c r="AC208" s="296"/>
    </row>
    <row r="209" spans="1:29" ht="180" hidden="1" x14ac:dyDescent="0.2">
      <c r="A209" s="15">
        <v>203</v>
      </c>
      <c r="B209" s="19">
        <v>42395</v>
      </c>
      <c r="C209" s="15" t="s">
        <v>302</v>
      </c>
      <c r="D209" s="15" t="s">
        <v>292</v>
      </c>
      <c r="E209" s="15">
        <v>7</v>
      </c>
      <c r="F209" s="15" t="s">
        <v>299</v>
      </c>
      <c r="G209" s="15">
        <v>71</v>
      </c>
      <c r="H209" s="15"/>
      <c r="I209" s="15"/>
      <c r="J209" s="15" t="s">
        <v>0</v>
      </c>
      <c r="K209" s="15"/>
      <c r="L209" s="294" t="str">
        <f>VLOOKUP(M209,Parametros!A$2:B$42,2)</f>
        <v>ZONALES</v>
      </c>
      <c r="M209" s="57" t="s">
        <v>387</v>
      </c>
      <c r="N209" s="57" t="s">
        <v>456</v>
      </c>
      <c r="O209" s="15"/>
      <c r="P209" s="15"/>
      <c r="Q209" s="15"/>
      <c r="R209" s="15"/>
      <c r="S209" s="15"/>
      <c r="T209" s="15" t="s">
        <v>1945</v>
      </c>
      <c r="U209" s="15" t="s">
        <v>1041</v>
      </c>
      <c r="V209" s="22" t="s">
        <v>71</v>
      </c>
      <c r="W209" s="105" t="s">
        <v>1116</v>
      </c>
      <c r="X209" s="15" t="s">
        <v>1349</v>
      </c>
      <c r="Y209" s="325" t="s">
        <v>1946</v>
      </c>
      <c r="Z209" s="326" t="s">
        <v>1738</v>
      </c>
      <c r="AA209" s="337" t="s">
        <v>1720</v>
      </c>
      <c r="AB209" s="328"/>
      <c r="AC209" s="296"/>
    </row>
    <row r="210" spans="1:29" ht="180" hidden="1" x14ac:dyDescent="0.2">
      <c r="A210" s="15">
        <v>204</v>
      </c>
      <c r="B210" s="19">
        <v>42395</v>
      </c>
      <c r="C210" s="15" t="s">
        <v>302</v>
      </c>
      <c r="D210" s="15" t="s">
        <v>292</v>
      </c>
      <c r="E210" s="15">
        <v>7</v>
      </c>
      <c r="F210" s="15" t="s">
        <v>299</v>
      </c>
      <c r="G210" s="15">
        <v>71</v>
      </c>
      <c r="H210" s="15"/>
      <c r="I210" s="15"/>
      <c r="J210" s="15" t="s">
        <v>0</v>
      </c>
      <c r="K210" s="15"/>
      <c r="L210" s="294" t="str">
        <f>VLOOKUP(M210,Parametros!A$2:B$42,2)</f>
        <v>ZONALES</v>
      </c>
      <c r="M210" s="55" t="s">
        <v>388</v>
      </c>
      <c r="N210" s="57" t="s">
        <v>453</v>
      </c>
      <c r="O210" s="15" t="s">
        <v>224</v>
      </c>
      <c r="P210" s="15"/>
      <c r="Q210" s="15"/>
      <c r="R210" s="15"/>
      <c r="S210" s="15"/>
      <c r="T210" s="15" t="s">
        <v>570</v>
      </c>
      <c r="U210" s="15" t="s">
        <v>1032</v>
      </c>
      <c r="V210" s="22" t="s">
        <v>71</v>
      </c>
      <c r="W210" s="105" t="s">
        <v>1116</v>
      </c>
      <c r="X210" s="15" t="s">
        <v>1349</v>
      </c>
      <c r="Y210" s="325" t="s">
        <v>1739</v>
      </c>
      <c r="Z210" s="326" t="s">
        <v>1727</v>
      </c>
      <c r="AA210" s="337" t="s">
        <v>1720</v>
      </c>
      <c r="AB210" s="328"/>
      <c r="AC210" s="296"/>
    </row>
    <row r="211" spans="1:29" ht="180" hidden="1" x14ac:dyDescent="0.2">
      <c r="A211" s="15">
        <v>205</v>
      </c>
      <c r="B211" s="19">
        <v>42395</v>
      </c>
      <c r="C211" s="15" t="s">
        <v>302</v>
      </c>
      <c r="D211" s="15" t="s">
        <v>292</v>
      </c>
      <c r="E211" s="15">
        <v>7</v>
      </c>
      <c r="F211" s="15" t="s">
        <v>299</v>
      </c>
      <c r="G211" s="15">
        <v>71</v>
      </c>
      <c r="H211" s="15"/>
      <c r="I211" s="15"/>
      <c r="J211" s="15" t="s">
        <v>0</v>
      </c>
      <c r="K211" s="15"/>
      <c r="L211" s="294" t="str">
        <f>VLOOKUP(M211,Parametros!A$2:B$42,2)</f>
        <v>ZONALES</v>
      </c>
      <c r="M211" s="55" t="s">
        <v>391</v>
      </c>
      <c r="N211" s="57" t="s">
        <v>274</v>
      </c>
      <c r="O211" s="15"/>
      <c r="P211" s="15"/>
      <c r="Q211" s="15"/>
      <c r="R211" s="15"/>
      <c r="S211" s="15"/>
      <c r="T211" s="15" t="s">
        <v>706</v>
      </c>
      <c r="U211" s="15" t="s">
        <v>1042</v>
      </c>
      <c r="V211" s="22" t="s">
        <v>71</v>
      </c>
      <c r="W211" s="105" t="s">
        <v>1116</v>
      </c>
      <c r="X211" s="15" t="s">
        <v>1349</v>
      </c>
      <c r="Y211" s="325" t="s">
        <v>1761</v>
      </c>
      <c r="Z211" s="333" t="s">
        <v>1741</v>
      </c>
      <c r="AA211" s="337" t="s">
        <v>1720</v>
      </c>
      <c r="AB211" s="328"/>
      <c r="AC211" s="296"/>
    </row>
    <row r="212" spans="1:29" ht="180" hidden="1" x14ac:dyDescent="0.2">
      <c r="A212" s="15">
        <v>206</v>
      </c>
      <c r="B212" s="19">
        <v>42395</v>
      </c>
      <c r="C212" s="15" t="s">
        <v>302</v>
      </c>
      <c r="D212" s="15" t="s">
        <v>292</v>
      </c>
      <c r="E212" s="15">
        <v>7</v>
      </c>
      <c r="F212" s="15" t="s">
        <v>299</v>
      </c>
      <c r="G212" s="15">
        <v>71</v>
      </c>
      <c r="H212" s="15"/>
      <c r="I212" s="15"/>
      <c r="J212" s="15" t="s">
        <v>0</v>
      </c>
      <c r="K212" s="15"/>
      <c r="L212" s="294" t="str">
        <f>VLOOKUP(M212,Parametros!A$2:B$42,2)</f>
        <v>ZONALES</v>
      </c>
      <c r="M212" s="57" t="s">
        <v>389</v>
      </c>
      <c r="N212" s="57" t="s">
        <v>454</v>
      </c>
      <c r="O212" s="15" t="s">
        <v>225</v>
      </c>
      <c r="P212" s="15"/>
      <c r="Q212" s="15"/>
      <c r="R212" s="15"/>
      <c r="S212" s="15"/>
      <c r="T212" s="15" t="s">
        <v>1580</v>
      </c>
      <c r="U212" s="15" t="s">
        <v>1030</v>
      </c>
      <c r="V212" s="22" t="s">
        <v>71</v>
      </c>
      <c r="W212" s="105" t="s">
        <v>1116</v>
      </c>
      <c r="X212" s="15" t="s">
        <v>1349</v>
      </c>
      <c r="Y212" s="325" t="s">
        <v>1762</v>
      </c>
      <c r="Z212" s="333" t="s">
        <v>1723</v>
      </c>
      <c r="AA212" s="327" t="s">
        <v>1720</v>
      </c>
      <c r="AB212" s="328"/>
      <c r="AC212" s="296"/>
    </row>
    <row r="213" spans="1:29" ht="157.5" hidden="1" x14ac:dyDescent="0.2">
      <c r="A213" s="15">
        <v>207</v>
      </c>
      <c r="B213" s="19">
        <v>42395</v>
      </c>
      <c r="C213" s="15" t="s">
        <v>302</v>
      </c>
      <c r="D213" s="15" t="s">
        <v>292</v>
      </c>
      <c r="E213" s="15">
        <v>8</v>
      </c>
      <c r="F213" s="15" t="s">
        <v>300</v>
      </c>
      <c r="G213" s="15">
        <v>71</v>
      </c>
      <c r="H213" s="15"/>
      <c r="I213" s="15"/>
      <c r="J213" s="15" t="s">
        <v>0</v>
      </c>
      <c r="K213" s="15"/>
      <c r="L213" s="294" t="str">
        <f>VLOOKUP(M213,Parametros!A$2:B$42,2)</f>
        <v>DEAR</v>
      </c>
      <c r="M213" s="57" t="s">
        <v>410</v>
      </c>
      <c r="N213" s="57" t="s">
        <v>208</v>
      </c>
      <c r="O213" s="15" t="s">
        <v>177</v>
      </c>
      <c r="P213" s="15"/>
      <c r="Q213" s="15"/>
      <c r="R213" s="15"/>
      <c r="S213" s="15"/>
      <c r="T213" s="15" t="s">
        <v>1581</v>
      </c>
      <c r="U213" s="15" t="s">
        <v>1359</v>
      </c>
      <c r="V213" s="22" t="s">
        <v>71</v>
      </c>
      <c r="W213" s="105" t="s">
        <v>1116</v>
      </c>
      <c r="X213" s="15" t="s">
        <v>1358</v>
      </c>
      <c r="Y213" s="325" t="s">
        <v>1360</v>
      </c>
      <c r="Z213" s="331"/>
      <c r="AA213" s="331"/>
      <c r="AB213" s="328"/>
      <c r="AC213" s="296"/>
    </row>
    <row r="214" spans="1:29" ht="202.5" hidden="1" x14ac:dyDescent="0.2">
      <c r="A214" s="15">
        <v>208</v>
      </c>
      <c r="B214" s="19">
        <v>42395</v>
      </c>
      <c r="C214" s="15" t="s">
        <v>302</v>
      </c>
      <c r="D214" s="15" t="s">
        <v>292</v>
      </c>
      <c r="E214" s="15">
        <v>9</v>
      </c>
      <c r="F214" s="15" t="s">
        <v>301</v>
      </c>
      <c r="G214" s="15">
        <v>72</v>
      </c>
      <c r="H214" s="15"/>
      <c r="I214" s="15"/>
      <c r="J214" s="15" t="s">
        <v>0</v>
      </c>
      <c r="K214" s="15"/>
      <c r="L214" s="294" t="str">
        <f>VLOOKUP(M214,Parametros!A$2:B$42,2)</f>
        <v>DEAR</v>
      </c>
      <c r="M214" s="57" t="s">
        <v>410</v>
      </c>
      <c r="N214" s="57" t="s">
        <v>208</v>
      </c>
      <c r="O214" s="15" t="s">
        <v>177</v>
      </c>
      <c r="P214" s="15"/>
      <c r="Q214" s="15"/>
      <c r="R214" s="15"/>
      <c r="S214" s="15"/>
      <c r="T214" s="15" t="s">
        <v>1582</v>
      </c>
      <c r="U214" s="15" t="s">
        <v>1359</v>
      </c>
      <c r="V214" s="22" t="s">
        <v>71</v>
      </c>
      <c r="W214" s="105" t="s">
        <v>1116</v>
      </c>
      <c r="X214" s="15" t="s">
        <v>1361</v>
      </c>
      <c r="Y214" s="325" t="s">
        <v>1360</v>
      </c>
      <c r="Z214" s="331"/>
      <c r="AA214" s="331"/>
      <c r="AB214" s="328"/>
      <c r="AC214" s="296"/>
    </row>
    <row r="215" spans="1:29" ht="384" hidden="1" customHeight="1" x14ac:dyDescent="0.2">
      <c r="A215" s="15">
        <v>209</v>
      </c>
      <c r="B215" s="19">
        <v>42765</v>
      </c>
      <c r="C215" s="15" t="s">
        <v>334</v>
      </c>
      <c r="D215" s="15" t="s">
        <v>481</v>
      </c>
      <c r="E215" s="15">
        <v>1</v>
      </c>
      <c r="F215" s="15" t="s">
        <v>335</v>
      </c>
      <c r="G215" s="15">
        <v>16</v>
      </c>
      <c r="H215" s="15"/>
      <c r="I215" s="15"/>
      <c r="J215" s="15" t="s">
        <v>0</v>
      </c>
      <c r="K215" s="15"/>
      <c r="L215" s="294" t="str">
        <f>VLOOKUP(M215,Parametros!A$2:B$42,2)</f>
        <v>DEAR</v>
      </c>
      <c r="M215" s="55" t="s">
        <v>396</v>
      </c>
      <c r="N215" s="57" t="s">
        <v>209</v>
      </c>
      <c r="O215" s="15" t="s">
        <v>352</v>
      </c>
      <c r="P215" s="15"/>
      <c r="Q215" s="15"/>
      <c r="R215" s="15"/>
      <c r="S215" s="15"/>
      <c r="T215" s="15" t="s">
        <v>428</v>
      </c>
      <c r="U215" s="15" t="s">
        <v>482</v>
      </c>
      <c r="V215" s="22" t="s">
        <v>331</v>
      </c>
      <c r="W215" s="105" t="s">
        <v>1116</v>
      </c>
      <c r="X215" s="15" t="s">
        <v>1280</v>
      </c>
      <c r="Y215" s="325" t="s">
        <v>1763</v>
      </c>
      <c r="Z215" s="326" t="s">
        <v>1713</v>
      </c>
      <c r="AA215" s="327" t="s">
        <v>1704</v>
      </c>
      <c r="AB215" s="328"/>
      <c r="AC215" s="296"/>
    </row>
    <row r="216" spans="1:29" ht="343.5" customHeight="1" x14ac:dyDescent="0.2">
      <c r="A216" s="15">
        <v>210</v>
      </c>
      <c r="B216" s="19">
        <v>42765</v>
      </c>
      <c r="C216" s="15" t="s">
        <v>334</v>
      </c>
      <c r="D216" s="15" t="s">
        <v>481</v>
      </c>
      <c r="E216" s="15">
        <v>1</v>
      </c>
      <c r="F216" s="15" t="s">
        <v>335</v>
      </c>
      <c r="G216" s="15">
        <v>16</v>
      </c>
      <c r="H216" s="15"/>
      <c r="I216" s="15"/>
      <c r="J216" s="15" t="s">
        <v>0</v>
      </c>
      <c r="K216" s="15"/>
      <c r="L216" s="294" t="str">
        <f>VLOOKUP(M216,Parametros!A$2:B$42,2)</f>
        <v>CAFI</v>
      </c>
      <c r="M216" s="55" t="s">
        <v>376</v>
      </c>
      <c r="N216" s="57" t="s">
        <v>273</v>
      </c>
      <c r="O216" s="15" t="s">
        <v>353</v>
      </c>
      <c r="P216" s="15"/>
      <c r="Q216" s="15"/>
      <c r="R216" s="15"/>
      <c r="S216" s="15"/>
      <c r="T216" s="15" t="s">
        <v>881</v>
      </c>
      <c r="U216" s="18" t="s">
        <v>1018</v>
      </c>
      <c r="V216" s="22" t="s">
        <v>331</v>
      </c>
      <c r="W216" s="105" t="s">
        <v>485</v>
      </c>
      <c r="X216" s="15" t="s">
        <v>1280</v>
      </c>
      <c r="Y216" s="342" t="s">
        <v>2306</v>
      </c>
      <c r="Z216" s="334" t="s">
        <v>2195</v>
      </c>
      <c r="AA216" s="327" t="s">
        <v>1704</v>
      </c>
      <c r="AB216" s="335" t="s">
        <v>1711</v>
      </c>
      <c r="AC216" s="296"/>
    </row>
    <row r="217" spans="1:29" ht="366" hidden="1" customHeight="1" x14ac:dyDescent="0.2">
      <c r="A217" s="15">
        <v>211</v>
      </c>
      <c r="B217" s="19">
        <v>42765</v>
      </c>
      <c r="C217" s="15" t="s">
        <v>334</v>
      </c>
      <c r="D217" s="15" t="s">
        <v>481</v>
      </c>
      <c r="E217" s="15">
        <v>1</v>
      </c>
      <c r="F217" s="15" t="s">
        <v>335</v>
      </c>
      <c r="G217" s="15">
        <v>16</v>
      </c>
      <c r="H217" s="15"/>
      <c r="I217" s="15"/>
      <c r="J217" s="15" t="s">
        <v>0</v>
      </c>
      <c r="K217" s="15"/>
      <c r="L217" s="294" t="str">
        <f>VLOOKUP(M217,Parametros!A$2:B$42,2)</f>
        <v>CPGE</v>
      </c>
      <c r="M217" s="57" t="s">
        <v>377</v>
      </c>
      <c r="N217" s="57" t="s">
        <v>214</v>
      </c>
      <c r="O217" s="15"/>
      <c r="P217" s="15"/>
      <c r="Q217" s="15"/>
      <c r="R217" s="15"/>
      <c r="S217" s="15"/>
      <c r="T217" s="15" t="s">
        <v>1947</v>
      </c>
      <c r="U217" s="15" t="s">
        <v>1948</v>
      </c>
      <c r="V217" s="22" t="s">
        <v>331</v>
      </c>
      <c r="W217" s="105" t="s">
        <v>1116</v>
      </c>
      <c r="X217" s="15" t="s">
        <v>1280</v>
      </c>
      <c r="Y217" s="325" t="s">
        <v>1949</v>
      </c>
      <c r="Z217" s="331"/>
      <c r="AA217" s="331"/>
      <c r="AB217" s="328"/>
      <c r="AC217" s="296"/>
    </row>
    <row r="218" spans="1:29" ht="371.25" hidden="1" x14ac:dyDescent="0.2">
      <c r="A218" s="15">
        <v>212</v>
      </c>
      <c r="B218" s="19">
        <v>42765</v>
      </c>
      <c r="C218" s="15" t="s">
        <v>334</v>
      </c>
      <c r="D218" s="15" t="s">
        <v>481</v>
      </c>
      <c r="E218" s="15">
        <v>1</v>
      </c>
      <c r="F218" s="15" t="s">
        <v>335</v>
      </c>
      <c r="G218" s="15">
        <v>16</v>
      </c>
      <c r="H218" s="15"/>
      <c r="I218" s="15"/>
      <c r="J218" s="15" t="s">
        <v>0</v>
      </c>
      <c r="K218" s="15"/>
      <c r="L218" s="294" t="str">
        <f>VLOOKUP(M218,Parametros!A$2:B$42,2)</f>
        <v>CJUR</v>
      </c>
      <c r="M218" s="57" t="s">
        <v>378</v>
      </c>
      <c r="N218" s="57" t="s">
        <v>206</v>
      </c>
      <c r="O218" s="15" t="s">
        <v>355</v>
      </c>
      <c r="P218" s="15"/>
      <c r="Q218" s="15"/>
      <c r="R218" s="15"/>
      <c r="S218" s="15"/>
      <c r="T218" s="15" t="s">
        <v>758</v>
      </c>
      <c r="U218" s="15" t="s">
        <v>1950</v>
      </c>
      <c r="V218" s="22" t="s">
        <v>331</v>
      </c>
      <c r="W218" s="105" t="s">
        <v>1116</v>
      </c>
      <c r="X218" s="15" t="s">
        <v>1280</v>
      </c>
      <c r="Y218" s="325" t="s">
        <v>1951</v>
      </c>
      <c r="Z218" s="326" t="s">
        <v>1703</v>
      </c>
      <c r="AA218" s="327" t="s">
        <v>1704</v>
      </c>
      <c r="AB218" s="328"/>
      <c r="AC218" s="296"/>
    </row>
    <row r="219" spans="1:29" ht="361.5" hidden="1" customHeight="1" x14ac:dyDescent="0.2">
      <c r="A219" s="15">
        <v>213</v>
      </c>
      <c r="B219" s="19">
        <v>42765</v>
      </c>
      <c r="C219" s="15" t="s">
        <v>334</v>
      </c>
      <c r="D219" s="15" t="s">
        <v>481</v>
      </c>
      <c r="E219" s="15">
        <v>2</v>
      </c>
      <c r="F219" s="15" t="s">
        <v>484</v>
      </c>
      <c r="G219" s="15">
        <v>16</v>
      </c>
      <c r="H219" s="15"/>
      <c r="I219" s="15"/>
      <c r="J219" s="15"/>
      <c r="K219" s="15" t="s">
        <v>0</v>
      </c>
      <c r="L219" s="294" t="str">
        <f>VLOOKUP(M219,Parametros!A$2:B$42,2)</f>
        <v>DEAR</v>
      </c>
      <c r="M219" s="55" t="s">
        <v>396</v>
      </c>
      <c r="N219" s="57" t="s">
        <v>209</v>
      </c>
      <c r="O219" s="15" t="s">
        <v>352</v>
      </c>
      <c r="P219" s="15"/>
      <c r="Q219" s="15"/>
      <c r="R219" s="15"/>
      <c r="S219" s="15"/>
      <c r="T219" s="15" t="s">
        <v>428</v>
      </c>
      <c r="U219" s="15" t="s">
        <v>482</v>
      </c>
      <c r="V219" s="22" t="s">
        <v>331</v>
      </c>
      <c r="W219" s="105" t="s">
        <v>1116</v>
      </c>
      <c r="X219" s="15" t="s">
        <v>1281</v>
      </c>
      <c r="Y219" s="325" t="s">
        <v>428</v>
      </c>
      <c r="Z219" s="326" t="s">
        <v>1713</v>
      </c>
      <c r="AA219" s="327" t="s">
        <v>1704</v>
      </c>
      <c r="AB219" s="328"/>
      <c r="AC219" s="296"/>
    </row>
    <row r="220" spans="1:29" ht="343.5" customHeight="1" x14ac:dyDescent="0.2">
      <c r="A220" s="15">
        <v>214</v>
      </c>
      <c r="B220" s="19">
        <v>42765</v>
      </c>
      <c r="C220" s="15" t="s">
        <v>334</v>
      </c>
      <c r="D220" s="15" t="s">
        <v>481</v>
      </c>
      <c r="E220" s="15">
        <v>2</v>
      </c>
      <c r="F220" s="15" t="s">
        <v>484</v>
      </c>
      <c r="G220" s="15">
        <v>16</v>
      </c>
      <c r="H220" s="15"/>
      <c r="I220" s="15"/>
      <c r="J220" s="15"/>
      <c r="K220" s="15" t="s">
        <v>0</v>
      </c>
      <c r="L220" s="294" t="str">
        <f>VLOOKUP(M220,Parametros!A$2:B$42,2)</f>
        <v>CAFI</v>
      </c>
      <c r="M220" s="55" t="s">
        <v>376</v>
      </c>
      <c r="N220" s="57" t="s">
        <v>273</v>
      </c>
      <c r="O220" s="15" t="s">
        <v>353</v>
      </c>
      <c r="P220" s="15"/>
      <c r="Q220" s="15"/>
      <c r="R220" s="15"/>
      <c r="S220" s="15"/>
      <c r="T220" s="15" t="s">
        <v>1583</v>
      </c>
      <c r="U220" s="18" t="s">
        <v>1584</v>
      </c>
      <c r="V220" s="22" t="s">
        <v>331</v>
      </c>
      <c r="W220" s="105" t="s">
        <v>485</v>
      </c>
      <c r="X220" s="15" t="s">
        <v>1281</v>
      </c>
      <c r="Y220" s="332" t="s">
        <v>1585</v>
      </c>
      <c r="Z220" s="334" t="s">
        <v>2195</v>
      </c>
      <c r="AA220" s="327" t="s">
        <v>1704</v>
      </c>
      <c r="AB220" s="328"/>
      <c r="AC220" s="296"/>
    </row>
    <row r="221" spans="1:29" ht="396" hidden="1" customHeight="1" x14ac:dyDescent="0.2">
      <c r="A221" s="15">
        <v>215</v>
      </c>
      <c r="B221" s="19">
        <v>42765</v>
      </c>
      <c r="C221" s="15" t="s">
        <v>334</v>
      </c>
      <c r="D221" s="15" t="s">
        <v>481</v>
      </c>
      <c r="E221" s="15">
        <v>2</v>
      </c>
      <c r="F221" s="15" t="s">
        <v>484</v>
      </c>
      <c r="G221" s="15">
        <v>16</v>
      </c>
      <c r="H221" s="15"/>
      <c r="I221" s="15"/>
      <c r="J221" s="15"/>
      <c r="K221" s="15" t="s">
        <v>0</v>
      </c>
      <c r="L221" s="294" t="str">
        <f>VLOOKUP(M221,Parametros!A$2:B$42,2)</f>
        <v>CPGE</v>
      </c>
      <c r="M221" s="57" t="s">
        <v>377</v>
      </c>
      <c r="N221" s="57" t="s">
        <v>214</v>
      </c>
      <c r="O221" s="15" t="s">
        <v>354</v>
      </c>
      <c r="P221" s="15"/>
      <c r="Q221" s="15"/>
      <c r="R221" s="15"/>
      <c r="S221" s="15"/>
      <c r="T221" s="15" t="s">
        <v>1486</v>
      </c>
      <c r="U221" s="15" t="s">
        <v>1952</v>
      </c>
      <c r="V221" s="22" t="s">
        <v>331</v>
      </c>
      <c r="W221" s="105" t="s">
        <v>1116</v>
      </c>
      <c r="X221" s="15" t="s">
        <v>1281</v>
      </c>
      <c r="Y221" s="342" t="s">
        <v>2206</v>
      </c>
      <c r="Z221" s="337" t="s">
        <v>1764</v>
      </c>
      <c r="AA221" s="327" t="s">
        <v>1704</v>
      </c>
      <c r="AB221" s="328"/>
      <c r="AC221" s="296"/>
    </row>
    <row r="222" spans="1:29" ht="340.5" hidden="1" customHeight="1" x14ac:dyDescent="0.2">
      <c r="A222" s="15">
        <v>216</v>
      </c>
      <c r="B222" s="19">
        <v>42765</v>
      </c>
      <c r="C222" s="15" t="s">
        <v>334</v>
      </c>
      <c r="D222" s="15" t="s">
        <v>481</v>
      </c>
      <c r="E222" s="15">
        <v>3</v>
      </c>
      <c r="F222" s="15" t="s">
        <v>337</v>
      </c>
      <c r="G222" s="15">
        <v>27</v>
      </c>
      <c r="H222" s="15"/>
      <c r="I222" s="15"/>
      <c r="J222" s="15"/>
      <c r="K222" s="15" t="s">
        <v>0</v>
      </c>
      <c r="L222" s="294" t="str">
        <f>VLOOKUP(M222,Parametros!A$2:B$42,2)</f>
        <v>DEAR</v>
      </c>
      <c r="M222" s="55" t="s">
        <v>396</v>
      </c>
      <c r="N222" s="57" t="s">
        <v>209</v>
      </c>
      <c r="O222" s="15" t="s">
        <v>352</v>
      </c>
      <c r="P222" s="15"/>
      <c r="Q222" s="15"/>
      <c r="R222" s="15"/>
      <c r="S222" s="15"/>
      <c r="T222" s="15" t="s">
        <v>428</v>
      </c>
      <c r="U222" s="15" t="s">
        <v>482</v>
      </c>
      <c r="V222" s="22" t="s">
        <v>331</v>
      </c>
      <c r="W222" s="105" t="s">
        <v>1116</v>
      </c>
      <c r="X222" s="15" t="s">
        <v>1282</v>
      </c>
      <c r="Y222" s="325" t="s">
        <v>428</v>
      </c>
      <c r="Z222" s="326" t="s">
        <v>1713</v>
      </c>
      <c r="AA222" s="327" t="s">
        <v>1704</v>
      </c>
      <c r="AB222" s="328"/>
      <c r="AC222" s="296"/>
    </row>
    <row r="223" spans="1:29" ht="330" customHeight="1" x14ac:dyDescent="0.2">
      <c r="A223" s="15">
        <v>217</v>
      </c>
      <c r="B223" s="19">
        <v>42765</v>
      </c>
      <c r="C223" s="15" t="s">
        <v>334</v>
      </c>
      <c r="D223" s="15" t="s">
        <v>481</v>
      </c>
      <c r="E223" s="15">
        <v>3</v>
      </c>
      <c r="F223" s="15" t="s">
        <v>337</v>
      </c>
      <c r="G223" s="15">
        <v>27</v>
      </c>
      <c r="H223" s="15"/>
      <c r="I223" s="15"/>
      <c r="J223" s="15"/>
      <c r="K223" s="15" t="s">
        <v>0</v>
      </c>
      <c r="L223" s="294" t="str">
        <f>VLOOKUP(M223,Parametros!A$2:B$42,2)</f>
        <v>CAFI</v>
      </c>
      <c r="M223" s="57" t="s">
        <v>397</v>
      </c>
      <c r="N223" s="57" t="s">
        <v>139</v>
      </c>
      <c r="O223" s="15" t="s">
        <v>359</v>
      </c>
      <c r="P223" s="15"/>
      <c r="Q223" s="15"/>
      <c r="R223" s="15"/>
      <c r="S223" s="15"/>
      <c r="T223" s="15" t="s">
        <v>840</v>
      </c>
      <c r="U223" s="15" t="s">
        <v>1953</v>
      </c>
      <c r="V223" s="22" t="s">
        <v>331</v>
      </c>
      <c r="W223" s="105" t="s">
        <v>485</v>
      </c>
      <c r="X223" s="15" t="s">
        <v>1282</v>
      </c>
      <c r="Y223" s="325" t="s">
        <v>1954</v>
      </c>
      <c r="Z223" s="326" t="s">
        <v>1705</v>
      </c>
      <c r="AA223" s="327" t="s">
        <v>1704</v>
      </c>
      <c r="AB223" s="335" t="s">
        <v>1711</v>
      </c>
      <c r="AC223" s="296"/>
    </row>
    <row r="224" spans="1:29" ht="349.5" customHeight="1" x14ac:dyDescent="0.2">
      <c r="A224" s="15">
        <v>218</v>
      </c>
      <c r="B224" s="19">
        <v>42765</v>
      </c>
      <c r="C224" s="15" t="s">
        <v>334</v>
      </c>
      <c r="D224" s="15" t="s">
        <v>481</v>
      </c>
      <c r="E224" s="15">
        <v>3</v>
      </c>
      <c r="F224" s="15" t="s">
        <v>337</v>
      </c>
      <c r="G224" s="15">
        <v>27</v>
      </c>
      <c r="H224" s="15"/>
      <c r="I224" s="15"/>
      <c r="J224" s="15"/>
      <c r="K224" s="15" t="s">
        <v>0</v>
      </c>
      <c r="L224" s="294" t="str">
        <f>VLOOKUP(M224,Parametros!A$2:B$42,2)</f>
        <v>CAFI</v>
      </c>
      <c r="M224" s="57" t="s">
        <v>397</v>
      </c>
      <c r="N224" s="57" t="s">
        <v>461</v>
      </c>
      <c r="O224" s="15" t="s">
        <v>348</v>
      </c>
      <c r="P224" s="15"/>
      <c r="Q224" s="15"/>
      <c r="R224" s="15"/>
      <c r="S224" s="15"/>
      <c r="T224" s="15" t="s">
        <v>841</v>
      </c>
      <c r="U224" s="15" t="s">
        <v>1586</v>
      </c>
      <c r="V224" s="22" t="s">
        <v>331</v>
      </c>
      <c r="W224" s="105" t="s">
        <v>485</v>
      </c>
      <c r="X224" s="15" t="s">
        <v>1282</v>
      </c>
      <c r="Y224" s="325" t="s">
        <v>1954</v>
      </c>
      <c r="Z224" s="326" t="s">
        <v>1705</v>
      </c>
      <c r="AA224" s="327" t="s">
        <v>1704</v>
      </c>
      <c r="AB224" s="335" t="s">
        <v>1711</v>
      </c>
      <c r="AC224" s="296"/>
    </row>
    <row r="225" spans="1:29" ht="210" customHeight="1" x14ac:dyDescent="0.2">
      <c r="A225" s="15">
        <v>219</v>
      </c>
      <c r="B225" s="19">
        <v>42765</v>
      </c>
      <c r="C225" s="15" t="s">
        <v>334</v>
      </c>
      <c r="D225" s="15" t="s">
        <v>481</v>
      </c>
      <c r="E225" s="15">
        <v>3</v>
      </c>
      <c r="F225" s="15" t="s">
        <v>337</v>
      </c>
      <c r="G225" s="15">
        <v>27</v>
      </c>
      <c r="H225" s="15"/>
      <c r="I225" s="15"/>
      <c r="J225" s="15"/>
      <c r="K225" s="15" t="s">
        <v>0</v>
      </c>
      <c r="L225" s="294" t="str">
        <f>VLOOKUP(M225,Parametros!A$2:B$42,2)</f>
        <v>CAFI</v>
      </c>
      <c r="M225" s="57" t="s">
        <v>397</v>
      </c>
      <c r="N225" s="57" t="s">
        <v>462</v>
      </c>
      <c r="O225" s="15" t="s">
        <v>349</v>
      </c>
      <c r="P225" s="15"/>
      <c r="Q225" s="15"/>
      <c r="R225" s="15"/>
      <c r="S225" s="15"/>
      <c r="T225" s="15" t="s">
        <v>841</v>
      </c>
      <c r="U225" s="15" t="s">
        <v>835</v>
      </c>
      <c r="V225" s="22" t="s">
        <v>331</v>
      </c>
      <c r="W225" s="105" t="s">
        <v>485</v>
      </c>
      <c r="X225" s="15" t="s">
        <v>1282</v>
      </c>
      <c r="Y225" s="325" t="s">
        <v>1954</v>
      </c>
      <c r="Z225" s="326" t="s">
        <v>1705</v>
      </c>
      <c r="AA225" s="327" t="s">
        <v>1704</v>
      </c>
      <c r="AB225" s="335" t="s">
        <v>1711</v>
      </c>
      <c r="AC225" s="296"/>
    </row>
    <row r="226" spans="1:29" ht="210" customHeight="1" x14ac:dyDescent="0.2">
      <c r="A226" s="15">
        <v>220</v>
      </c>
      <c r="B226" s="19">
        <v>42765</v>
      </c>
      <c r="C226" s="15" t="s">
        <v>334</v>
      </c>
      <c r="D226" s="15" t="s">
        <v>481</v>
      </c>
      <c r="E226" s="15">
        <v>3</v>
      </c>
      <c r="F226" s="15" t="s">
        <v>337</v>
      </c>
      <c r="G226" s="15">
        <v>27</v>
      </c>
      <c r="H226" s="15"/>
      <c r="I226" s="15"/>
      <c r="J226" s="15"/>
      <c r="K226" s="15" t="s">
        <v>0</v>
      </c>
      <c r="L226" s="294" t="str">
        <f>VLOOKUP(M226,Parametros!A$2:B$42,2)</f>
        <v>CAFI</v>
      </c>
      <c r="M226" s="57" t="s">
        <v>397</v>
      </c>
      <c r="N226" s="57" t="s">
        <v>460</v>
      </c>
      <c r="O226" s="15" t="s">
        <v>350</v>
      </c>
      <c r="P226" s="15"/>
      <c r="Q226" s="15"/>
      <c r="R226" s="15"/>
      <c r="S226" s="15"/>
      <c r="T226" s="15" t="s">
        <v>1587</v>
      </c>
      <c r="U226" s="15" t="s">
        <v>835</v>
      </c>
      <c r="V226" s="22" t="s">
        <v>331</v>
      </c>
      <c r="W226" s="105" t="s">
        <v>485</v>
      </c>
      <c r="X226" s="15" t="s">
        <v>1282</v>
      </c>
      <c r="Y226" s="325" t="s">
        <v>1954</v>
      </c>
      <c r="Z226" s="326" t="s">
        <v>1705</v>
      </c>
      <c r="AA226" s="327" t="s">
        <v>1704</v>
      </c>
      <c r="AB226" s="335" t="s">
        <v>1711</v>
      </c>
      <c r="AC226" s="296"/>
    </row>
    <row r="227" spans="1:29" ht="191.25" hidden="1" x14ac:dyDescent="0.2">
      <c r="A227" s="15">
        <v>221</v>
      </c>
      <c r="B227" s="19">
        <v>42765</v>
      </c>
      <c r="C227" s="15" t="s">
        <v>334</v>
      </c>
      <c r="D227" s="15" t="s">
        <v>481</v>
      </c>
      <c r="E227" s="15">
        <v>4</v>
      </c>
      <c r="F227" s="15" t="s">
        <v>336</v>
      </c>
      <c r="G227" s="15">
        <v>27</v>
      </c>
      <c r="H227" s="15"/>
      <c r="I227" s="15"/>
      <c r="J227" s="15"/>
      <c r="K227" s="15" t="s">
        <v>0</v>
      </c>
      <c r="L227" s="294" t="str">
        <f>VLOOKUP(M227,Parametros!A$2:B$42,2)</f>
        <v>DEAR</v>
      </c>
      <c r="M227" s="55" t="s">
        <v>396</v>
      </c>
      <c r="N227" s="57" t="s">
        <v>209</v>
      </c>
      <c r="O227" s="15" t="s">
        <v>352</v>
      </c>
      <c r="P227" s="15"/>
      <c r="Q227" s="15"/>
      <c r="R227" s="15"/>
      <c r="S227" s="15"/>
      <c r="T227" s="15" t="s">
        <v>428</v>
      </c>
      <c r="U227" s="15" t="s">
        <v>482</v>
      </c>
      <c r="V227" s="22" t="s">
        <v>331</v>
      </c>
      <c r="W227" s="105" t="s">
        <v>1116</v>
      </c>
      <c r="X227" s="15" t="s">
        <v>1284</v>
      </c>
      <c r="Y227" s="325" t="s">
        <v>428</v>
      </c>
      <c r="Z227" s="326" t="s">
        <v>1713</v>
      </c>
      <c r="AA227" s="327" t="s">
        <v>1704</v>
      </c>
      <c r="AB227" s="328"/>
      <c r="AC227" s="296"/>
    </row>
    <row r="228" spans="1:29" ht="225" hidden="1" x14ac:dyDescent="0.2">
      <c r="A228" s="15">
        <v>222</v>
      </c>
      <c r="B228" s="19">
        <v>42765</v>
      </c>
      <c r="C228" s="15" t="s">
        <v>334</v>
      </c>
      <c r="D228" s="15" t="s">
        <v>481</v>
      </c>
      <c r="E228" s="15">
        <v>4</v>
      </c>
      <c r="F228" s="15" t="s">
        <v>336</v>
      </c>
      <c r="G228" s="15">
        <v>27</v>
      </c>
      <c r="H228" s="15"/>
      <c r="I228" s="15"/>
      <c r="J228" s="15"/>
      <c r="K228" s="15" t="s">
        <v>0</v>
      </c>
      <c r="L228" s="294" t="str">
        <f>VLOOKUP(M228,Parametros!A$2:B$42,2)</f>
        <v>CPGE</v>
      </c>
      <c r="M228" s="57" t="s">
        <v>395</v>
      </c>
      <c r="N228" s="57" t="s">
        <v>272</v>
      </c>
      <c r="O228" s="15" t="s">
        <v>358</v>
      </c>
      <c r="P228" s="15"/>
      <c r="Q228" s="15"/>
      <c r="R228" s="15"/>
      <c r="S228" s="15"/>
      <c r="T228" s="15" t="s">
        <v>1143</v>
      </c>
      <c r="U228" s="96" t="s">
        <v>1153</v>
      </c>
      <c r="V228" s="22" t="s">
        <v>331</v>
      </c>
      <c r="W228" s="105" t="s">
        <v>1116</v>
      </c>
      <c r="X228" s="15" t="s">
        <v>1284</v>
      </c>
      <c r="Y228" s="344" t="s">
        <v>2307</v>
      </c>
      <c r="Z228" s="326" t="s">
        <v>1707</v>
      </c>
      <c r="AA228" s="327" t="s">
        <v>1704</v>
      </c>
      <c r="AB228" s="328"/>
      <c r="AC228" s="296"/>
    </row>
    <row r="229" spans="1:29" ht="191.25" hidden="1" x14ac:dyDescent="0.2">
      <c r="A229" s="15">
        <v>223</v>
      </c>
      <c r="B229" s="19">
        <v>42765</v>
      </c>
      <c r="C229" s="15" t="s">
        <v>334</v>
      </c>
      <c r="D229" s="15" t="s">
        <v>481</v>
      </c>
      <c r="E229" s="15">
        <v>4</v>
      </c>
      <c r="F229" s="15" t="s">
        <v>336</v>
      </c>
      <c r="G229" s="15">
        <v>27</v>
      </c>
      <c r="H229" s="15"/>
      <c r="I229" s="15"/>
      <c r="J229" s="15"/>
      <c r="K229" s="15" t="s">
        <v>0</v>
      </c>
      <c r="L229" s="294" t="str">
        <f>VLOOKUP(M229,Parametros!A$2:B$42,2)</f>
        <v>CAFI</v>
      </c>
      <c r="M229" s="57" t="s">
        <v>397</v>
      </c>
      <c r="N229" s="57" t="s">
        <v>139</v>
      </c>
      <c r="O229" s="15" t="s">
        <v>359</v>
      </c>
      <c r="P229" s="15"/>
      <c r="Q229" s="15"/>
      <c r="R229" s="15"/>
      <c r="S229" s="15"/>
      <c r="T229" s="15" t="s">
        <v>1472</v>
      </c>
      <c r="U229" s="15" t="s">
        <v>832</v>
      </c>
      <c r="V229" s="22" t="s">
        <v>331</v>
      </c>
      <c r="W229" s="105" t="s">
        <v>1116</v>
      </c>
      <c r="X229" s="15" t="s">
        <v>1284</v>
      </c>
      <c r="Y229" s="344" t="s">
        <v>2307</v>
      </c>
      <c r="Z229" s="326" t="s">
        <v>1705</v>
      </c>
      <c r="AA229" s="327" t="s">
        <v>1704</v>
      </c>
      <c r="AB229" s="328"/>
      <c r="AC229" s="296"/>
    </row>
    <row r="230" spans="1:29" ht="191.25" hidden="1" x14ac:dyDescent="0.2">
      <c r="A230" s="15">
        <v>224</v>
      </c>
      <c r="B230" s="19">
        <v>42765</v>
      </c>
      <c r="C230" s="15" t="s">
        <v>334</v>
      </c>
      <c r="D230" s="15" t="s">
        <v>481</v>
      </c>
      <c r="E230" s="15">
        <v>5</v>
      </c>
      <c r="F230" s="15" t="s">
        <v>338</v>
      </c>
      <c r="G230" s="15">
        <v>27</v>
      </c>
      <c r="H230" s="15"/>
      <c r="I230" s="15"/>
      <c r="J230" s="15"/>
      <c r="K230" s="15" t="s">
        <v>0</v>
      </c>
      <c r="L230" s="294" t="str">
        <f>VLOOKUP(M230,Parametros!A$2:B$42,2)</f>
        <v>DEAR</v>
      </c>
      <c r="M230" s="55" t="s">
        <v>396</v>
      </c>
      <c r="N230" s="57" t="s">
        <v>209</v>
      </c>
      <c r="O230" s="15" t="s">
        <v>352</v>
      </c>
      <c r="P230" s="15"/>
      <c r="Q230" s="15"/>
      <c r="R230" s="15"/>
      <c r="S230" s="15"/>
      <c r="T230" s="15" t="s">
        <v>428</v>
      </c>
      <c r="U230" s="15" t="s">
        <v>482</v>
      </c>
      <c r="V230" s="22" t="s">
        <v>331</v>
      </c>
      <c r="W230" s="105" t="s">
        <v>1116</v>
      </c>
      <c r="X230" s="15" t="s">
        <v>1285</v>
      </c>
      <c r="Y230" s="325" t="s">
        <v>428</v>
      </c>
      <c r="Z230" s="326" t="s">
        <v>1713</v>
      </c>
      <c r="AA230" s="327" t="s">
        <v>1704</v>
      </c>
      <c r="AB230" s="328"/>
      <c r="AC230" s="296"/>
    </row>
    <row r="231" spans="1:29" ht="393.75" hidden="1" x14ac:dyDescent="0.2">
      <c r="A231" s="15">
        <v>225</v>
      </c>
      <c r="B231" s="19">
        <v>42765</v>
      </c>
      <c r="C231" s="15" t="s">
        <v>334</v>
      </c>
      <c r="D231" s="15" t="s">
        <v>481</v>
      </c>
      <c r="E231" s="15">
        <v>5</v>
      </c>
      <c r="F231" s="15" t="s">
        <v>338</v>
      </c>
      <c r="G231" s="15">
        <v>27</v>
      </c>
      <c r="H231" s="15"/>
      <c r="I231" s="15"/>
      <c r="J231" s="15"/>
      <c r="K231" s="15" t="s">
        <v>0</v>
      </c>
      <c r="L231" s="294" t="str">
        <f>VLOOKUP(M231,Parametros!A$2:B$42,2)</f>
        <v>CPGE</v>
      </c>
      <c r="M231" s="57" t="s">
        <v>395</v>
      </c>
      <c r="N231" s="57" t="s">
        <v>272</v>
      </c>
      <c r="O231" s="15" t="s">
        <v>358</v>
      </c>
      <c r="P231" s="15"/>
      <c r="Q231" s="15"/>
      <c r="R231" s="15"/>
      <c r="S231" s="15"/>
      <c r="T231" s="15" t="s">
        <v>1144</v>
      </c>
      <c r="U231" s="96" t="s">
        <v>1955</v>
      </c>
      <c r="V231" s="22" t="s">
        <v>331</v>
      </c>
      <c r="W231" s="113" t="s">
        <v>1116</v>
      </c>
      <c r="X231" s="15" t="s">
        <v>1285</v>
      </c>
      <c r="Y231" s="344" t="s">
        <v>1956</v>
      </c>
      <c r="Z231" s="326" t="s">
        <v>1707</v>
      </c>
      <c r="AA231" s="327" t="s">
        <v>1704</v>
      </c>
      <c r="AB231" s="328"/>
      <c r="AC231" s="296"/>
    </row>
    <row r="232" spans="1:29" ht="394.5" hidden="1" customHeight="1" x14ac:dyDescent="0.2">
      <c r="A232" s="15">
        <v>226</v>
      </c>
      <c r="B232" s="19">
        <v>42765</v>
      </c>
      <c r="C232" s="15" t="s">
        <v>334</v>
      </c>
      <c r="D232" s="15" t="s">
        <v>481</v>
      </c>
      <c r="E232" s="15">
        <v>6</v>
      </c>
      <c r="F232" s="15" t="s">
        <v>339</v>
      </c>
      <c r="G232" s="15">
        <v>31</v>
      </c>
      <c r="H232" s="15"/>
      <c r="I232" s="15"/>
      <c r="J232" s="15"/>
      <c r="K232" s="15" t="s">
        <v>0</v>
      </c>
      <c r="L232" s="294" t="str">
        <f>VLOOKUP(M232,Parametros!A$2:B$42,2)</f>
        <v>DEAR</v>
      </c>
      <c r="M232" s="55" t="s">
        <v>396</v>
      </c>
      <c r="N232" s="57" t="s">
        <v>209</v>
      </c>
      <c r="O232" s="15" t="s">
        <v>352</v>
      </c>
      <c r="P232" s="15"/>
      <c r="Q232" s="15"/>
      <c r="R232" s="15"/>
      <c r="S232" s="15"/>
      <c r="T232" s="15" t="s">
        <v>428</v>
      </c>
      <c r="U232" s="15" t="s">
        <v>482</v>
      </c>
      <c r="V232" s="22" t="s">
        <v>331</v>
      </c>
      <c r="W232" s="105" t="s">
        <v>1116</v>
      </c>
      <c r="X232" s="15" t="s">
        <v>1286</v>
      </c>
      <c r="Y232" s="325" t="s">
        <v>428</v>
      </c>
      <c r="Z232" s="326" t="s">
        <v>1713</v>
      </c>
      <c r="AA232" s="327" t="s">
        <v>1704</v>
      </c>
      <c r="AB232" s="328"/>
      <c r="AC232" s="296"/>
    </row>
    <row r="233" spans="1:29" ht="352.5" customHeight="1" x14ac:dyDescent="0.2">
      <c r="A233" s="15">
        <v>227</v>
      </c>
      <c r="B233" s="19">
        <v>42765</v>
      </c>
      <c r="C233" s="15" t="s">
        <v>334</v>
      </c>
      <c r="D233" s="15" t="s">
        <v>481</v>
      </c>
      <c r="E233" s="15">
        <v>6</v>
      </c>
      <c r="F233" s="15" t="s">
        <v>339</v>
      </c>
      <c r="G233" s="15">
        <v>31</v>
      </c>
      <c r="H233" s="15"/>
      <c r="I233" s="15"/>
      <c r="J233" s="15"/>
      <c r="K233" s="15" t="s">
        <v>0</v>
      </c>
      <c r="L233" s="294" t="str">
        <f>VLOOKUP(M233,Parametros!A$2:B$42,2)</f>
        <v>CAFI</v>
      </c>
      <c r="M233" s="55" t="s">
        <v>376</v>
      </c>
      <c r="N233" s="57" t="s">
        <v>273</v>
      </c>
      <c r="O233" s="15" t="s">
        <v>353</v>
      </c>
      <c r="P233" s="15"/>
      <c r="Q233" s="15"/>
      <c r="R233" s="15"/>
      <c r="S233" s="15"/>
      <c r="T233" s="15" t="s">
        <v>1588</v>
      </c>
      <c r="U233" s="18" t="s">
        <v>1957</v>
      </c>
      <c r="V233" s="22" t="s">
        <v>331</v>
      </c>
      <c r="W233" s="105" t="s">
        <v>485</v>
      </c>
      <c r="X233" s="15" t="s">
        <v>1286</v>
      </c>
      <c r="Y233" s="332" t="s">
        <v>1957</v>
      </c>
      <c r="Z233" s="334" t="s">
        <v>2195</v>
      </c>
      <c r="AA233" s="327" t="s">
        <v>1704</v>
      </c>
      <c r="AB233" s="335" t="s">
        <v>1711</v>
      </c>
      <c r="AC233" s="296"/>
    </row>
    <row r="234" spans="1:29" ht="346.5" customHeight="1" x14ac:dyDescent="0.2">
      <c r="A234" s="15">
        <v>228</v>
      </c>
      <c r="B234" s="19">
        <v>42765</v>
      </c>
      <c r="C234" s="15" t="s">
        <v>334</v>
      </c>
      <c r="D234" s="15" t="s">
        <v>481</v>
      </c>
      <c r="E234" s="15">
        <v>6</v>
      </c>
      <c r="F234" s="15" t="s">
        <v>339</v>
      </c>
      <c r="G234" s="15">
        <v>31</v>
      </c>
      <c r="H234" s="15"/>
      <c r="I234" s="15"/>
      <c r="J234" s="15"/>
      <c r="K234" s="15" t="s">
        <v>0</v>
      </c>
      <c r="L234" s="294" t="str">
        <f>VLOOKUP(M234,Parametros!A$2:B$42,2)</f>
        <v>CAFI</v>
      </c>
      <c r="M234" s="57" t="s">
        <v>397</v>
      </c>
      <c r="N234" s="57" t="s">
        <v>139</v>
      </c>
      <c r="O234" s="15" t="s">
        <v>359</v>
      </c>
      <c r="P234" s="15"/>
      <c r="Q234" s="15"/>
      <c r="R234" s="15"/>
      <c r="S234" s="15"/>
      <c r="T234" s="15" t="s">
        <v>842</v>
      </c>
      <c r="U234" s="15" t="s">
        <v>1958</v>
      </c>
      <c r="V234" s="22" t="s">
        <v>331</v>
      </c>
      <c r="W234" s="105" t="s">
        <v>485</v>
      </c>
      <c r="X234" s="15" t="s">
        <v>1286</v>
      </c>
      <c r="Y234" s="325" t="s">
        <v>1959</v>
      </c>
      <c r="Z234" s="326" t="s">
        <v>1705</v>
      </c>
      <c r="AA234" s="327" t="s">
        <v>1704</v>
      </c>
      <c r="AB234" s="335" t="s">
        <v>1711</v>
      </c>
      <c r="AC234" s="296"/>
    </row>
    <row r="235" spans="1:29" ht="358.5" customHeight="1" x14ac:dyDescent="0.2">
      <c r="A235" s="15">
        <v>229</v>
      </c>
      <c r="B235" s="19">
        <v>42765</v>
      </c>
      <c r="C235" s="15" t="s">
        <v>334</v>
      </c>
      <c r="D235" s="15" t="s">
        <v>481</v>
      </c>
      <c r="E235" s="15">
        <v>6</v>
      </c>
      <c r="F235" s="15" t="s">
        <v>339</v>
      </c>
      <c r="G235" s="15">
        <v>31</v>
      </c>
      <c r="H235" s="15"/>
      <c r="I235" s="15"/>
      <c r="J235" s="15"/>
      <c r="K235" s="15" t="s">
        <v>0</v>
      </c>
      <c r="L235" s="294" t="str">
        <f>VLOOKUP(M235,Parametros!A$2:B$42,2)</f>
        <v>CAFI</v>
      </c>
      <c r="M235" s="57" t="s">
        <v>397</v>
      </c>
      <c r="N235" s="57" t="s">
        <v>461</v>
      </c>
      <c r="O235" s="15" t="s">
        <v>348</v>
      </c>
      <c r="P235" s="15"/>
      <c r="Q235" s="15"/>
      <c r="R235" s="15"/>
      <c r="S235" s="15"/>
      <c r="T235" s="15" t="s">
        <v>842</v>
      </c>
      <c r="U235" s="15" t="s">
        <v>1960</v>
      </c>
      <c r="V235" s="22" t="s">
        <v>331</v>
      </c>
      <c r="W235" s="105" t="s">
        <v>485</v>
      </c>
      <c r="X235" s="15" t="s">
        <v>1286</v>
      </c>
      <c r="Y235" s="325" t="s">
        <v>1961</v>
      </c>
      <c r="Z235" s="326" t="s">
        <v>1705</v>
      </c>
      <c r="AA235" s="327" t="s">
        <v>1704</v>
      </c>
      <c r="AB235" s="335" t="s">
        <v>1711</v>
      </c>
      <c r="AC235" s="296"/>
    </row>
    <row r="236" spans="1:29" ht="258.75" hidden="1" x14ac:dyDescent="0.2">
      <c r="A236" s="15">
        <v>230</v>
      </c>
      <c r="B236" s="19">
        <v>42765</v>
      </c>
      <c r="C236" s="15" t="s">
        <v>334</v>
      </c>
      <c r="D236" s="15" t="s">
        <v>481</v>
      </c>
      <c r="E236" s="15">
        <v>7</v>
      </c>
      <c r="F236" s="15" t="s">
        <v>340</v>
      </c>
      <c r="G236" s="15">
        <v>31</v>
      </c>
      <c r="H236" s="15"/>
      <c r="I236" s="15"/>
      <c r="J236" s="15" t="s">
        <v>0</v>
      </c>
      <c r="K236" s="15"/>
      <c r="L236" s="294" t="str">
        <f>VLOOKUP(M236,Parametros!A$2:B$42,2)</f>
        <v>CAFI</v>
      </c>
      <c r="M236" s="57" t="s">
        <v>397</v>
      </c>
      <c r="N236" s="57" t="s">
        <v>139</v>
      </c>
      <c r="O236" s="15" t="s">
        <v>359</v>
      </c>
      <c r="P236" s="15"/>
      <c r="Q236" s="15"/>
      <c r="R236" s="15"/>
      <c r="S236" s="15"/>
      <c r="T236" s="15" t="s">
        <v>843</v>
      </c>
      <c r="U236" s="15" t="s">
        <v>1962</v>
      </c>
      <c r="V236" s="22" t="s">
        <v>331</v>
      </c>
      <c r="W236" s="105" t="s">
        <v>1116</v>
      </c>
      <c r="X236" s="15" t="s">
        <v>1287</v>
      </c>
      <c r="Y236" s="325" t="s">
        <v>1963</v>
      </c>
      <c r="Z236" s="326" t="s">
        <v>1705</v>
      </c>
      <c r="AA236" s="327" t="s">
        <v>1704</v>
      </c>
      <c r="AB236" s="328"/>
      <c r="AC236" s="296"/>
    </row>
    <row r="237" spans="1:29" ht="292.5" hidden="1" x14ac:dyDescent="0.2">
      <c r="A237" s="15">
        <v>231</v>
      </c>
      <c r="B237" s="19">
        <v>42765</v>
      </c>
      <c r="C237" s="15" t="s">
        <v>334</v>
      </c>
      <c r="D237" s="15" t="s">
        <v>481</v>
      </c>
      <c r="E237" s="15">
        <v>7</v>
      </c>
      <c r="F237" s="15" t="s">
        <v>340</v>
      </c>
      <c r="G237" s="15">
        <v>31</v>
      </c>
      <c r="H237" s="15"/>
      <c r="I237" s="15"/>
      <c r="J237" s="15" t="s">
        <v>0</v>
      </c>
      <c r="K237" s="15"/>
      <c r="L237" s="294" t="str">
        <f>VLOOKUP(M237,Parametros!A$2:B$42,2)</f>
        <v>CAFI</v>
      </c>
      <c r="M237" s="57" t="s">
        <v>397</v>
      </c>
      <c r="N237" s="57" t="s">
        <v>461</v>
      </c>
      <c r="O237" s="15" t="s">
        <v>348</v>
      </c>
      <c r="P237" s="15"/>
      <c r="Q237" s="15"/>
      <c r="R237" s="15"/>
      <c r="S237" s="15"/>
      <c r="T237" s="15" t="s">
        <v>843</v>
      </c>
      <c r="U237" s="15" t="s">
        <v>1964</v>
      </c>
      <c r="V237" s="22" t="s">
        <v>331</v>
      </c>
      <c r="W237" s="105" t="s">
        <v>1116</v>
      </c>
      <c r="X237" s="15" t="s">
        <v>1287</v>
      </c>
      <c r="Y237" s="325" t="s">
        <v>1965</v>
      </c>
      <c r="Z237" s="326" t="s">
        <v>1705</v>
      </c>
      <c r="AA237" s="327" t="s">
        <v>1704</v>
      </c>
      <c r="AB237" s="328"/>
      <c r="AC237" s="296"/>
    </row>
    <row r="238" spans="1:29" ht="191.25" hidden="1" x14ac:dyDescent="0.2">
      <c r="A238" s="15">
        <v>232</v>
      </c>
      <c r="B238" s="19">
        <v>42765</v>
      </c>
      <c r="C238" s="15" t="s">
        <v>334</v>
      </c>
      <c r="D238" s="15" t="s">
        <v>481</v>
      </c>
      <c r="E238" s="15">
        <v>8</v>
      </c>
      <c r="F238" s="15" t="s">
        <v>341</v>
      </c>
      <c r="G238" s="15">
        <v>42</v>
      </c>
      <c r="H238" s="15"/>
      <c r="I238" s="15"/>
      <c r="J238" s="15" t="s">
        <v>0</v>
      </c>
      <c r="K238" s="15"/>
      <c r="L238" s="294" t="str">
        <f>VLOOKUP(M238,Parametros!A$2:B$42,2)</f>
        <v>DEAR</v>
      </c>
      <c r="M238" s="55" t="s">
        <v>396</v>
      </c>
      <c r="N238" s="57" t="s">
        <v>209</v>
      </c>
      <c r="O238" s="15" t="s">
        <v>352</v>
      </c>
      <c r="P238" s="15"/>
      <c r="Q238" s="15"/>
      <c r="R238" s="15"/>
      <c r="S238" s="15"/>
      <c r="T238" s="15" t="s">
        <v>428</v>
      </c>
      <c r="U238" s="15" t="s">
        <v>482</v>
      </c>
      <c r="V238" s="22" t="s">
        <v>331</v>
      </c>
      <c r="W238" s="105" t="s">
        <v>1116</v>
      </c>
      <c r="X238" s="15" t="s">
        <v>1288</v>
      </c>
      <c r="Y238" s="325" t="s">
        <v>428</v>
      </c>
      <c r="Z238" s="326" t="s">
        <v>1713</v>
      </c>
      <c r="AA238" s="327" t="s">
        <v>1704</v>
      </c>
      <c r="AB238" s="328"/>
      <c r="AC238" s="296"/>
    </row>
    <row r="239" spans="1:29" ht="191.25" hidden="1" x14ac:dyDescent="0.2">
      <c r="A239" s="15">
        <v>233</v>
      </c>
      <c r="B239" s="19">
        <v>42765</v>
      </c>
      <c r="C239" s="15" t="s">
        <v>334</v>
      </c>
      <c r="D239" s="15" t="s">
        <v>481</v>
      </c>
      <c r="E239" s="15">
        <v>8</v>
      </c>
      <c r="F239" s="15" t="s">
        <v>341</v>
      </c>
      <c r="G239" s="15">
        <v>42</v>
      </c>
      <c r="H239" s="15"/>
      <c r="I239" s="15"/>
      <c r="J239" s="15" t="s">
        <v>0</v>
      </c>
      <c r="K239" s="15"/>
      <c r="L239" s="294" t="str">
        <f>VLOOKUP(M239,Parametros!A$2:B$42,2)</f>
        <v>CAFI</v>
      </c>
      <c r="M239" s="55" t="s">
        <v>376</v>
      </c>
      <c r="N239" s="57" t="s">
        <v>273</v>
      </c>
      <c r="O239" s="15" t="s">
        <v>353</v>
      </c>
      <c r="P239" s="15"/>
      <c r="Q239" s="15"/>
      <c r="R239" s="15"/>
      <c r="S239" s="15"/>
      <c r="T239" s="15" t="s">
        <v>882</v>
      </c>
      <c r="U239" s="18" t="s">
        <v>1018</v>
      </c>
      <c r="V239" s="22" t="s">
        <v>331</v>
      </c>
      <c r="W239" s="105" t="s">
        <v>1116</v>
      </c>
      <c r="X239" s="15" t="s">
        <v>1288</v>
      </c>
      <c r="Y239" s="325" t="s">
        <v>1079</v>
      </c>
      <c r="Z239" s="334" t="s">
        <v>2195</v>
      </c>
      <c r="AA239" s="327" t="s">
        <v>1704</v>
      </c>
      <c r="AB239" s="328"/>
      <c r="AC239" s="296"/>
    </row>
    <row r="240" spans="1:29" ht="191.25" hidden="1" x14ac:dyDescent="0.2">
      <c r="A240" s="15">
        <v>234</v>
      </c>
      <c r="B240" s="19">
        <v>42765</v>
      </c>
      <c r="C240" s="15" t="s">
        <v>334</v>
      </c>
      <c r="D240" s="15" t="s">
        <v>481</v>
      </c>
      <c r="E240" s="15">
        <v>8</v>
      </c>
      <c r="F240" s="15" t="s">
        <v>341</v>
      </c>
      <c r="G240" s="15">
        <v>42</v>
      </c>
      <c r="H240" s="15"/>
      <c r="I240" s="15"/>
      <c r="J240" s="15" t="s">
        <v>0</v>
      </c>
      <c r="K240" s="15"/>
      <c r="L240" s="294" t="str">
        <f>VLOOKUP(M240,Parametros!A$2:B$42,2)</f>
        <v>CAFI</v>
      </c>
      <c r="M240" s="57" t="s">
        <v>397</v>
      </c>
      <c r="N240" s="57" t="s">
        <v>139</v>
      </c>
      <c r="O240" s="15" t="s">
        <v>359</v>
      </c>
      <c r="P240" s="15"/>
      <c r="Q240" s="15"/>
      <c r="R240" s="15"/>
      <c r="S240" s="15"/>
      <c r="T240" s="15" t="s">
        <v>844</v>
      </c>
      <c r="U240" s="15" t="s">
        <v>1079</v>
      </c>
      <c r="V240" s="22" t="s">
        <v>331</v>
      </c>
      <c r="W240" s="105" t="s">
        <v>1116</v>
      </c>
      <c r="X240" s="15" t="s">
        <v>1288</v>
      </c>
      <c r="Y240" s="325" t="s">
        <v>1079</v>
      </c>
      <c r="Z240" s="326" t="s">
        <v>1705</v>
      </c>
      <c r="AA240" s="327" t="s">
        <v>1704</v>
      </c>
      <c r="AB240" s="328"/>
      <c r="AC240" s="296"/>
    </row>
    <row r="241" spans="1:29" ht="191.25" hidden="1" x14ac:dyDescent="0.2">
      <c r="A241" s="15">
        <v>235</v>
      </c>
      <c r="B241" s="19">
        <v>42765</v>
      </c>
      <c r="C241" s="15" t="s">
        <v>334</v>
      </c>
      <c r="D241" s="15" t="s">
        <v>481</v>
      </c>
      <c r="E241" s="15">
        <v>9</v>
      </c>
      <c r="F241" s="15" t="s">
        <v>342</v>
      </c>
      <c r="G241" s="15">
        <v>43</v>
      </c>
      <c r="H241" s="15"/>
      <c r="I241" s="15"/>
      <c r="J241" s="15" t="s">
        <v>0</v>
      </c>
      <c r="K241" s="15"/>
      <c r="L241" s="294" t="str">
        <f>VLOOKUP(M241,Parametros!A$2:B$42,2)</f>
        <v>DEAR</v>
      </c>
      <c r="M241" s="55" t="s">
        <v>396</v>
      </c>
      <c r="N241" s="57" t="s">
        <v>209</v>
      </c>
      <c r="O241" s="15" t="s">
        <v>352</v>
      </c>
      <c r="P241" s="15"/>
      <c r="Q241" s="15"/>
      <c r="R241" s="15"/>
      <c r="S241" s="15"/>
      <c r="T241" s="15" t="s">
        <v>468</v>
      </c>
      <c r="U241" s="15" t="s">
        <v>482</v>
      </c>
      <c r="V241" s="22" t="s">
        <v>331</v>
      </c>
      <c r="W241" s="105" t="s">
        <v>1116</v>
      </c>
      <c r="X241" s="15" t="s">
        <v>1289</v>
      </c>
      <c r="Y241" s="325" t="s">
        <v>468</v>
      </c>
      <c r="Z241" s="326" t="s">
        <v>1713</v>
      </c>
      <c r="AA241" s="327" t="s">
        <v>1704</v>
      </c>
      <c r="AB241" s="328"/>
      <c r="AC241" s="296"/>
    </row>
    <row r="242" spans="1:29" ht="215.25" customHeight="1" x14ac:dyDescent="0.2">
      <c r="A242" s="15">
        <v>236</v>
      </c>
      <c r="B242" s="19">
        <v>42765</v>
      </c>
      <c r="C242" s="15" t="s">
        <v>334</v>
      </c>
      <c r="D242" s="15" t="s">
        <v>481</v>
      </c>
      <c r="E242" s="15">
        <v>9</v>
      </c>
      <c r="F242" s="15" t="s">
        <v>342</v>
      </c>
      <c r="G242" s="15">
        <v>43</v>
      </c>
      <c r="H242" s="15"/>
      <c r="I242" s="15"/>
      <c r="J242" s="15" t="s">
        <v>0</v>
      </c>
      <c r="K242" s="15"/>
      <c r="L242" s="294" t="str">
        <f>VLOOKUP(M242,Parametros!A$2:B$42,2)</f>
        <v>CAFI</v>
      </c>
      <c r="M242" s="55" t="s">
        <v>376</v>
      </c>
      <c r="N242" s="57" t="s">
        <v>273</v>
      </c>
      <c r="O242" s="15" t="s">
        <v>353</v>
      </c>
      <c r="P242" s="15"/>
      <c r="Q242" s="15"/>
      <c r="R242" s="15"/>
      <c r="S242" s="15"/>
      <c r="T242" s="15" t="s">
        <v>1484</v>
      </c>
      <c r="U242" s="18" t="s">
        <v>1485</v>
      </c>
      <c r="V242" s="22" t="s">
        <v>331</v>
      </c>
      <c r="W242" s="105" t="s">
        <v>485</v>
      </c>
      <c r="X242" s="15" t="s">
        <v>1289</v>
      </c>
      <c r="Y242" s="332" t="s">
        <v>1765</v>
      </c>
      <c r="Z242" s="334" t="s">
        <v>2195</v>
      </c>
      <c r="AA242" s="327" t="s">
        <v>1704</v>
      </c>
      <c r="AB242" s="335" t="s">
        <v>1711</v>
      </c>
      <c r="AC242" s="296"/>
    </row>
    <row r="243" spans="1:29" ht="409.5" hidden="1" x14ac:dyDescent="0.2">
      <c r="A243" s="15">
        <v>237</v>
      </c>
      <c r="B243" s="19">
        <v>42765</v>
      </c>
      <c r="C243" s="15" t="s">
        <v>334</v>
      </c>
      <c r="D243" s="15" t="s">
        <v>481</v>
      </c>
      <c r="E243" s="15">
        <v>9</v>
      </c>
      <c r="F243" s="15" t="s">
        <v>342</v>
      </c>
      <c r="G243" s="15">
        <v>43</v>
      </c>
      <c r="H243" s="15"/>
      <c r="I243" s="15"/>
      <c r="J243" s="15" t="s">
        <v>0</v>
      </c>
      <c r="K243" s="15"/>
      <c r="L243" s="294" t="str">
        <f>VLOOKUP(M243,Parametros!A$2:B$42,2)</f>
        <v>CJUR</v>
      </c>
      <c r="M243" s="57" t="s">
        <v>381</v>
      </c>
      <c r="N243" s="57" t="s">
        <v>459</v>
      </c>
      <c r="O243" s="15" t="s">
        <v>356</v>
      </c>
      <c r="P243" s="15"/>
      <c r="Q243" s="15"/>
      <c r="R243" s="15"/>
      <c r="S243" s="15"/>
      <c r="T243" s="15" t="s">
        <v>1482</v>
      </c>
      <c r="U243" s="15" t="s">
        <v>1966</v>
      </c>
      <c r="V243" s="22" t="s">
        <v>331</v>
      </c>
      <c r="W243" s="105" t="s">
        <v>1116</v>
      </c>
      <c r="X243" s="15" t="s">
        <v>1289</v>
      </c>
      <c r="Y243" s="325" t="s">
        <v>1967</v>
      </c>
      <c r="Z243" s="326" t="s">
        <v>1736</v>
      </c>
      <c r="AA243" s="327" t="s">
        <v>1704</v>
      </c>
      <c r="AB243" s="328"/>
      <c r="AC243" s="296"/>
    </row>
    <row r="244" spans="1:29" ht="370.5" hidden="1" customHeight="1" x14ac:dyDescent="0.2">
      <c r="A244" s="15">
        <v>238</v>
      </c>
      <c r="B244" s="19">
        <v>42765</v>
      </c>
      <c r="C244" s="15" t="s">
        <v>334</v>
      </c>
      <c r="D244" s="15" t="s">
        <v>481</v>
      </c>
      <c r="E244" s="15">
        <v>10</v>
      </c>
      <c r="F244" s="15" t="s">
        <v>343</v>
      </c>
      <c r="G244" s="15">
        <v>46</v>
      </c>
      <c r="H244" s="15"/>
      <c r="I244" s="15"/>
      <c r="J244" s="15"/>
      <c r="K244" s="15" t="s">
        <v>0</v>
      </c>
      <c r="L244" s="294" t="str">
        <f>VLOOKUP(M244,Parametros!A$2:B$42,2)</f>
        <v>DEAR</v>
      </c>
      <c r="M244" s="55" t="s">
        <v>396</v>
      </c>
      <c r="N244" s="57" t="s">
        <v>209</v>
      </c>
      <c r="O244" s="15" t="s">
        <v>352</v>
      </c>
      <c r="P244" s="15"/>
      <c r="Q244" s="15"/>
      <c r="R244" s="15"/>
      <c r="S244" s="15"/>
      <c r="T244" s="15" t="s">
        <v>428</v>
      </c>
      <c r="U244" s="15" t="s">
        <v>482</v>
      </c>
      <c r="V244" s="22" t="s">
        <v>331</v>
      </c>
      <c r="W244" s="105" t="s">
        <v>1116</v>
      </c>
      <c r="X244" s="15" t="s">
        <v>1290</v>
      </c>
      <c r="Y244" s="325" t="s">
        <v>428</v>
      </c>
      <c r="Z244" s="326" t="s">
        <v>1713</v>
      </c>
      <c r="AA244" s="327" t="s">
        <v>1704</v>
      </c>
      <c r="AB244" s="328"/>
      <c r="AC244" s="296"/>
    </row>
    <row r="245" spans="1:29" ht="193.5" customHeight="1" x14ac:dyDescent="0.2">
      <c r="A245" s="15">
        <v>239</v>
      </c>
      <c r="B245" s="19">
        <v>42765</v>
      </c>
      <c r="C245" s="15" t="s">
        <v>334</v>
      </c>
      <c r="D245" s="15" t="s">
        <v>481</v>
      </c>
      <c r="E245" s="15">
        <v>10</v>
      </c>
      <c r="F245" s="15" t="s">
        <v>343</v>
      </c>
      <c r="G245" s="15">
        <v>46</v>
      </c>
      <c r="H245" s="15"/>
      <c r="I245" s="15"/>
      <c r="J245" s="15"/>
      <c r="K245" s="15" t="s">
        <v>0</v>
      </c>
      <c r="L245" s="294" t="str">
        <f>VLOOKUP(M245,Parametros!A$2:B$42,2)</f>
        <v>CAFI</v>
      </c>
      <c r="M245" s="55" t="s">
        <v>376</v>
      </c>
      <c r="N245" s="57" t="s">
        <v>273</v>
      </c>
      <c r="O245" s="15" t="s">
        <v>353</v>
      </c>
      <c r="P245" s="15"/>
      <c r="Q245" s="15"/>
      <c r="R245" s="15"/>
      <c r="S245" s="15"/>
      <c r="T245" s="15" t="s">
        <v>1594</v>
      </c>
      <c r="U245" s="18" t="s">
        <v>1595</v>
      </c>
      <c r="V245" s="22" t="s">
        <v>331</v>
      </c>
      <c r="W245" s="105" t="s">
        <v>485</v>
      </c>
      <c r="X245" s="15" t="s">
        <v>1290</v>
      </c>
      <c r="Y245" s="332" t="s">
        <v>1595</v>
      </c>
      <c r="Z245" s="334" t="s">
        <v>2195</v>
      </c>
      <c r="AA245" s="327" t="s">
        <v>1704</v>
      </c>
      <c r="AB245" s="328"/>
      <c r="AC245" s="296"/>
    </row>
    <row r="246" spans="1:29" ht="195.75" customHeight="1" x14ac:dyDescent="0.2">
      <c r="A246" s="15">
        <v>240</v>
      </c>
      <c r="B246" s="19">
        <v>42765</v>
      </c>
      <c r="C246" s="15" t="s">
        <v>334</v>
      </c>
      <c r="D246" s="15" t="s">
        <v>481</v>
      </c>
      <c r="E246" s="15">
        <v>10</v>
      </c>
      <c r="F246" s="15" t="s">
        <v>343</v>
      </c>
      <c r="G246" s="15">
        <v>46</v>
      </c>
      <c r="H246" s="15"/>
      <c r="I246" s="15"/>
      <c r="J246" s="15"/>
      <c r="K246" s="15" t="s">
        <v>0</v>
      </c>
      <c r="L246" s="294" t="str">
        <f>VLOOKUP(M246,Parametros!A$2:B$42,2)</f>
        <v>CTHB</v>
      </c>
      <c r="M246" s="57" t="s">
        <v>384</v>
      </c>
      <c r="N246" s="57" t="s">
        <v>279</v>
      </c>
      <c r="O246" s="15" t="s">
        <v>357</v>
      </c>
      <c r="P246" s="15"/>
      <c r="Q246" s="15"/>
      <c r="R246" s="15"/>
      <c r="S246" s="15"/>
      <c r="T246" s="92" t="s">
        <v>1968</v>
      </c>
      <c r="U246" s="92" t="s">
        <v>1969</v>
      </c>
      <c r="V246" s="22" t="s">
        <v>331</v>
      </c>
      <c r="W246" s="105" t="s">
        <v>485</v>
      </c>
      <c r="X246" s="15" t="s">
        <v>1290</v>
      </c>
      <c r="Y246" s="349" t="s">
        <v>1970</v>
      </c>
      <c r="Z246" s="326" t="s">
        <v>1752</v>
      </c>
      <c r="AA246" s="327" t="s">
        <v>1704</v>
      </c>
      <c r="AB246" s="328"/>
      <c r="AC246" s="296"/>
    </row>
    <row r="247" spans="1:29" ht="373.5" hidden="1" customHeight="1" x14ac:dyDescent="0.2">
      <c r="A247" s="15">
        <v>241</v>
      </c>
      <c r="B247" s="19">
        <v>42765</v>
      </c>
      <c r="C247" s="15" t="s">
        <v>334</v>
      </c>
      <c r="D247" s="15" t="s">
        <v>481</v>
      </c>
      <c r="E247" s="15">
        <v>10</v>
      </c>
      <c r="F247" s="15" t="s">
        <v>343</v>
      </c>
      <c r="G247" s="15">
        <v>46</v>
      </c>
      <c r="H247" s="15"/>
      <c r="I247" s="15"/>
      <c r="J247" s="15"/>
      <c r="K247" s="15" t="s">
        <v>0</v>
      </c>
      <c r="L247" s="294" t="str">
        <f>VLOOKUP(M247,Parametros!A$2:B$42,2)</f>
        <v>CCON</v>
      </c>
      <c r="M247" s="57" t="s">
        <v>382</v>
      </c>
      <c r="N247" s="58" t="s">
        <v>215</v>
      </c>
      <c r="O247" s="15" t="s">
        <v>357</v>
      </c>
      <c r="P247" s="15"/>
      <c r="Q247" s="15"/>
      <c r="R247" s="15"/>
      <c r="S247" s="15" t="s">
        <v>374</v>
      </c>
      <c r="T247" s="15" t="s">
        <v>1126</v>
      </c>
      <c r="U247" s="15" t="s">
        <v>1127</v>
      </c>
      <c r="V247" s="22" t="s">
        <v>331</v>
      </c>
      <c r="W247" s="105" t="s">
        <v>1116</v>
      </c>
      <c r="X247" s="15" t="s">
        <v>1290</v>
      </c>
      <c r="Y247" s="325" t="s">
        <v>2308</v>
      </c>
      <c r="Z247" s="333" t="s">
        <v>1714</v>
      </c>
      <c r="AA247" s="327" t="s">
        <v>1704</v>
      </c>
      <c r="AB247" s="328"/>
      <c r="AC247" s="296"/>
    </row>
    <row r="248" spans="1:29" ht="352.5" customHeight="1" x14ac:dyDescent="0.2">
      <c r="A248" s="15">
        <v>242</v>
      </c>
      <c r="B248" s="19">
        <v>42765</v>
      </c>
      <c r="C248" s="15" t="s">
        <v>334</v>
      </c>
      <c r="D248" s="15" t="s">
        <v>481</v>
      </c>
      <c r="E248" s="15">
        <v>11</v>
      </c>
      <c r="F248" s="15" t="s">
        <v>344</v>
      </c>
      <c r="G248" s="15">
        <v>47</v>
      </c>
      <c r="H248" s="15"/>
      <c r="I248" s="15"/>
      <c r="J248" s="15" t="s">
        <v>0</v>
      </c>
      <c r="K248" s="15"/>
      <c r="L248" s="294" t="str">
        <f>VLOOKUP(M248,Parametros!A$2:B$42,2)</f>
        <v>CAFI</v>
      </c>
      <c r="M248" s="55" t="s">
        <v>376</v>
      </c>
      <c r="N248" s="57" t="s">
        <v>273</v>
      </c>
      <c r="O248" s="15" t="s">
        <v>353</v>
      </c>
      <c r="P248" s="15"/>
      <c r="Q248" s="15"/>
      <c r="R248" s="15"/>
      <c r="S248" s="15"/>
      <c r="T248" s="15" t="s">
        <v>1598</v>
      </c>
      <c r="U248" s="18" t="s">
        <v>2271</v>
      </c>
      <c r="V248" s="22" t="s">
        <v>331</v>
      </c>
      <c r="W248" s="105" t="s">
        <v>485</v>
      </c>
      <c r="X248" s="15" t="s">
        <v>1291</v>
      </c>
      <c r="Y248" s="332" t="s">
        <v>1599</v>
      </c>
      <c r="Z248" s="334" t="s">
        <v>2195</v>
      </c>
      <c r="AA248" s="327" t="s">
        <v>1704</v>
      </c>
      <c r="AB248" s="335" t="s">
        <v>1711</v>
      </c>
      <c r="AC248" s="296"/>
    </row>
    <row r="249" spans="1:29" ht="352.5" customHeight="1" x14ac:dyDescent="0.2">
      <c r="A249" s="15">
        <v>243</v>
      </c>
      <c r="B249" s="19">
        <v>42765</v>
      </c>
      <c r="C249" s="15" t="s">
        <v>334</v>
      </c>
      <c r="D249" s="15" t="s">
        <v>481</v>
      </c>
      <c r="E249" s="15">
        <v>11</v>
      </c>
      <c r="F249" s="15" t="s">
        <v>344</v>
      </c>
      <c r="G249" s="15">
        <v>47</v>
      </c>
      <c r="H249" s="15"/>
      <c r="I249" s="15"/>
      <c r="J249" s="15" t="s">
        <v>0</v>
      </c>
      <c r="K249" s="15"/>
      <c r="L249" s="294" t="str">
        <f>VLOOKUP(M249,Parametros!A$2:B$42,2)</f>
        <v>CAFI</v>
      </c>
      <c r="M249" s="57" t="s">
        <v>397</v>
      </c>
      <c r="N249" s="57" t="s">
        <v>139</v>
      </c>
      <c r="O249" s="15" t="s">
        <v>359</v>
      </c>
      <c r="P249" s="15"/>
      <c r="Q249" s="15"/>
      <c r="R249" s="15"/>
      <c r="S249" s="15"/>
      <c r="T249" s="15" t="s">
        <v>1123</v>
      </c>
      <c r="U249" s="15" t="s">
        <v>1473</v>
      </c>
      <c r="V249" s="22" t="s">
        <v>331</v>
      </c>
      <c r="W249" s="105" t="s">
        <v>485</v>
      </c>
      <c r="X249" s="15" t="s">
        <v>1291</v>
      </c>
      <c r="Y249" s="325" t="s">
        <v>2272</v>
      </c>
      <c r="Z249" s="326" t="s">
        <v>1705</v>
      </c>
      <c r="AA249" s="327" t="s">
        <v>1704</v>
      </c>
      <c r="AB249" s="328"/>
      <c r="AC249" s="296"/>
    </row>
    <row r="250" spans="1:29" ht="343.5" customHeight="1" x14ac:dyDescent="0.2">
      <c r="A250" s="15">
        <v>244</v>
      </c>
      <c r="B250" s="19">
        <v>42765</v>
      </c>
      <c r="C250" s="15" t="s">
        <v>334</v>
      </c>
      <c r="D250" s="15" t="s">
        <v>481</v>
      </c>
      <c r="E250" s="15">
        <v>11</v>
      </c>
      <c r="F250" s="15" t="s">
        <v>344</v>
      </c>
      <c r="G250" s="15">
        <v>47</v>
      </c>
      <c r="H250" s="15"/>
      <c r="I250" s="15"/>
      <c r="J250" s="15" t="s">
        <v>0</v>
      </c>
      <c r="K250" s="15"/>
      <c r="L250" s="294" t="str">
        <f>VLOOKUP(M250,Parametros!A$2:B$42,2)</f>
        <v>CAFI</v>
      </c>
      <c r="M250" s="57" t="s">
        <v>397</v>
      </c>
      <c r="N250" s="57" t="s">
        <v>461</v>
      </c>
      <c r="O250" s="15" t="s">
        <v>348</v>
      </c>
      <c r="P250" s="15"/>
      <c r="Q250" s="15"/>
      <c r="R250" s="15"/>
      <c r="S250" s="15"/>
      <c r="T250" s="15" t="s">
        <v>1123</v>
      </c>
      <c r="U250" s="15" t="s">
        <v>2273</v>
      </c>
      <c r="V250" s="22" t="s">
        <v>331</v>
      </c>
      <c r="W250" s="105" t="s">
        <v>485</v>
      </c>
      <c r="X250" s="15" t="s">
        <v>1291</v>
      </c>
      <c r="Y250" s="325" t="s">
        <v>2274</v>
      </c>
      <c r="Z250" s="326" t="s">
        <v>1705</v>
      </c>
      <c r="AA250" s="327" t="s">
        <v>1704</v>
      </c>
      <c r="AB250" s="328"/>
      <c r="AC250" s="296"/>
    </row>
    <row r="251" spans="1:29" ht="352.5" customHeight="1" x14ac:dyDescent="0.2">
      <c r="A251" s="15">
        <v>245</v>
      </c>
      <c r="B251" s="19">
        <v>42765</v>
      </c>
      <c r="C251" s="15" t="s">
        <v>334</v>
      </c>
      <c r="D251" s="15" t="s">
        <v>481</v>
      </c>
      <c r="E251" s="15">
        <v>11</v>
      </c>
      <c r="F251" s="15" t="s">
        <v>344</v>
      </c>
      <c r="G251" s="15">
        <v>47</v>
      </c>
      <c r="H251" s="15"/>
      <c r="I251" s="15"/>
      <c r="J251" s="15" t="s">
        <v>0</v>
      </c>
      <c r="K251" s="15"/>
      <c r="L251" s="294" t="str">
        <f>VLOOKUP(M251,Parametros!A$2:B$42,2)</f>
        <v>CAFI</v>
      </c>
      <c r="M251" s="57" t="s">
        <v>397</v>
      </c>
      <c r="N251" s="57" t="s">
        <v>462</v>
      </c>
      <c r="O251" s="15" t="s">
        <v>349</v>
      </c>
      <c r="P251" s="15"/>
      <c r="Q251" s="15"/>
      <c r="R251" s="15"/>
      <c r="S251" s="15"/>
      <c r="T251" s="15" t="s">
        <v>1123</v>
      </c>
      <c r="U251" s="15" t="s">
        <v>2275</v>
      </c>
      <c r="V251" s="22" t="s">
        <v>331</v>
      </c>
      <c r="W251" s="105" t="s">
        <v>485</v>
      </c>
      <c r="X251" s="15" t="s">
        <v>1291</v>
      </c>
      <c r="Y251" s="325" t="s">
        <v>2276</v>
      </c>
      <c r="Z251" s="326" t="s">
        <v>1705</v>
      </c>
      <c r="AA251" s="327" t="s">
        <v>1704</v>
      </c>
      <c r="AB251" s="328"/>
      <c r="AC251" s="296"/>
    </row>
    <row r="252" spans="1:29" ht="349.5" customHeight="1" x14ac:dyDescent="0.2">
      <c r="A252" s="15">
        <v>246</v>
      </c>
      <c r="B252" s="19">
        <v>42765</v>
      </c>
      <c r="C252" s="15" t="s">
        <v>334</v>
      </c>
      <c r="D252" s="15" t="s">
        <v>481</v>
      </c>
      <c r="E252" s="15">
        <v>11</v>
      </c>
      <c r="F252" s="15" t="s">
        <v>344</v>
      </c>
      <c r="G252" s="15">
        <v>47</v>
      </c>
      <c r="H252" s="15"/>
      <c r="I252" s="15"/>
      <c r="J252" s="15" t="s">
        <v>0</v>
      </c>
      <c r="K252" s="15"/>
      <c r="L252" s="294" t="str">
        <f>VLOOKUP(M252,Parametros!A$2:B$42,2)</f>
        <v>CAFI</v>
      </c>
      <c r="M252" s="57" t="s">
        <v>397</v>
      </c>
      <c r="N252" s="57" t="s">
        <v>460</v>
      </c>
      <c r="O252" s="15" t="s">
        <v>350</v>
      </c>
      <c r="P252" s="15"/>
      <c r="Q252" s="15"/>
      <c r="R252" s="15"/>
      <c r="S252" s="15"/>
      <c r="T252" s="15" t="s">
        <v>1123</v>
      </c>
      <c r="U252" s="15" t="s">
        <v>2275</v>
      </c>
      <c r="V252" s="22" t="s">
        <v>331</v>
      </c>
      <c r="W252" s="105" t="s">
        <v>485</v>
      </c>
      <c r="X252" s="15" t="s">
        <v>1291</v>
      </c>
      <c r="Y252" s="325" t="s">
        <v>2276</v>
      </c>
      <c r="Z252" s="326" t="s">
        <v>1705</v>
      </c>
      <c r="AA252" s="327" t="s">
        <v>1704</v>
      </c>
      <c r="AB252" s="328"/>
      <c r="AC252" s="296"/>
    </row>
    <row r="253" spans="1:29" ht="363" hidden="1" customHeight="1" x14ac:dyDescent="0.2">
      <c r="A253" s="15">
        <v>247</v>
      </c>
      <c r="B253" s="19">
        <v>42765</v>
      </c>
      <c r="C253" s="15" t="s">
        <v>334</v>
      </c>
      <c r="D253" s="15" t="s">
        <v>481</v>
      </c>
      <c r="E253" s="15">
        <v>12</v>
      </c>
      <c r="F253" s="15" t="s">
        <v>345</v>
      </c>
      <c r="G253" s="15">
        <v>54</v>
      </c>
      <c r="H253" s="15"/>
      <c r="I253" s="15"/>
      <c r="J253" s="15" t="s">
        <v>0</v>
      </c>
      <c r="K253" s="15"/>
      <c r="L253" s="294" t="str">
        <f>VLOOKUP(M253,Parametros!A$2:B$42,2)</f>
        <v>DEAR</v>
      </c>
      <c r="M253" s="55" t="s">
        <v>396</v>
      </c>
      <c r="N253" s="57" t="s">
        <v>209</v>
      </c>
      <c r="O253" s="15" t="s">
        <v>352</v>
      </c>
      <c r="P253" s="15"/>
      <c r="Q253" s="15"/>
      <c r="R253" s="15"/>
      <c r="S253" s="15"/>
      <c r="T253" s="15" t="s">
        <v>428</v>
      </c>
      <c r="U253" s="15" t="s">
        <v>482</v>
      </c>
      <c r="V253" s="22" t="s">
        <v>331</v>
      </c>
      <c r="W253" s="105" t="s">
        <v>1116</v>
      </c>
      <c r="X253" s="15" t="s">
        <v>1292</v>
      </c>
      <c r="Y253" s="325" t="s">
        <v>428</v>
      </c>
      <c r="Z253" s="326" t="s">
        <v>1713</v>
      </c>
      <c r="AA253" s="327" t="s">
        <v>1704</v>
      </c>
      <c r="AB253" s="328"/>
      <c r="AC253" s="296"/>
    </row>
    <row r="254" spans="1:29" ht="409.5" hidden="1" x14ac:dyDescent="0.2">
      <c r="A254" s="15">
        <v>248</v>
      </c>
      <c r="B254" s="19">
        <v>42765</v>
      </c>
      <c r="C254" s="15" t="s">
        <v>334</v>
      </c>
      <c r="D254" s="15" t="s">
        <v>481</v>
      </c>
      <c r="E254" s="15">
        <v>12</v>
      </c>
      <c r="F254" s="15" t="s">
        <v>345</v>
      </c>
      <c r="G254" s="15">
        <v>54</v>
      </c>
      <c r="H254" s="15"/>
      <c r="I254" s="15"/>
      <c r="J254" s="15" t="s">
        <v>0</v>
      </c>
      <c r="K254" s="15"/>
      <c r="L254" s="294" t="str">
        <f>VLOOKUP(M254,Parametros!A$2:B$42,2)</f>
        <v>CJUR</v>
      </c>
      <c r="M254" s="57" t="s">
        <v>381</v>
      </c>
      <c r="N254" s="57" t="s">
        <v>459</v>
      </c>
      <c r="O254" s="15" t="s">
        <v>356</v>
      </c>
      <c r="P254" s="15"/>
      <c r="Q254" s="15"/>
      <c r="R254" s="15"/>
      <c r="S254" s="15"/>
      <c r="T254" s="15" t="s">
        <v>2207</v>
      </c>
      <c r="U254" s="15" t="s">
        <v>2208</v>
      </c>
      <c r="V254" s="22" t="s">
        <v>331</v>
      </c>
      <c r="W254" s="105" t="s">
        <v>1116</v>
      </c>
      <c r="X254" s="15" t="s">
        <v>1292</v>
      </c>
      <c r="Y254" s="344" t="s">
        <v>2210</v>
      </c>
      <c r="Z254" s="326" t="s">
        <v>1892</v>
      </c>
      <c r="AA254" s="327" t="s">
        <v>1704</v>
      </c>
      <c r="AB254" s="328"/>
      <c r="AC254" s="297">
        <v>43404</v>
      </c>
    </row>
    <row r="255" spans="1:29" ht="258.75" hidden="1" x14ac:dyDescent="0.2">
      <c r="A255" s="15">
        <v>249</v>
      </c>
      <c r="B255" s="19">
        <v>42765</v>
      </c>
      <c r="C255" s="15" t="s">
        <v>334</v>
      </c>
      <c r="D255" s="15" t="s">
        <v>481</v>
      </c>
      <c r="E255" s="15">
        <v>12</v>
      </c>
      <c r="F255" s="15" t="s">
        <v>345</v>
      </c>
      <c r="G255" s="15">
        <v>54</v>
      </c>
      <c r="H255" s="15"/>
      <c r="I255" s="15"/>
      <c r="J255" s="15" t="s">
        <v>0</v>
      </c>
      <c r="K255" s="15"/>
      <c r="L255" s="294" t="str">
        <f>VLOOKUP(M255,Parametros!A$2:B$42,2)</f>
        <v>CAFI</v>
      </c>
      <c r="M255" s="57" t="s">
        <v>397</v>
      </c>
      <c r="N255" s="57" t="s">
        <v>139</v>
      </c>
      <c r="O255" s="15" t="s">
        <v>359</v>
      </c>
      <c r="P255" s="15"/>
      <c r="Q255" s="15"/>
      <c r="R255" s="15"/>
      <c r="S255" s="15"/>
      <c r="T255" s="15" t="s">
        <v>845</v>
      </c>
      <c r="U255" s="15" t="s">
        <v>1078</v>
      </c>
      <c r="V255" s="22" t="s">
        <v>331</v>
      </c>
      <c r="W255" s="105" t="s">
        <v>1116</v>
      </c>
      <c r="X255" s="15" t="s">
        <v>1292</v>
      </c>
      <c r="Y255" s="325" t="s">
        <v>2309</v>
      </c>
      <c r="Z255" s="326" t="s">
        <v>1705</v>
      </c>
      <c r="AA255" s="327" t="s">
        <v>1704</v>
      </c>
      <c r="AB255" s="328"/>
      <c r="AC255" s="296"/>
    </row>
    <row r="256" spans="1:29" ht="191.25" hidden="1" x14ac:dyDescent="0.2">
      <c r="A256" s="15">
        <v>250</v>
      </c>
      <c r="B256" s="19">
        <v>42765</v>
      </c>
      <c r="C256" s="15" t="s">
        <v>334</v>
      </c>
      <c r="D256" s="15" t="s">
        <v>481</v>
      </c>
      <c r="E256" s="15">
        <v>13</v>
      </c>
      <c r="F256" s="15" t="s">
        <v>346</v>
      </c>
      <c r="G256" s="15">
        <v>54</v>
      </c>
      <c r="H256" s="15"/>
      <c r="I256" s="15"/>
      <c r="J256" s="15" t="s">
        <v>0</v>
      </c>
      <c r="K256" s="15"/>
      <c r="L256" s="294" t="str">
        <f>VLOOKUP(M256,Parametros!A$2:B$42,2)</f>
        <v>CAFI</v>
      </c>
      <c r="M256" s="55" t="s">
        <v>376</v>
      </c>
      <c r="N256" s="57" t="s">
        <v>273</v>
      </c>
      <c r="O256" s="15" t="s">
        <v>353</v>
      </c>
      <c r="P256" s="15"/>
      <c r="Q256" s="15"/>
      <c r="R256" s="15"/>
      <c r="S256" s="15"/>
      <c r="T256" s="15" t="s">
        <v>883</v>
      </c>
      <c r="U256" s="15" t="s">
        <v>1019</v>
      </c>
      <c r="V256" s="22" t="s">
        <v>331</v>
      </c>
      <c r="W256" s="105" t="s">
        <v>1116</v>
      </c>
      <c r="X256" s="15" t="s">
        <v>1293</v>
      </c>
      <c r="Y256" s="325" t="s">
        <v>1294</v>
      </c>
      <c r="Z256" s="334" t="s">
        <v>2195</v>
      </c>
      <c r="AA256" s="327" t="s">
        <v>1704</v>
      </c>
      <c r="AB256" s="335" t="s">
        <v>1711</v>
      </c>
      <c r="AC256" s="296"/>
    </row>
    <row r="257" spans="1:29" ht="191.25" hidden="1" x14ac:dyDescent="0.2">
      <c r="A257" s="15">
        <v>251</v>
      </c>
      <c r="B257" s="19">
        <v>42765</v>
      </c>
      <c r="C257" s="15" t="s">
        <v>334</v>
      </c>
      <c r="D257" s="15" t="s">
        <v>481</v>
      </c>
      <c r="E257" s="15">
        <v>13</v>
      </c>
      <c r="F257" s="15" t="s">
        <v>346</v>
      </c>
      <c r="G257" s="15">
        <v>54</v>
      </c>
      <c r="H257" s="15"/>
      <c r="I257" s="15"/>
      <c r="J257" s="15" t="s">
        <v>0</v>
      </c>
      <c r="K257" s="15"/>
      <c r="L257" s="294" t="str">
        <f>VLOOKUP(M257,Parametros!A$2:B$42,2)</f>
        <v>CAFI</v>
      </c>
      <c r="M257" s="57" t="s">
        <v>397</v>
      </c>
      <c r="N257" s="57" t="s">
        <v>139</v>
      </c>
      <c r="O257" s="15" t="s">
        <v>359</v>
      </c>
      <c r="P257" s="15"/>
      <c r="Q257" s="15"/>
      <c r="R257" s="15"/>
      <c r="S257" s="15"/>
      <c r="T257" s="15" t="s">
        <v>846</v>
      </c>
      <c r="U257" s="15" t="s">
        <v>1077</v>
      </c>
      <c r="V257" s="22" t="s">
        <v>331</v>
      </c>
      <c r="W257" s="105" t="s">
        <v>1116</v>
      </c>
      <c r="X257" s="15" t="s">
        <v>1293</v>
      </c>
      <c r="Y257" s="325" t="s">
        <v>1766</v>
      </c>
      <c r="Z257" s="326" t="s">
        <v>1705</v>
      </c>
      <c r="AA257" s="327" t="s">
        <v>1704</v>
      </c>
      <c r="AB257" s="328"/>
      <c r="AC257" s="296"/>
    </row>
    <row r="258" spans="1:29" ht="213.75" hidden="1" x14ac:dyDescent="0.2">
      <c r="A258" s="15">
        <v>252</v>
      </c>
      <c r="B258" s="19">
        <v>42765</v>
      </c>
      <c r="C258" s="15" t="s">
        <v>334</v>
      </c>
      <c r="D258" s="15" t="s">
        <v>481</v>
      </c>
      <c r="E258" s="15">
        <v>13</v>
      </c>
      <c r="F258" s="15" t="s">
        <v>346</v>
      </c>
      <c r="G258" s="15">
        <v>54</v>
      </c>
      <c r="H258" s="15"/>
      <c r="I258" s="15"/>
      <c r="J258" s="15" t="s">
        <v>0</v>
      </c>
      <c r="K258" s="15"/>
      <c r="L258" s="294" t="str">
        <f>VLOOKUP(M258,Parametros!A$2:B$42,2)</f>
        <v>CAFI</v>
      </c>
      <c r="M258" s="57" t="s">
        <v>397</v>
      </c>
      <c r="N258" s="57" t="s">
        <v>461</v>
      </c>
      <c r="O258" s="15" t="s">
        <v>348</v>
      </c>
      <c r="P258" s="15"/>
      <c r="Q258" s="15"/>
      <c r="R258" s="15"/>
      <c r="S258" s="15"/>
      <c r="T258" s="15" t="s">
        <v>847</v>
      </c>
      <c r="U258" s="15" t="s">
        <v>1601</v>
      </c>
      <c r="V258" s="22" t="s">
        <v>331</v>
      </c>
      <c r="W258" s="105" t="s">
        <v>1116</v>
      </c>
      <c r="X258" s="15" t="s">
        <v>1293</v>
      </c>
      <c r="Y258" s="325" t="s">
        <v>1767</v>
      </c>
      <c r="Z258" s="326" t="s">
        <v>1705</v>
      </c>
      <c r="AA258" s="327" t="s">
        <v>1704</v>
      </c>
      <c r="AB258" s="328"/>
      <c r="AC258" s="296"/>
    </row>
    <row r="259" spans="1:29" ht="213.75" hidden="1" x14ac:dyDescent="0.2">
      <c r="A259" s="15">
        <v>253</v>
      </c>
      <c r="B259" s="19">
        <v>42765</v>
      </c>
      <c r="C259" s="15" t="s">
        <v>334</v>
      </c>
      <c r="D259" s="15" t="s">
        <v>481</v>
      </c>
      <c r="E259" s="15">
        <v>13</v>
      </c>
      <c r="F259" s="15" t="s">
        <v>346</v>
      </c>
      <c r="G259" s="15">
        <v>54</v>
      </c>
      <c r="H259" s="15"/>
      <c r="I259" s="15"/>
      <c r="J259" s="15" t="s">
        <v>0</v>
      </c>
      <c r="K259" s="15"/>
      <c r="L259" s="294" t="str">
        <f>VLOOKUP(M259,Parametros!A$2:B$42,2)</f>
        <v>CAFI</v>
      </c>
      <c r="M259" s="57" t="s">
        <v>397</v>
      </c>
      <c r="N259" s="57" t="s">
        <v>460</v>
      </c>
      <c r="O259" s="15" t="s">
        <v>350</v>
      </c>
      <c r="P259" s="15"/>
      <c r="Q259" s="15"/>
      <c r="R259" s="15"/>
      <c r="S259" s="15"/>
      <c r="T259" s="15" t="s">
        <v>848</v>
      </c>
      <c r="U259" s="15" t="s">
        <v>1074</v>
      </c>
      <c r="V259" s="22" t="s">
        <v>331</v>
      </c>
      <c r="W259" s="105" t="s">
        <v>1116</v>
      </c>
      <c r="X259" s="15" t="s">
        <v>1293</v>
      </c>
      <c r="Y259" s="325" t="s">
        <v>1768</v>
      </c>
      <c r="Z259" s="326" t="s">
        <v>1705</v>
      </c>
      <c r="AA259" s="327" t="s">
        <v>1704</v>
      </c>
      <c r="AB259" s="328"/>
      <c r="AC259" s="296"/>
    </row>
    <row r="260" spans="1:29" ht="315" hidden="1" x14ac:dyDescent="0.2">
      <c r="A260" s="15">
        <v>254</v>
      </c>
      <c r="B260" s="19">
        <v>42765</v>
      </c>
      <c r="C260" s="15" t="s">
        <v>334</v>
      </c>
      <c r="D260" s="15" t="s">
        <v>481</v>
      </c>
      <c r="E260" s="15">
        <v>14</v>
      </c>
      <c r="F260" s="15" t="s">
        <v>347</v>
      </c>
      <c r="G260" s="15">
        <v>59</v>
      </c>
      <c r="H260" s="15"/>
      <c r="I260" s="15"/>
      <c r="J260" s="15" t="s">
        <v>0</v>
      </c>
      <c r="K260" s="15"/>
      <c r="L260" s="294" t="str">
        <f>VLOOKUP(M260,Parametros!A$2:B$42,2)</f>
        <v>DEAR</v>
      </c>
      <c r="M260" s="55" t="s">
        <v>396</v>
      </c>
      <c r="N260" s="57" t="s">
        <v>209</v>
      </c>
      <c r="O260" s="15" t="s">
        <v>352</v>
      </c>
      <c r="P260" s="15"/>
      <c r="Q260" s="15"/>
      <c r="R260" s="15"/>
      <c r="S260" s="15"/>
      <c r="T260" s="15" t="s">
        <v>516</v>
      </c>
      <c r="U260" s="15" t="s">
        <v>429</v>
      </c>
      <c r="V260" s="22" t="s">
        <v>331</v>
      </c>
      <c r="W260" s="105" t="s">
        <v>1116</v>
      </c>
      <c r="X260" s="15" t="s">
        <v>1295</v>
      </c>
      <c r="Y260" s="325" t="s">
        <v>516</v>
      </c>
      <c r="Z260" s="326" t="s">
        <v>1713</v>
      </c>
      <c r="AA260" s="327" t="s">
        <v>1704</v>
      </c>
      <c r="AB260" s="328"/>
      <c r="AC260" s="296"/>
    </row>
    <row r="261" spans="1:29" ht="409.5" hidden="1" x14ac:dyDescent="0.2">
      <c r="A261" s="15">
        <v>255</v>
      </c>
      <c r="B261" s="19">
        <v>42765</v>
      </c>
      <c r="C261" s="15" t="s">
        <v>334</v>
      </c>
      <c r="D261" s="15" t="s">
        <v>481</v>
      </c>
      <c r="E261" s="15">
        <v>14</v>
      </c>
      <c r="F261" s="15" t="s">
        <v>347</v>
      </c>
      <c r="G261" s="15">
        <v>59</v>
      </c>
      <c r="H261" s="15"/>
      <c r="I261" s="15"/>
      <c r="J261" s="15" t="s">
        <v>0</v>
      </c>
      <c r="K261" s="15"/>
      <c r="L261" s="294" t="str">
        <f>VLOOKUP(M261,Parametros!A$2:B$42,2)</f>
        <v>CPGE</v>
      </c>
      <c r="M261" s="57" t="s">
        <v>395</v>
      </c>
      <c r="N261" s="57" t="s">
        <v>272</v>
      </c>
      <c r="O261" s="15" t="s">
        <v>358</v>
      </c>
      <c r="P261" s="15"/>
      <c r="Q261" s="15"/>
      <c r="R261" s="15"/>
      <c r="S261" s="15"/>
      <c r="T261" s="15" t="s">
        <v>1145</v>
      </c>
      <c r="U261" s="96" t="s">
        <v>1971</v>
      </c>
      <c r="V261" s="22" t="s">
        <v>331</v>
      </c>
      <c r="W261" s="105" t="s">
        <v>1116</v>
      </c>
      <c r="X261" s="15" t="s">
        <v>1295</v>
      </c>
      <c r="Y261" s="344" t="s">
        <v>1971</v>
      </c>
      <c r="Z261" s="326" t="s">
        <v>1707</v>
      </c>
      <c r="AA261" s="327" t="s">
        <v>1704</v>
      </c>
      <c r="AB261" s="328"/>
      <c r="AC261" s="296"/>
    </row>
    <row r="262" spans="1:29" ht="123.75" hidden="1" x14ac:dyDescent="0.2">
      <c r="A262" s="15">
        <v>256</v>
      </c>
      <c r="B262" s="19">
        <v>42173</v>
      </c>
      <c r="C262" s="15" t="s">
        <v>31</v>
      </c>
      <c r="D262" s="15" t="s">
        <v>32</v>
      </c>
      <c r="E262" s="15">
        <v>1</v>
      </c>
      <c r="F262" s="15" t="s">
        <v>33</v>
      </c>
      <c r="G262" s="15">
        <v>8</v>
      </c>
      <c r="H262" s="15"/>
      <c r="I262" s="15"/>
      <c r="J262" s="15" t="s">
        <v>0</v>
      </c>
      <c r="K262" s="15"/>
      <c r="L262" s="294" t="str">
        <f>VLOOKUP(M262,Parametros!A$2:B$42,2)</f>
        <v>CAFI</v>
      </c>
      <c r="M262" s="57" t="s">
        <v>397</v>
      </c>
      <c r="N262" s="57" t="s">
        <v>139</v>
      </c>
      <c r="O262" s="15" t="s">
        <v>191</v>
      </c>
      <c r="P262" s="15"/>
      <c r="Q262" s="15"/>
      <c r="R262" s="15"/>
      <c r="S262" s="15"/>
      <c r="T262" s="15" t="s">
        <v>1602</v>
      </c>
      <c r="U262" s="15" t="s">
        <v>825</v>
      </c>
      <c r="V262" s="22" t="s">
        <v>4</v>
      </c>
      <c r="W262" s="105" t="s">
        <v>1116</v>
      </c>
      <c r="X262" s="15" t="s">
        <v>1407</v>
      </c>
      <c r="Y262" s="325" t="s">
        <v>825</v>
      </c>
      <c r="Z262" s="326" t="s">
        <v>1705</v>
      </c>
      <c r="AA262" s="327" t="s">
        <v>1704</v>
      </c>
      <c r="AB262" s="328"/>
      <c r="AC262" s="296"/>
    </row>
    <row r="263" spans="1:29" ht="78.75" hidden="1" x14ac:dyDescent="0.2">
      <c r="A263" s="15">
        <v>257</v>
      </c>
      <c r="B263" s="19">
        <v>42173</v>
      </c>
      <c r="C263" s="15" t="s">
        <v>31</v>
      </c>
      <c r="D263" s="15" t="s">
        <v>32</v>
      </c>
      <c r="E263" s="15">
        <v>2</v>
      </c>
      <c r="F263" s="15" t="s">
        <v>2260</v>
      </c>
      <c r="G263" s="15">
        <v>10</v>
      </c>
      <c r="H263" s="15"/>
      <c r="I263" s="15"/>
      <c r="J263" s="15" t="s">
        <v>0</v>
      </c>
      <c r="K263" s="15"/>
      <c r="L263" s="294" t="str">
        <f>VLOOKUP(M263,Parametros!A$2:B$42,2)</f>
        <v>CAFI</v>
      </c>
      <c r="M263" s="57" t="s">
        <v>390</v>
      </c>
      <c r="N263" s="57" t="s">
        <v>178</v>
      </c>
      <c r="O263" s="15" t="s">
        <v>192</v>
      </c>
      <c r="P263" s="15"/>
      <c r="Q263" s="15"/>
      <c r="R263" s="15"/>
      <c r="S263" s="15"/>
      <c r="T263" s="15" t="s">
        <v>487</v>
      </c>
      <c r="U263" s="15" t="s">
        <v>788</v>
      </c>
      <c r="V263" s="22" t="s">
        <v>4</v>
      </c>
      <c r="W263" s="105" t="s">
        <v>1116</v>
      </c>
      <c r="X263" s="15" t="s">
        <v>2261</v>
      </c>
      <c r="Y263" s="325" t="s">
        <v>788</v>
      </c>
      <c r="Z263" s="333" t="s">
        <v>1708</v>
      </c>
      <c r="AA263" s="327" t="s">
        <v>1704</v>
      </c>
      <c r="AB263" s="328"/>
      <c r="AC263" s="296"/>
    </row>
    <row r="264" spans="1:29" ht="112.5" hidden="1" x14ac:dyDescent="0.2">
      <c r="A264" s="15">
        <v>258</v>
      </c>
      <c r="B264" s="19">
        <v>42173</v>
      </c>
      <c r="C264" s="15" t="s">
        <v>31</v>
      </c>
      <c r="D264" s="15" t="s">
        <v>32</v>
      </c>
      <c r="E264" s="15">
        <v>3</v>
      </c>
      <c r="F264" s="15" t="s">
        <v>35</v>
      </c>
      <c r="G264" s="15">
        <v>10</v>
      </c>
      <c r="H264" s="15"/>
      <c r="I264" s="15"/>
      <c r="J264" s="15" t="s">
        <v>0</v>
      </c>
      <c r="K264" s="15"/>
      <c r="L264" s="294" t="str">
        <f>VLOOKUP(M264,Parametros!A$2:B$42,2)</f>
        <v>CAFI</v>
      </c>
      <c r="M264" s="57" t="s">
        <v>390</v>
      </c>
      <c r="N264" s="57" t="s">
        <v>178</v>
      </c>
      <c r="O264" s="15" t="s">
        <v>193</v>
      </c>
      <c r="P264" s="15"/>
      <c r="Q264" s="15"/>
      <c r="R264" s="15"/>
      <c r="S264" s="15"/>
      <c r="T264" s="18" t="s">
        <v>962</v>
      </c>
      <c r="U264" s="15" t="s">
        <v>789</v>
      </c>
      <c r="V264" s="22" t="s">
        <v>4</v>
      </c>
      <c r="W264" s="105" t="s">
        <v>1116</v>
      </c>
      <c r="X264" s="15" t="s">
        <v>1409</v>
      </c>
      <c r="Y264" s="325" t="s">
        <v>789</v>
      </c>
      <c r="Z264" s="333" t="s">
        <v>1708</v>
      </c>
      <c r="AA264" s="327" t="s">
        <v>1704</v>
      </c>
      <c r="AB264" s="328"/>
      <c r="AC264" s="296"/>
    </row>
    <row r="265" spans="1:29" ht="168.75" hidden="1" x14ac:dyDescent="0.2">
      <c r="A265" s="15">
        <v>259</v>
      </c>
      <c r="B265" s="19">
        <v>42173</v>
      </c>
      <c r="C265" s="15" t="s">
        <v>31</v>
      </c>
      <c r="D265" s="15" t="s">
        <v>32</v>
      </c>
      <c r="E265" s="15">
        <v>4</v>
      </c>
      <c r="F265" s="15" t="s">
        <v>36</v>
      </c>
      <c r="G265" s="15">
        <v>11</v>
      </c>
      <c r="H265" s="15"/>
      <c r="I265" s="15"/>
      <c r="J265" s="15" t="s">
        <v>0</v>
      </c>
      <c r="K265" s="15"/>
      <c r="L265" s="294" t="str">
        <f>VLOOKUP(M265,Parametros!A$2:B$42,2)</f>
        <v>CAFI</v>
      </c>
      <c r="M265" s="57" t="s">
        <v>390</v>
      </c>
      <c r="N265" s="57" t="s">
        <v>178</v>
      </c>
      <c r="O265" s="15" t="s">
        <v>192</v>
      </c>
      <c r="P265" s="15"/>
      <c r="Q265" s="15"/>
      <c r="R265" s="15"/>
      <c r="S265" s="15"/>
      <c r="T265" s="15" t="s">
        <v>963</v>
      </c>
      <c r="U265" s="15" t="s">
        <v>790</v>
      </c>
      <c r="V265" s="22" t="s">
        <v>4</v>
      </c>
      <c r="W265" s="105" t="s">
        <v>1116</v>
      </c>
      <c r="X265" s="15" t="s">
        <v>1410</v>
      </c>
      <c r="Y265" s="325" t="s">
        <v>790</v>
      </c>
      <c r="Z265" s="333" t="s">
        <v>1708</v>
      </c>
      <c r="AA265" s="327" t="s">
        <v>1704</v>
      </c>
      <c r="AB265" s="328"/>
      <c r="AC265" s="296"/>
    </row>
    <row r="266" spans="1:29" ht="112.5" hidden="1" x14ac:dyDescent="0.2">
      <c r="A266" s="15">
        <v>260</v>
      </c>
      <c r="B266" s="19">
        <v>42173</v>
      </c>
      <c r="C266" s="15" t="s">
        <v>31</v>
      </c>
      <c r="D266" s="15" t="s">
        <v>32</v>
      </c>
      <c r="E266" s="15">
        <v>5</v>
      </c>
      <c r="F266" s="15" t="s">
        <v>37</v>
      </c>
      <c r="G266" s="15">
        <v>18</v>
      </c>
      <c r="H266" s="15"/>
      <c r="I266" s="15"/>
      <c r="J266" s="15" t="s">
        <v>0</v>
      </c>
      <c r="K266" s="15"/>
      <c r="L266" s="294" t="str">
        <f>VLOOKUP(M266,Parametros!A$2:B$42,2)</f>
        <v>CAFI</v>
      </c>
      <c r="M266" s="57" t="s">
        <v>390</v>
      </c>
      <c r="N266" s="57" t="s">
        <v>178</v>
      </c>
      <c r="O266" s="15" t="s">
        <v>194</v>
      </c>
      <c r="P266" s="15"/>
      <c r="Q266" s="15"/>
      <c r="R266" s="15"/>
      <c r="S266" s="15"/>
      <c r="T266" s="18" t="s">
        <v>964</v>
      </c>
      <c r="U266" s="15" t="s">
        <v>791</v>
      </c>
      <c r="V266" s="22" t="s">
        <v>4</v>
      </c>
      <c r="W266" s="105" t="s">
        <v>1116</v>
      </c>
      <c r="X266" s="15" t="s">
        <v>1411</v>
      </c>
      <c r="Y266" s="325" t="s">
        <v>791</v>
      </c>
      <c r="Z266" s="333" t="s">
        <v>1708</v>
      </c>
      <c r="AA266" s="327" t="s">
        <v>1704</v>
      </c>
      <c r="AB266" s="328"/>
      <c r="AC266" s="296"/>
    </row>
    <row r="267" spans="1:29" ht="112.5" hidden="1" x14ac:dyDescent="0.2">
      <c r="A267" s="15">
        <v>261</v>
      </c>
      <c r="B267" s="19">
        <v>42173</v>
      </c>
      <c r="C267" s="15" t="s">
        <v>31</v>
      </c>
      <c r="D267" s="15" t="s">
        <v>32</v>
      </c>
      <c r="E267" s="15">
        <v>6</v>
      </c>
      <c r="F267" s="15" t="s">
        <v>38</v>
      </c>
      <c r="G267" s="15">
        <v>18</v>
      </c>
      <c r="H267" s="15"/>
      <c r="I267" s="15"/>
      <c r="J267" s="15" t="s">
        <v>0</v>
      </c>
      <c r="K267" s="15"/>
      <c r="L267" s="294" t="str">
        <f>VLOOKUP(M267,Parametros!A$2:B$42,2)</f>
        <v>CAFI</v>
      </c>
      <c r="M267" s="57" t="s">
        <v>390</v>
      </c>
      <c r="N267" s="57" t="s">
        <v>178</v>
      </c>
      <c r="O267" s="15" t="s">
        <v>195</v>
      </c>
      <c r="P267" s="15"/>
      <c r="Q267" s="15"/>
      <c r="R267" s="15"/>
      <c r="S267" s="15"/>
      <c r="T267" s="18" t="s">
        <v>964</v>
      </c>
      <c r="U267" s="15" t="s">
        <v>792</v>
      </c>
      <c r="V267" s="22" t="s">
        <v>4</v>
      </c>
      <c r="W267" s="105" t="s">
        <v>1116</v>
      </c>
      <c r="X267" s="15" t="s">
        <v>1412</v>
      </c>
      <c r="Y267" s="325" t="s">
        <v>792</v>
      </c>
      <c r="Z267" s="333" t="s">
        <v>1708</v>
      </c>
      <c r="AA267" s="327" t="s">
        <v>1704</v>
      </c>
      <c r="AB267" s="328"/>
      <c r="AC267" s="296"/>
    </row>
    <row r="268" spans="1:29" ht="123.75" hidden="1" x14ac:dyDescent="0.2">
      <c r="A268" s="15">
        <v>262</v>
      </c>
      <c r="B268" s="19">
        <v>42184</v>
      </c>
      <c r="C268" s="15" t="s">
        <v>113</v>
      </c>
      <c r="D268" s="15" t="s">
        <v>114</v>
      </c>
      <c r="E268" s="15">
        <v>3</v>
      </c>
      <c r="F268" s="15" t="s">
        <v>367</v>
      </c>
      <c r="G268" s="15">
        <v>39</v>
      </c>
      <c r="H268" s="15"/>
      <c r="I268" s="15"/>
      <c r="J268" s="19" t="s">
        <v>0</v>
      </c>
      <c r="K268" s="19"/>
      <c r="L268" s="294" t="str">
        <f>VLOOKUP(M268,Parametros!A$2:B$42,2)</f>
        <v>DEAR</v>
      </c>
      <c r="M268" s="55" t="s">
        <v>396</v>
      </c>
      <c r="N268" s="57" t="s">
        <v>209</v>
      </c>
      <c r="O268" s="19" t="s">
        <v>204</v>
      </c>
      <c r="P268" s="19"/>
      <c r="Q268" s="19"/>
      <c r="R268" s="19"/>
      <c r="S268" s="19"/>
      <c r="T268" s="15" t="s">
        <v>430</v>
      </c>
      <c r="U268" s="19" t="s">
        <v>509</v>
      </c>
      <c r="V268" s="22" t="s">
        <v>71</v>
      </c>
      <c r="W268" s="105" t="s">
        <v>1116</v>
      </c>
      <c r="X268" s="15" t="s">
        <v>1457</v>
      </c>
      <c r="Y268" s="325" t="s">
        <v>430</v>
      </c>
      <c r="Z268" s="326" t="s">
        <v>1713</v>
      </c>
      <c r="AA268" s="327" t="s">
        <v>1704</v>
      </c>
      <c r="AB268" s="328"/>
      <c r="AC268" s="296"/>
    </row>
    <row r="269" spans="1:29" ht="258.75" hidden="1" x14ac:dyDescent="0.2">
      <c r="A269" s="15">
        <v>263</v>
      </c>
      <c r="B269" s="19">
        <v>42184</v>
      </c>
      <c r="C269" s="15" t="s">
        <v>113</v>
      </c>
      <c r="D269" s="15" t="s">
        <v>114</v>
      </c>
      <c r="E269" s="15">
        <v>3</v>
      </c>
      <c r="F269" s="15" t="s">
        <v>367</v>
      </c>
      <c r="G269" s="15">
        <v>39</v>
      </c>
      <c r="H269" s="15"/>
      <c r="I269" s="15"/>
      <c r="J269" s="19" t="s">
        <v>0</v>
      </c>
      <c r="K269" s="19"/>
      <c r="L269" s="294" t="str">
        <f>VLOOKUP(M269,Parametros!A$2:B$42,2)</f>
        <v>CAFI</v>
      </c>
      <c r="M269" s="55" t="s">
        <v>376</v>
      </c>
      <c r="N269" s="57" t="s">
        <v>273</v>
      </c>
      <c r="O269" s="19" t="s">
        <v>204</v>
      </c>
      <c r="P269" s="19"/>
      <c r="Q269" s="19"/>
      <c r="R269" s="19"/>
      <c r="S269" s="19"/>
      <c r="T269" s="15" t="s">
        <v>854</v>
      </c>
      <c r="U269" s="18" t="s">
        <v>1006</v>
      </c>
      <c r="V269" s="22" t="s">
        <v>71</v>
      </c>
      <c r="W269" s="105" t="s">
        <v>1116</v>
      </c>
      <c r="X269" s="15" t="s">
        <v>1457</v>
      </c>
      <c r="Y269" s="332" t="s">
        <v>2310</v>
      </c>
      <c r="Z269" s="334" t="s">
        <v>2195</v>
      </c>
      <c r="AA269" s="327" t="s">
        <v>1704</v>
      </c>
      <c r="AB269" s="328"/>
      <c r="AC269" s="296"/>
    </row>
    <row r="270" spans="1:29" ht="157.5" hidden="1" x14ac:dyDescent="0.2">
      <c r="A270" s="15">
        <v>264</v>
      </c>
      <c r="B270" s="19">
        <v>42184</v>
      </c>
      <c r="C270" s="15" t="s">
        <v>113</v>
      </c>
      <c r="D270" s="15" t="s">
        <v>114</v>
      </c>
      <c r="E270" s="15">
        <v>3</v>
      </c>
      <c r="F270" s="15" t="s">
        <v>367</v>
      </c>
      <c r="G270" s="15">
        <v>39</v>
      </c>
      <c r="H270" s="15"/>
      <c r="I270" s="15"/>
      <c r="J270" s="19" t="s">
        <v>0</v>
      </c>
      <c r="K270" s="19"/>
      <c r="L270" s="294" t="str">
        <f>VLOOKUP(M270,Parametros!A$2:B$42,2)</f>
        <v>CAFI</v>
      </c>
      <c r="M270" s="57" t="s">
        <v>390</v>
      </c>
      <c r="N270" s="57" t="s">
        <v>178</v>
      </c>
      <c r="O270" s="19" t="s">
        <v>204</v>
      </c>
      <c r="P270" s="19"/>
      <c r="Q270" s="19"/>
      <c r="R270" s="19"/>
      <c r="S270" s="19"/>
      <c r="T270" s="15" t="s">
        <v>512</v>
      </c>
      <c r="U270" s="15" t="s">
        <v>954</v>
      </c>
      <c r="V270" s="22" t="s">
        <v>71</v>
      </c>
      <c r="W270" s="105" t="s">
        <v>1116</v>
      </c>
      <c r="X270" s="15" t="s">
        <v>1457</v>
      </c>
      <c r="Y270" s="325" t="s">
        <v>2311</v>
      </c>
      <c r="Z270" s="333" t="s">
        <v>1708</v>
      </c>
      <c r="AA270" s="327" t="s">
        <v>1704</v>
      </c>
      <c r="AB270" s="328"/>
      <c r="AC270" s="296"/>
    </row>
    <row r="271" spans="1:29" ht="123.75" hidden="1" x14ac:dyDescent="0.2">
      <c r="A271" s="15">
        <v>265</v>
      </c>
      <c r="B271" s="19">
        <v>42184</v>
      </c>
      <c r="C271" s="15" t="s">
        <v>113</v>
      </c>
      <c r="D271" s="15" t="s">
        <v>114</v>
      </c>
      <c r="E271" s="15">
        <v>8</v>
      </c>
      <c r="F271" s="15" t="s">
        <v>368</v>
      </c>
      <c r="G271" s="15">
        <v>57</v>
      </c>
      <c r="H271" s="15"/>
      <c r="I271" s="15"/>
      <c r="J271" s="19"/>
      <c r="K271" s="19" t="s">
        <v>0</v>
      </c>
      <c r="L271" s="294" t="str">
        <f>VLOOKUP(M271,Parametros!A$2:B$42,2)</f>
        <v>DEAR</v>
      </c>
      <c r="M271" s="55" t="s">
        <v>396</v>
      </c>
      <c r="N271" s="57" t="s">
        <v>209</v>
      </c>
      <c r="O271" s="19" t="s">
        <v>205</v>
      </c>
      <c r="P271" s="19"/>
      <c r="Q271" s="19"/>
      <c r="R271" s="19"/>
      <c r="S271" s="19"/>
      <c r="T271" s="15" t="s">
        <v>430</v>
      </c>
      <c r="U271" s="19" t="s">
        <v>510</v>
      </c>
      <c r="V271" s="22" t="s">
        <v>71</v>
      </c>
      <c r="W271" s="105" t="s">
        <v>1116</v>
      </c>
      <c r="X271" s="15" t="s">
        <v>1458</v>
      </c>
      <c r="Y271" s="325" t="s">
        <v>430</v>
      </c>
      <c r="Z271" s="326" t="s">
        <v>1713</v>
      </c>
      <c r="AA271" s="327" t="s">
        <v>1704</v>
      </c>
      <c r="AB271" s="328"/>
      <c r="AC271" s="296"/>
    </row>
    <row r="272" spans="1:29" ht="180" customHeight="1" x14ac:dyDescent="0.2">
      <c r="A272" s="15">
        <v>266</v>
      </c>
      <c r="B272" s="19">
        <v>42184</v>
      </c>
      <c r="C272" s="15" t="s">
        <v>113</v>
      </c>
      <c r="D272" s="15" t="s">
        <v>114</v>
      </c>
      <c r="E272" s="15">
        <v>8</v>
      </c>
      <c r="F272" s="15" t="s">
        <v>368</v>
      </c>
      <c r="G272" s="15">
        <v>57</v>
      </c>
      <c r="H272" s="15"/>
      <c r="I272" s="15"/>
      <c r="J272" s="19"/>
      <c r="K272" s="19" t="s">
        <v>0</v>
      </c>
      <c r="L272" s="294" t="str">
        <f>VLOOKUP(M272,Parametros!A$2:B$42,2)</f>
        <v>CAFI</v>
      </c>
      <c r="M272" s="55" t="s">
        <v>376</v>
      </c>
      <c r="N272" s="57" t="s">
        <v>273</v>
      </c>
      <c r="O272" s="19" t="s">
        <v>205</v>
      </c>
      <c r="P272" s="19"/>
      <c r="Q272" s="19"/>
      <c r="R272" s="19"/>
      <c r="S272" s="19"/>
      <c r="T272" s="15" t="s">
        <v>855</v>
      </c>
      <c r="U272" s="18" t="s">
        <v>1007</v>
      </c>
      <c r="V272" s="22" t="s">
        <v>71</v>
      </c>
      <c r="W272" s="105" t="s">
        <v>485</v>
      </c>
      <c r="X272" s="15" t="s">
        <v>1458</v>
      </c>
      <c r="Y272" s="332" t="s">
        <v>2312</v>
      </c>
      <c r="Z272" s="334" t="s">
        <v>2195</v>
      </c>
      <c r="AA272" s="327" t="s">
        <v>1704</v>
      </c>
      <c r="AB272" s="328"/>
      <c r="AC272" s="296"/>
    </row>
    <row r="273" spans="1:29" ht="168" customHeight="1" x14ac:dyDescent="0.2">
      <c r="A273" s="15">
        <v>267</v>
      </c>
      <c r="B273" s="19">
        <v>42184</v>
      </c>
      <c r="C273" s="15" t="s">
        <v>113</v>
      </c>
      <c r="D273" s="15" t="s">
        <v>114</v>
      </c>
      <c r="E273" s="15">
        <v>8</v>
      </c>
      <c r="F273" s="15" t="s">
        <v>368</v>
      </c>
      <c r="G273" s="15">
        <v>57</v>
      </c>
      <c r="H273" s="15"/>
      <c r="I273" s="15"/>
      <c r="J273" s="19"/>
      <c r="K273" s="19" t="s">
        <v>0</v>
      </c>
      <c r="L273" s="294" t="str">
        <f>VLOOKUP(M273,Parametros!A$2:B$42,2)</f>
        <v>CAFI</v>
      </c>
      <c r="M273" s="57" t="s">
        <v>390</v>
      </c>
      <c r="N273" s="57" t="s">
        <v>178</v>
      </c>
      <c r="O273" s="19" t="s">
        <v>205</v>
      </c>
      <c r="P273" s="19"/>
      <c r="Q273" s="19"/>
      <c r="R273" s="19"/>
      <c r="S273" s="19"/>
      <c r="T273" s="15" t="s">
        <v>513</v>
      </c>
      <c r="U273" s="15" t="s">
        <v>953</v>
      </c>
      <c r="V273" s="22" t="s">
        <v>71</v>
      </c>
      <c r="W273" s="105" t="s">
        <v>485</v>
      </c>
      <c r="X273" s="15" t="s">
        <v>1458</v>
      </c>
      <c r="Y273" s="325" t="s">
        <v>2313</v>
      </c>
      <c r="Z273" s="325" t="s">
        <v>2314</v>
      </c>
      <c r="AA273" s="327" t="s">
        <v>1704</v>
      </c>
      <c r="AB273" s="328"/>
      <c r="AC273" s="296"/>
    </row>
    <row r="274" spans="1:29" ht="180.75" hidden="1" customHeight="1" x14ac:dyDescent="0.2">
      <c r="A274" s="15">
        <v>268</v>
      </c>
      <c r="B274" s="19">
        <v>42278</v>
      </c>
      <c r="C274" s="15" t="s">
        <v>39</v>
      </c>
      <c r="D274" s="15" t="s">
        <v>40</v>
      </c>
      <c r="E274" s="15">
        <v>1</v>
      </c>
      <c r="F274" s="15" t="s">
        <v>41</v>
      </c>
      <c r="G274" s="15">
        <v>12</v>
      </c>
      <c r="H274" s="15"/>
      <c r="I274" s="15"/>
      <c r="J274" s="15" t="s">
        <v>0</v>
      </c>
      <c r="K274" s="15"/>
      <c r="L274" s="294" t="str">
        <f>VLOOKUP(M274,Parametros!A$2:B$42,2)</f>
        <v>DEAR</v>
      </c>
      <c r="M274" s="55" t="s">
        <v>396</v>
      </c>
      <c r="N274" s="57" t="s">
        <v>209</v>
      </c>
      <c r="O274" s="15" t="s">
        <v>174</v>
      </c>
      <c r="P274" s="15"/>
      <c r="Q274" s="15"/>
      <c r="R274" s="15"/>
      <c r="S274" s="15"/>
      <c r="T274" s="15" t="s">
        <v>435</v>
      </c>
      <c r="U274" s="15"/>
      <c r="V274" s="22" t="s">
        <v>4</v>
      </c>
      <c r="W274" s="105" t="s">
        <v>1116</v>
      </c>
      <c r="X274" s="15" t="s">
        <v>1363</v>
      </c>
      <c r="Y274" s="325" t="s">
        <v>435</v>
      </c>
      <c r="Z274" s="326" t="s">
        <v>1713</v>
      </c>
      <c r="AA274" s="327" t="s">
        <v>1704</v>
      </c>
      <c r="AB274" s="328"/>
      <c r="AC274" s="296"/>
    </row>
    <row r="275" spans="1:29" ht="409.5" hidden="1" x14ac:dyDescent="0.2">
      <c r="A275" s="15">
        <v>269</v>
      </c>
      <c r="B275" s="19">
        <v>42278</v>
      </c>
      <c r="C275" s="15" t="s">
        <v>39</v>
      </c>
      <c r="D275" s="15" t="s">
        <v>40</v>
      </c>
      <c r="E275" s="15">
        <v>1</v>
      </c>
      <c r="F275" s="15" t="s">
        <v>41</v>
      </c>
      <c r="G275" s="15">
        <v>12</v>
      </c>
      <c r="H275" s="15"/>
      <c r="I275" s="15"/>
      <c r="J275" s="15" t="s">
        <v>0</v>
      </c>
      <c r="K275" s="15"/>
      <c r="L275" s="294" t="str">
        <f>VLOOKUP(M275,Parametros!A$2:B$42,2)</f>
        <v>CJUR</v>
      </c>
      <c r="M275" s="57" t="s">
        <v>378</v>
      </c>
      <c r="N275" s="57" t="s">
        <v>206</v>
      </c>
      <c r="O275" s="15" t="s">
        <v>174</v>
      </c>
      <c r="P275" s="15"/>
      <c r="Q275" s="15"/>
      <c r="R275" s="15"/>
      <c r="S275" s="15"/>
      <c r="T275" s="15" t="s">
        <v>751</v>
      </c>
      <c r="U275" s="15" t="s">
        <v>1263</v>
      </c>
      <c r="V275" s="22" t="s">
        <v>4</v>
      </c>
      <c r="W275" s="105" t="s">
        <v>1116</v>
      </c>
      <c r="X275" s="15" t="s">
        <v>1363</v>
      </c>
      <c r="Y275" s="325" t="s">
        <v>2315</v>
      </c>
      <c r="Z275" s="326" t="s">
        <v>1703</v>
      </c>
      <c r="AA275" s="327" t="s">
        <v>1704</v>
      </c>
      <c r="AB275" s="328"/>
      <c r="AC275" s="296"/>
    </row>
    <row r="276" spans="1:29" ht="409.5" hidden="1" x14ac:dyDescent="0.2">
      <c r="A276" s="15">
        <v>270</v>
      </c>
      <c r="B276" s="19">
        <v>42278</v>
      </c>
      <c r="C276" s="15" t="s">
        <v>39</v>
      </c>
      <c r="D276" s="15" t="s">
        <v>40</v>
      </c>
      <c r="E276" s="15">
        <v>1</v>
      </c>
      <c r="F276" s="15" t="s">
        <v>41</v>
      </c>
      <c r="G276" s="15">
        <v>12</v>
      </c>
      <c r="H276" s="15"/>
      <c r="I276" s="15"/>
      <c r="J276" s="15" t="s">
        <v>0</v>
      </c>
      <c r="K276" s="15"/>
      <c r="L276" s="294" t="str">
        <f>VLOOKUP(M276,Parametros!A$2:B$42,2)</f>
        <v>CREG</v>
      </c>
      <c r="M276" s="57" t="s">
        <v>383</v>
      </c>
      <c r="N276" s="58" t="s">
        <v>223</v>
      </c>
      <c r="O276" s="15" t="s">
        <v>174</v>
      </c>
      <c r="P276" s="15"/>
      <c r="Q276" s="15"/>
      <c r="R276" s="15"/>
      <c r="S276" s="15"/>
      <c r="T276" s="15" t="s">
        <v>575</v>
      </c>
      <c r="U276" s="15" t="s">
        <v>1972</v>
      </c>
      <c r="V276" s="22" t="s">
        <v>4</v>
      </c>
      <c r="W276" s="105" t="s">
        <v>1116</v>
      </c>
      <c r="X276" s="15" t="s">
        <v>1363</v>
      </c>
      <c r="Y276" s="325" t="s">
        <v>1973</v>
      </c>
      <c r="Z276" s="326" t="s">
        <v>1718</v>
      </c>
      <c r="AA276" s="327" t="s">
        <v>1704</v>
      </c>
      <c r="AB276" s="328"/>
      <c r="AC276" s="296"/>
    </row>
    <row r="277" spans="1:29" ht="135" hidden="1" x14ac:dyDescent="0.2">
      <c r="A277" s="15">
        <v>271</v>
      </c>
      <c r="B277" s="19">
        <v>42278</v>
      </c>
      <c r="C277" s="15" t="s">
        <v>39</v>
      </c>
      <c r="D277" s="15" t="s">
        <v>40</v>
      </c>
      <c r="E277" s="15">
        <v>1</v>
      </c>
      <c r="F277" s="15" t="s">
        <v>41</v>
      </c>
      <c r="G277" s="15">
        <v>12</v>
      </c>
      <c r="H277" s="15"/>
      <c r="I277" s="15"/>
      <c r="J277" s="15" t="s">
        <v>0</v>
      </c>
      <c r="K277" s="15"/>
      <c r="L277" s="294" t="str">
        <f>VLOOKUP(M277,Parametros!A$2:B$42,2)</f>
        <v>CCON</v>
      </c>
      <c r="M277" s="57" t="s">
        <v>382</v>
      </c>
      <c r="N277" s="58" t="s">
        <v>215</v>
      </c>
      <c r="O277" s="15" t="s">
        <v>174</v>
      </c>
      <c r="P277" s="15"/>
      <c r="Q277" s="15"/>
      <c r="R277" s="15"/>
      <c r="S277" s="15"/>
      <c r="T277" s="15" t="s">
        <v>1090</v>
      </c>
      <c r="U277" s="15" t="s">
        <v>1089</v>
      </c>
      <c r="V277" s="22" t="s">
        <v>4</v>
      </c>
      <c r="W277" s="105" t="s">
        <v>1116</v>
      </c>
      <c r="X277" s="15" t="s">
        <v>1363</v>
      </c>
      <c r="Y277" s="325" t="s">
        <v>1089</v>
      </c>
      <c r="Z277" s="333" t="s">
        <v>1714</v>
      </c>
      <c r="AA277" s="327" t="s">
        <v>1704</v>
      </c>
      <c r="AB277" s="328"/>
      <c r="AC277" s="296"/>
    </row>
    <row r="278" spans="1:29" ht="191.25" hidden="1" x14ac:dyDescent="0.2">
      <c r="A278" s="15">
        <v>272</v>
      </c>
      <c r="B278" s="19">
        <v>42278</v>
      </c>
      <c r="C278" s="15" t="s">
        <v>39</v>
      </c>
      <c r="D278" s="15" t="s">
        <v>40</v>
      </c>
      <c r="E278" s="15">
        <v>1</v>
      </c>
      <c r="F278" s="15" t="s">
        <v>41</v>
      </c>
      <c r="G278" s="15">
        <v>12</v>
      </c>
      <c r="H278" s="15"/>
      <c r="I278" s="15"/>
      <c r="J278" s="15" t="s">
        <v>0</v>
      </c>
      <c r="K278" s="15"/>
      <c r="L278" s="294" t="str">
        <f>VLOOKUP(M278,Parametros!A$2:B$42,2)</f>
        <v>CAFI</v>
      </c>
      <c r="M278" s="55" t="s">
        <v>376</v>
      </c>
      <c r="N278" s="57" t="s">
        <v>273</v>
      </c>
      <c r="O278" s="15" t="s">
        <v>174</v>
      </c>
      <c r="P278" s="15"/>
      <c r="Q278" s="15"/>
      <c r="R278" s="15"/>
      <c r="S278" s="15"/>
      <c r="T278" s="15" t="s">
        <v>858</v>
      </c>
      <c r="U278" s="18" t="s">
        <v>907</v>
      </c>
      <c r="V278" s="22" t="s">
        <v>4</v>
      </c>
      <c r="W278" s="105" t="s">
        <v>1116</v>
      </c>
      <c r="X278" s="15" t="s">
        <v>1363</v>
      </c>
      <c r="Y278" s="332" t="s">
        <v>1375</v>
      </c>
      <c r="Z278" s="334" t="s">
        <v>2195</v>
      </c>
      <c r="AA278" s="327" t="s">
        <v>1704</v>
      </c>
      <c r="AB278" s="328"/>
      <c r="AC278" s="296"/>
    </row>
    <row r="279" spans="1:29" ht="180" hidden="1" x14ac:dyDescent="0.2">
      <c r="A279" s="15">
        <v>273</v>
      </c>
      <c r="B279" s="19">
        <v>42278</v>
      </c>
      <c r="C279" s="15" t="s">
        <v>39</v>
      </c>
      <c r="D279" s="15" t="s">
        <v>40</v>
      </c>
      <c r="E279" s="15">
        <v>1</v>
      </c>
      <c r="F279" s="15" t="s">
        <v>41</v>
      </c>
      <c r="G279" s="15">
        <v>12</v>
      </c>
      <c r="H279" s="15"/>
      <c r="I279" s="15"/>
      <c r="J279" s="15" t="s">
        <v>0</v>
      </c>
      <c r="K279" s="15"/>
      <c r="L279" s="294" t="str">
        <f>VLOOKUP(M279,Parametros!A$2:B$42,2)</f>
        <v>CJUR</v>
      </c>
      <c r="M279" s="57" t="s">
        <v>381</v>
      </c>
      <c r="N279" s="57" t="s">
        <v>459</v>
      </c>
      <c r="O279" s="15" t="s">
        <v>174</v>
      </c>
      <c r="P279" s="15"/>
      <c r="Q279" s="15"/>
      <c r="R279" s="15"/>
      <c r="S279" s="15"/>
      <c r="T279" s="15" t="s">
        <v>730</v>
      </c>
      <c r="U279" s="15" t="s">
        <v>733</v>
      </c>
      <c r="V279" s="22" t="s">
        <v>4</v>
      </c>
      <c r="W279" s="105" t="s">
        <v>1116</v>
      </c>
      <c r="X279" s="15" t="s">
        <v>1363</v>
      </c>
      <c r="Y279" s="325" t="s">
        <v>2316</v>
      </c>
      <c r="Z279" s="326" t="s">
        <v>1736</v>
      </c>
      <c r="AA279" s="327" t="s">
        <v>1704</v>
      </c>
      <c r="AB279" s="328"/>
      <c r="AC279" s="296"/>
    </row>
    <row r="280" spans="1:29" ht="135" hidden="1" x14ac:dyDescent="0.2">
      <c r="A280" s="15">
        <v>274</v>
      </c>
      <c r="B280" s="19">
        <v>42278</v>
      </c>
      <c r="C280" s="15" t="s">
        <v>39</v>
      </c>
      <c r="D280" s="15" t="s">
        <v>40</v>
      </c>
      <c r="E280" s="15">
        <v>1</v>
      </c>
      <c r="F280" s="15" t="s">
        <v>41</v>
      </c>
      <c r="G280" s="15">
        <v>12</v>
      </c>
      <c r="H280" s="15"/>
      <c r="I280" s="15"/>
      <c r="J280" s="15" t="s">
        <v>0</v>
      </c>
      <c r="K280" s="15"/>
      <c r="L280" s="294" t="str">
        <f>VLOOKUP(M280,Parametros!A$2:B$42,2)</f>
        <v>CPGE</v>
      </c>
      <c r="M280" s="57" t="s">
        <v>377</v>
      </c>
      <c r="N280" s="57" t="s">
        <v>214</v>
      </c>
      <c r="O280" s="15" t="s">
        <v>174</v>
      </c>
      <c r="P280" s="15"/>
      <c r="Q280" s="15"/>
      <c r="R280" s="15"/>
      <c r="S280" s="15"/>
      <c r="T280" s="15" t="s">
        <v>524</v>
      </c>
      <c r="U280" s="15" t="s">
        <v>528</v>
      </c>
      <c r="V280" s="22" t="s">
        <v>4</v>
      </c>
      <c r="W280" s="105" t="s">
        <v>1116</v>
      </c>
      <c r="X280" s="15" t="s">
        <v>1363</v>
      </c>
      <c r="Y280" s="325" t="s">
        <v>528</v>
      </c>
      <c r="Z280" s="331"/>
      <c r="AA280" s="331"/>
      <c r="AB280" s="328"/>
      <c r="AC280" s="296"/>
    </row>
    <row r="281" spans="1:29" ht="112.5" hidden="1" x14ac:dyDescent="0.2">
      <c r="A281" s="15">
        <v>275</v>
      </c>
      <c r="B281" s="19">
        <v>42278</v>
      </c>
      <c r="C281" s="15" t="s">
        <v>39</v>
      </c>
      <c r="D281" s="15" t="s">
        <v>40</v>
      </c>
      <c r="E281" s="15">
        <v>1</v>
      </c>
      <c r="F281" s="15" t="s">
        <v>41</v>
      </c>
      <c r="G281" s="15">
        <v>12</v>
      </c>
      <c r="H281" s="15"/>
      <c r="I281" s="15"/>
      <c r="J281" s="15" t="s">
        <v>0</v>
      </c>
      <c r="K281" s="15"/>
      <c r="L281" s="294" t="str">
        <f>VLOOKUP(M281,Parametros!A$2:B$42,2)</f>
        <v>CAFI</v>
      </c>
      <c r="M281" s="57" t="s">
        <v>394</v>
      </c>
      <c r="N281" s="57" t="s">
        <v>138</v>
      </c>
      <c r="O281" s="15" t="s">
        <v>174</v>
      </c>
      <c r="P281" s="15"/>
      <c r="Q281" s="15"/>
      <c r="R281" s="15"/>
      <c r="S281" s="15"/>
      <c r="T281" s="94" t="s">
        <v>692</v>
      </c>
      <c r="U281" s="15" t="s">
        <v>684</v>
      </c>
      <c r="V281" s="22" t="s">
        <v>4</v>
      </c>
      <c r="W281" s="105" t="s">
        <v>1116</v>
      </c>
      <c r="X281" s="15" t="s">
        <v>1363</v>
      </c>
      <c r="Y281" s="325" t="s">
        <v>1769</v>
      </c>
      <c r="Z281" s="326" t="s">
        <v>1710</v>
      </c>
      <c r="AA281" s="337" t="s">
        <v>1704</v>
      </c>
      <c r="AB281" s="328"/>
      <c r="AC281" s="296"/>
    </row>
    <row r="282" spans="1:29" ht="101.25" hidden="1" x14ac:dyDescent="0.2">
      <c r="A282" s="15">
        <v>276</v>
      </c>
      <c r="B282" s="19">
        <v>42278</v>
      </c>
      <c r="C282" s="15" t="s">
        <v>39</v>
      </c>
      <c r="D282" s="15" t="s">
        <v>40</v>
      </c>
      <c r="E282" s="15">
        <v>1</v>
      </c>
      <c r="F282" s="15" t="s">
        <v>41</v>
      </c>
      <c r="G282" s="15">
        <v>12</v>
      </c>
      <c r="H282" s="15"/>
      <c r="I282" s="15"/>
      <c r="J282" s="15" t="s">
        <v>0</v>
      </c>
      <c r="K282" s="15"/>
      <c r="L282" s="294" t="str">
        <f>VLOOKUP(M282,Parametros!A$2:B$42,2)</f>
        <v>CAFI</v>
      </c>
      <c r="M282" s="57" t="s">
        <v>397</v>
      </c>
      <c r="N282" s="57" t="s">
        <v>139</v>
      </c>
      <c r="O282" s="15" t="s">
        <v>174</v>
      </c>
      <c r="P282" s="15"/>
      <c r="Q282" s="15"/>
      <c r="R282" s="15"/>
      <c r="S282" s="15"/>
      <c r="T282" s="15" t="s">
        <v>810</v>
      </c>
      <c r="U282" s="15" t="s">
        <v>827</v>
      </c>
      <c r="V282" s="22" t="s">
        <v>4</v>
      </c>
      <c r="W282" s="105" t="s">
        <v>1116</v>
      </c>
      <c r="X282" s="15" t="s">
        <v>1363</v>
      </c>
      <c r="Y282" s="325" t="s">
        <v>827</v>
      </c>
      <c r="Z282" s="326" t="s">
        <v>1705</v>
      </c>
      <c r="AA282" s="337" t="s">
        <v>1704</v>
      </c>
      <c r="AB282" s="328"/>
      <c r="AC282" s="296"/>
    </row>
    <row r="283" spans="1:29" ht="123.75" hidden="1" x14ac:dyDescent="0.2">
      <c r="A283" s="15">
        <v>277</v>
      </c>
      <c r="B283" s="19">
        <v>42278</v>
      </c>
      <c r="C283" s="15" t="s">
        <v>39</v>
      </c>
      <c r="D283" s="15" t="s">
        <v>40</v>
      </c>
      <c r="E283" s="15">
        <v>1</v>
      </c>
      <c r="F283" s="15" t="s">
        <v>41</v>
      </c>
      <c r="G283" s="15">
        <v>12</v>
      </c>
      <c r="H283" s="15"/>
      <c r="I283" s="15"/>
      <c r="J283" s="15" t="s">
        <v>0</v>
      </c>
      <c r="K283" s="15"/>
      <c r="L283" s="294" t="str">
        <f>VLOOKUP(M283,Parametros!A$2:B$42,2)</f>
        <v>CAFI</v>
      </c>
      <c r="M283" s="57" t="s">
        <v>390</v>
      </c>
      <c r="N283" s="57" t="s">
        <v>178</v>
      </c>
      <c r="O283" s="15" t="s">
        <v>174</v>
      </c>
      <c r="P283" s="15"/>
      <c r="Q283" s="15"/>
      <c r="R283" s="15"/>
      <c r="S283" s="15"/>
      <c r="T283" s="15" t="s">
        <v>488</v>
      </c>
      <c r="U283" s="15" t="s">
        <v>795</v>
      </c>
      <c r="V283" s="22" t="s">
        <v>4</v>
      </c>
      <c r="W283" s="105" t="s">
        <v>1116</v>
      </c>
      <c r="X283" s="15" t="s">
        <v>1363</v>
      </c>
      <c r="Y283" s="325" t="s">
        <v>795</v>
      </c>
      <c r="Z283" s="333" t="s">
        <v>1708</v>
      </c>
      <c r="AA283" s="327" t="s">
        <v>1704</v>
      </c>
      <c r="AB283" s="328"/>
      <c r="AC283" s="296"/>
    </row>
    <row r="284" spans="1:29" ht="101.25" hidden="1" x14ac:dyDescent="0.2">
      <c r="A284" s="15">
        <v>278</v>
      </c>
      <c r="B284" s="19">
        <v>42278</v>
      </c>
      <c r="C284" s="15" t="s">
        <v>39</v>
      </c>
      <c r="D284" s="15" t="s">
        <v>40</v>
      </c>
      <c r="E284" s="15">
        <v>1</v>
      </c>
      <c r="F284" s="15" t="s">
        <v>41</v>
      </c>
      <c r="G284" s="15">
        <v>12</v>
      </c>
      <c r="H284" s="15"/>
      <c r="I284" s="15"/>
      <c r="J284" s="15" t="s">
        <v>0</v>
      </c>
      <c r="K284" s="15"/>
      <c r="L284" s="294" t="str">
        <f>VLOOKUP(M284,Parametros!A$2:B$42,2)</f>
        <v>DEAR</v>
      </c>
      <c r="M284" s="57" t="s">
        <v>410</v>
      </c>
      <c r="N284" s="57" t="s">
        <v>208</v>
      </c>
      <c r="O284" s="15" t="s">
        <v>174</v>
      </c>
      <c r="P284" s="15"/>
      <c r="Q284" s="15"/>
      <c r="R284" s="15"/>
      <c r="S284" s="15"/>
      <c r="T284" s="15" t="s">
        <v>1603</v>
      </c>
      <c r="U284" s="15" t="s">
        <v>995</v>
      </c>
      <c r="V284" s="22" t="s">
        <v>4</v>
      </c>
      <c r="W284" s="105" t="s">
        <v>1116</v>
      </c>
      <c r="X284" s="15" t="s">
        <v>1363</v>
      </c>
      <c r="Y284" s="325" t="s">
        <v>995</v>
      </c>
      <c r="Z284" s="331"/>
      <c r="AA284" s="331"/>
      <c r="AB284" s="328"/>
      <c r="AC284" s="296"/>
    </row>
    <row r="285" spans="1:29" ht="409.5" hidden="1" x14ac:dyDescent="0.2">
      <c r="A285" s="15">
        <v>279</v>
      </c>
      <c r="B285" s="19">
        <v>42278</v>
      </c>
      <c r="C285" s="15" t="s">
        <v>39</v>
      </c>
      <c r="D285" s="15" t="s">
        <v>40</v>
      </c>
      <c r="E285" s="15">
        <v>1</v>
      </c>
      <c r="F285" s="15" t="s">
        <v>41</v>
      </c>
      <c r="G285" s="15">
        <v>12</v>
      </c>
      <c r="H285" s="15"/>
      <c r="I285" s="15"/>
      <c r="J285" s="15" t="s">
        <v>0</v>
      </c>
      <c r="K285" s="15"/>
      <c r="L285" s="294" t="str">
        <f>VLOOKUP(M285,Parametros!A$2:B$42,2)</f>
        <v>DEAR</v>
      </c>
      <c r="M285" s="57" t="s">
        <v>409</v>
      </c>
      <c r="N285" s="57" t="s">
        <v>207</v>
      </c>
      <c r="O285" s="15" t="s">
        <v>174</v>
      </c>
      <c r="P285" s="15"/>
      <c r="Q285" s="15"/>
      <c r="R285" s="15"/>
      <c r="S285" s="15"/>
      <c r="T285" s="15" t="s">
        <v>992</v>
      </c>
      <c r="U285" s="15" t="s">
        <v>991</v>
      </c>
      <c r="V285" s="22" t="s">
        <v>4</v>
      </c>
      <c r="W285" s="105" t="s">
        <v>1116</v>
      </c>
      <c r="X285" s="15" t="s">
        <v>1363</v>
      </c>
      <c r="Y285" s="342" t="s">
        <v>1770</v>
      </c>
      <c r="Z285" s="326" t="s">
        <v>1719</v>
      </c>
      <c r="AA285" s="327" t="s">
        <v>1720</v>
      </c>
      <c r="AB285" s="328"/>
      <c r="AC285" s="296"/>
    </row>
    <row r="286" spans="1:29" ht="157.5" hidden="1" x14ac:dyDescent="0.2">
      <c r="A286" s="15">
        <v>280</v>
      </c>
      <c r="B286" s="19">
        <v>42278</v>
      </c>
      <c r="C286" s="15" t="s">
        <v>39</v>
      </c>
      <c r="D286" s="15" t="s">
        <v>40</v>
      </c>
      <c r="E286" s="15">
        <v>1</v>
      </c>
      <c r="F286" s="15" t="s">
        <v>41</v>
      </c>
      <c r="G286" s="15">
        <v>12</v>
      </c>
      <c r="H286" s="15"/>
      <c r="I286" s="15"/>
      <c r="J286" s="15" t="s">
        <v>0</v>
      </c>
      <c r="K286" s="15"/>
      <c r="L286" s="294" t="str">
        <f>VLOOKUP(M286,Parametros!A$2:B$42,2)</f>
        <v>CPGE</v>
      </c>
      <c r="M286" s="57" t="s">
        <v>393</v>
      </c>
      <c r="N286" s="57" t="s">
        <v>268</v>
      </c>
      <c r="O286" s="15" t="s">
        <v>174</v>
      </c>
      <c r="P286" s="15"/>
      <c r="Q286" s="15"/>
      <c r="R286" s="15"/>
      <c r="S286" s="15" t="s">
        <v>374</v>
      </c>
      <c r="T286" s="15" t="s">
        <v>1974</v>
      </c>
      <c r="U286" s="15" t="s">
        <v>627</v>
      </c>
      <c r="V286" s="22" t="s">
        <v>4</v>
      </c>
      <c r="W286" s="105" t="s">
        <v>1116</v>
      </c>
      <c r="X286" s="15" t="s">
        <v>1363</v>
      </c>
      <c r="Y286" s="325" t="s">
        <v>1771</v>
      </c>
      <c r="Z286" s="326" t="s">
        <v>1706</v>
      </c>
      <c r="AA286" s="327" t="s">
        <v>1704</v>
      </c>
      <c r="AB286" s="328"/>
      <c r="AC286" s="296"/>
    </row>
    <row r="287" spans="1:29" ht="281.25" hidden="1" x14ac:dyDescent="0.2">
      <c r="A287" s="15">
        <v>281</v>
      </c>
      <c r="B287" s="19">
        <v>42278</v>
      </c>
      <c r="C287" s="15" t="s">
        <v>39</v>
      </c>
      <c r="D287" s="15" t="s">
        <v>40</v>
      </c>
      <c r="E287" s="15">
        <v>1</v>
      </c>
      <c r="F287" s="15" t="s">
        <v>41</v>
      </c>
      <c r="G287" s="15">
        <v>12</v>
      </c>
      <c r="H287" s="15"/>
      <c r="I287" s="15"/>
      <c r="J287" s="15" t="s">
        <v>0</v>
      </c>
      <c r="K287" s="15"/>
      <c r="L287" s="294" t="str">
        <f>VLOOKUP(M287,Parametros!A$2:B$42,2)</f>
        <v>CPGE</v>
      </c>
      <c r="M287" s="57" t="s">
        <v>392</v>
      </c>
      <c r="N287" s="57" t="s">
        <v>267</v>
      </c>
      <c r="O287" s="15" t="s">
        <v>174</v>
      </c>
      <c r="P287" s="15"/>
      <c r="Q287" s="15"/>
      <c r="R287" s="15"/>
      <c r="S287" s="15"/>
      <c r="T287" s="15" t="s">
        <v>948</v>
      </c>
      <c r="U287" s="15" t="s">
        <v>947</v>
      </c>
      <c r="V287" s="22" t="s">
        <v>4</v>
      </c>
      <c r="W287" s="105" t="s">
        <v>1116</v>
      </c>
      <c r="X287" s="15" t="s">
        <v>1363</v>
      </c>
      <c r="Y287" s="325" t="s">
        <v>1366</v>
      </c>
      <c r="Z287" s="331"/>
      <c r="AA287" s="327" t="s">
        <v>1704</v>
      </c>
      <c r="AB287" s="328"/>
      <c r="AC287" s="296"/>
    </row>
    <row r="288" spans="1:29" ht="393.75" hidden="1" x14ac:dyDescent="0.2">
      <c r="A288" s="15">
        <v>282</v>
      </c>
      <c r="B288" s="19">
        <v>42278</v>
      </c>
      <c r="C288" s="15" t="s">
        <v>39</v>
      </c>
      <c r="D288" s="15" t="s">
        <v>40</v>
      </c>
      <c r="E288" s="15">
        <v>1</v>
      </c>
      <c r="F288" s="15" t="s">
        <v>41</v>
      </c>
      <c r="G288" s="15">
        <v>12</v>
      </c>
      <c r="H288" s="15"/>
      <c r="I288" s="15"/>
      <c r="J288" s="15" t="s">
        <v>0</v>
      </c>
      <c r="K288" s="15"/>
      <c r="L288" s="294" t="str">
        <f>VLOOKUP(M288,Parametros!A$2:B$42,2)</f>
        <v>CPGE</v>
      </c>
      <c r="M288" s="57" t="s">
        <v>395</v>
      </c>
      <c r="N288" s="57" t="s">
        <v>272</v>
      </c>
      <c r="O288" s="15" t="s">
        <v>174</v>
      </c>
      <c r="P288" s="15"/>
      <c r="Q288" s="15"/>
      <c r="R288" s="15"/>
      <c r="S288" s="15"/>
      <c r="T288" s="15" t="s">
        <v>1130</v>
      </c>
      <c r="U288" s="96" t="s">
        <v>1264</v>
      </c>
      <c r="V288" s="22" t="s">
        <v>4</v>
      </c>
      <c r="W288" s="113" t="s">
        <v>1116</v>
      </c>
      <c r="X288" s="15" t="s">
        <v>1363</v>
      </c>
      <c r="Y288" s="350" t="s">
        <v>1367</v>
      </c>
      <c r="Z288" s="326" t="s">
        <v>1707</v>
      </c>
      <c r="AA288" s="327" t="s">
        <v>1704</v>
      </c>
      <c r="AB288" s="328"/>
      <c r="AC288" s="296"/>
    </row>
    <row r="289" spans="1:29" ht="409.5" hidden="1" x14ac:dyDescent="0.2">
      <c r="A289" s="15">
        <v>283</v>
      </c>
      <c r="B289" s="19">
        <v>42278</v>
      </c>
      <c r="C289" s="15" t="s">
        <v>39</v>
      </c>
      <c r="D289" s="15" t="s">
        <v>40</v>
      </c>
      <c r="E289" s="15">
        <v>1</v>
      </c>
      <c r="F289" s="15" t="s">
        <v>41</v>
      </c>
      <c r="G289" s="15">
        <v>12</v>
      </c>
      <c r="H289" s="15"/>
      <c r="I289" s="15"/>
      <c r="J289" s="15" t="s">
        <v>0</v>
      </c>
      <c r="K289" s="15"/>
      <c r="L289" s="294" t="str">
        <f>VLOOKUP(M289,Parametros!A$2:B$42,2)</f>
        <v>CTHB</v>
      </c>
      <c r="M289" s="57" t="s">
        <v>384</v>
      </c>
      <c r="N289" s="57" t="s">
        <v>279</v>
      </c>
      <c r="O289" s="15" t="s">
        <v>174</v>
      </c>
      <c r="P289" s="15"/>
      <c r="Q289" s="15"/>
      <c r="R289" s="15"/>
      <c r="S289" s="15"/>
      <c r="T289" s="92" t="s">
        <v>1975</v>
      </c>
      <c r="U289" s="92" t="s">
        <v>2211</v>
      </c>
      <c r="V289" s="22" t="s">
        <v>4</v>
      </c>
      <c r="W289" s="105" t="s">
        <v>1116</v>
      </c>
      <c r="X289" s="15" t="s">
        <v>1363</v>
      </c>
      <c r="Y289" s="349" t="s">
        <v>2212</v>
      </c>
      <c r="Z289" s="326" t="s">
        <v>1752</v>
      </c>
      <c r="AA289" s="337" t="s">
        <v>1704</v>
      </c>
      <c r="AB289" s="328"/>
      <c r="AC289" s="296"/>
    </row>
    <row r="290" spans="1:29" ht="409.5" hidden="1" x14ac:dyDescent="0.2">
      <c r="A290" s="15">
        <v>284</v>
      </c>
      <c r="B290" s="19">
        <v>42278</v>
      </c>
      <c r="C290" s="15" t="s">
        <v>39</v>
      </c>
      <c r="D290" s="15" t="s">
        <v>40</v>
      </c>
      <c r="E290" s="15">
        <v>1</v>
      </c>
      <c r="F290" s="15" t="s">
        <v>41</v>
      </c>
      <c r="G290" s="15">
        <v>12</v>
      </c>
      <c r="H290" s="15"/>
      <c r="I290" s="15"/>
      <c r="J290" s="15" t="s">
        <v>0</v>
      </c>
      <c r="K290" s="15"/>
      <c r="L290" s="294" t="str">
        <f>VLOOKUP(M290,Parametros!A$2:B$42,2)</f>
        <v>CTHB</v>
      </c>
      <c r="M290" s="57" t="s">
        <v>407</v>
      </c>
      <c r="N290" s="57" t="s">
        <v>282</v>
      </c>
      <c r="O290" s="15" t="s">
        <v>174</v>
      </c>
      <c r="P290" s="15"/>
      <c r="Q290" s="15"/>
      <c r="R290" s="15"/>
      <c r="S290" s="15"/>
      <c r="T290" s="15" t="s">
        <v>1976</v>
      </c>
      <c r="U290" s="15" t="s">
        <v>1608</v>
      </c>
      <c r="V290" s="22" t="s">
        <v>4</v>
      </c>
      <c r="W290" s="105" t="s">
        <v>1116</v>
      </c>
      <c r="X290" s="15" t="s">
        <v>1363</v>
      </c>
      <c r="Y290" s="325" t="s">
        <v>1977</v>
      </c>
      <c r="Z290" s="326" t="s">
        <v>1753</v>
      </c>
      <c r="AA290" s="337" t="s">
        <v>1704</v>
      </c>
      <c r="AB290" s="328"/>
      <c r="AC290" s="296"/>
    </row>
    <row r="291" spans="1:29" ht="288.75" hidden="1" x14ac:dyDescent="0.2">
      <c r="A291" s="15">
        <v>285</v>
      </c>
      <c r="B291" s="19">
        <v>42278</v>
      </c>
      <c r="C291" s="15" t="s">
        <v>39</v>
      </c>
      <c r="D291" s="15" t="s">
        <v>40</v>
      </c>
      <c r="E291" s="15">
        <v>1</v>
      </c>
      <c r="F291" s="15" t="s">
        <v>41</v>
      </c>
      <c r="G291" s="15">
        <v>12</v>
      </c>
      <c r="H291" s="15"/>
      <c r="I291" s="15"/>
      <c r="J291" s="15" t="s">
        <v>0</v>
      </c>
      <c r="K291" s="15"/>
      <c r="L291" s="294" t="str">
        <f>VLOOKUP(M291,Parametros!A$2:B$42,2)</f>
        <v>CTHB</v>
      </c>
      <c r="M291" s="57" t="s">
        <v>406</v>
      </c>
      <c r="N291" s="57" t="s">
        <v>280</v>
      </c>
      <c r="O291" s="15" t="s">
        <v>174</v>
      </c>
      <c r="P291" s="15"/>
      <c r="Q291" s="15"/>
      <c r="R291" s="15"/>
      <c r="S291" s="15" t="s">
        <v>374</v>
      </c>
      <c r="T291" s="96" t="s">
        <v>2426</v>
      </c>
      <c r="U291" s="403" t="s">
        <v>2427</v>
      </c>
      <c r="V291" s="22" t="s">
        <v>4</v>
      </c>
      <c r="W291" s="105" t="s">
        <v>1116</v>
      </c>
      <c r="X291" s="15" t="s">
        <v>1363</v>
      </c>
      <c r="Y291" s="344" t="s">
        <v>2428</v>
      </c>
      <c r="Z291" s="326" t="s">
        <v>2425</v>
      </c>
      <c r="AA291" s="337" t="s">
        <v>1704</v>
      </c>
      <c r="AB291" s="328"/>
      <c r="AC291" s="297">
        <v>43453</v>
      </c>
    </row>
    <row r="292" spans="1:29" ht="225" hidden="1" x14ac:dyDescent="0.2">
      <c r="A292" s="15">
        <v>286</v>
      </c>
      <c r="B292" s="19">
        <v>42278</v>
      </c>
      <c r="C292" s="15" t="s">
        <v>39</v>
      </c>
      <c r="D292" s="15" t="s">
        <v>40</v>
      </c>
      <c r="E292" s="15">
        <v>1</v>
      </c>
      <c r="F292" s="15" t="s">
        <v>41</v>
      </c>
      <c r="G292" s="15">
        <v>12</v>
      </c>
      <c r="H292" s="15"/>
      <c r="I292" s="15"/>
      <c r="J292" s="15" t="s">
        <v>0</v>
      </c>
      <c r="K292" s="15"/>
      <c r="L292" s="294" t="str">
        <f>VLOOKUP(M292,Parametros!A$2:B$42,2)</f>
        <v>CTHB</v>
      </c>
      <c r="M292" s="57" t="s">
        <v>411</v>
      </c>
      <c r="N292" s="57" t="s">
        <v>281</v>
      </c>
      <c r="O292" s="15" t="s">
        <v>174</v>
      </c>
      <c r="P292" s="15"/>
      <c r="Q292" s="15"/>
      <c r="R292" s="15"/>
      <c r="S292" s="15"/>
      <c r="T292" s="15" t="s">
        <v>1058</v>
      </c>
      <c r="U292" s="15" t="s">
        <v>1065</v>
      </c>
      <c r="V292" s="22" t="s">
        <v>4</v>
      </c>
      <c r="W292" s="105" t="s">
        <v>1116</v>
      </c>
      <c r="X292" s="15" t="s">
        <v>1363</v>
      </c>
      <c r="Y292" s="342" t="s">
        <v>1772</v>
      </c>
      <c r="Z292" s="333" t="s">
        <v>1755</v>
      </c>
      <c r="AA292" s="337" t="s">
        <v>1716</v>
      </c>
      <c r="AB292" s="328"/>
      <c r="AC292" s="296"/>
    </row>
    <row r="293" spans="1:29" ht="409.5" hidden="1" x14ac:dyDescent="0.2">
      <c r="A293" s="15">
        <v>287</v>
      </c>
      <c r="B293" s="19">
        <v>42278</v>
      </c>
      <c r="C293" s="15" t="s">
        <v>39</v>
      </c>
      <c r="D293" s="15" t="s">
        <v>40</v>
      </c>
      <c r="E293" s="15">
        <v>1</v>
      </c>
      <c r="F293" s="15" t="s">
        <v>41</v>
      </c>
      <c r="G293" s="15">
        <v>12</v>
      </c>
      <c r="H293" s="15"/>
      <c r="I293" s="15"/>
      <c r="J293" s="15" t="s">
        <v>0</v>
      </c>
      <c r="K293" s="15"/>
      <c r="L293" s="294" t="str">
        <f>VLOOKUP(M293,Parametros!A$2:B$42,2)</f>
        <v>CREG</v>
      </c>
      <c r="M293" s="57" t="s">
        <v>404</v>
      </c>
      <c r="N293" s="57" t="s">
        <v>271</v>
      </c>
      <c r="O293" s="15" t="s">
        <v>174</v>
      </c>
      <c r="P293" s="15"/>
      <c r="Q293" s="15"/>
      <c r="R293" s="15"/>
      <c r="S293" s="15"/>
      <c r="T293" s="15" t="s">
        <v>1610</v>
      </c>
      <c r="U293" s="15" t="s">
        <v>2450</v>
      </c>
      <c r="V293" s="22" t="s">
        <v>4</v>
      </c>
      <c r="W293" s="105" t="s">
        <v>1116</v>
      </c>
      <c r="X293" s="15" t="s">
        <v>1363</v>
      </c>
      <c r="Y293" s="325" t="s">
        <v>2213</v>
      </c>
      <c r="Z293" s="326" t="s">
        <v>2454</v>
      </c>
      <c r="AA293" s="337" t="s">
        <v>1704</v>
      </c>
      <c r="AB293" s="328"/>
      <c r="AC293" s="297">
        <v>43454</v>
      </c>
    </row>
    <row r="294" spans="1:29" ht="135" hidden="1" x14ac:dyDescent="0.2">
      <c r="A294" s="15">
        <v>288</v>
      </c>
      <c r="B294" s="19">
        <v>42278</v>
      </c>
      <c r="C294" s="15" t="s">
        <v>39</v>
      </c>
      <c r="D294" s="15" t="s">
        <v>40</v>
      </c>
      <c r="E294" s="15">
        <v>1</v>
      </c>
      <c r="F294" s="15" t="s">
        <v>41</v>
      </c>
      <c r="G294" s="15">
        <v>12</v>
      </c>
      <c r="H294" s="15"/>
      <c r="I294" s="15"/>
      <c r="J294" s="15" t="s">
        <v>0</v>
      </c>
      <c r="K294" s="15"/>
      <c r="L294" s="294" t="str">
        <f>VLOOKUP(M294,Parametros!A$2:B$42,2)</f>
        <v>CREG</v>
      </c>
      <c r="M294" s="57" t="s">
        <v>405</v>
      </c>
      <c r="N294" s="57" t="s">
        <v>269</v>
      </c>
      <c r="O294" s="15" t="s">
        <v>174</v>
      </c>
      <c r="P294" s="15"/>
      <c r="Q294" s="15"/>
      <c r="R294" s="15"/>
      <c r="S294" s="15"/>
      <c r="T294" s="97" t="s">
        <v>1978</v>
      </c>
      <c r="U294" s="97" t="s">
        <v>1979</v>
      </c>
      <c r="V294" s="22" t="s">
        <v>4</v>
      </c>
      <c r="W294" s="105" t="s">
        <v>1116</v>
      </c>
      <c r="X294" s="15" t="s">
        <v>1363</v>
      </c>
      <c r="Y294" s="346" t="s">
        <v>1980</v>
      </c>
      <c r="Z294" s="333" t="s">
        <v>1712</v>
      </c>
      <c r="AA294" s="337" t="s">
        <v>1704</v>
      </c>
      <c r="AB294" s="335" t="s">
        <v>1711</v>
      </c>
      <c r="AC294" s="296"/>
    </row>
    <row r="295" spans="1:29" ht="270" hidden="1" x14ac:dyDescent="0.2">
      <c r="A295" s="15">
        <v>289</v>
      </c>
      <c r="B295" s="19">
        <v>42278</v>
      </c>
      <c r="C295" s="15" t="s">
        <v>39</v>
      </c>
      <c r="D295" s="15" t="s">
        <v>40</v>
      </c>
      <c r="E295" s="15">
        <v>1</v>
      </c>
      <c r="F295" s="15" t="s">
        <v>41</v>
      </c>
      <c r="G295" s="15">
        <v>12</v>
      </c>
      <c r="H295" s="15"/>
      <c r="I295" s="15"/>
      <c r="J295" s="15" t="s">
        <v>0</v>
      </c>
      <c r="K295" s="15"/>
      <c r="L295" s="294" t="str">
        <f>VLOOKUP(M295,Parametros!A$2:B$42,2)</f>
        <v>CREG</v>
      </c>
      <c r="M295" s="57" t="s">
        <v>401</v>
      </c>
      <c r="N295" s="57" t="s">
        <v>275</v>
      </c>
      <c r="O295" s="15" t="s">
        <v>174</v>
      </c>
      <c r="P295" s="15"/>
      <c r="Q295" s="15"/>
      <c r="R295" s="15"/>
      <c r="S295" s="15"/>
      <c r="T295" s="15" t="s">
        <v>762</v>
      </c>
      <c r="U295" s="15" t="s">
        <v>763</v>
      </c>
      <c r="V295" s="22" t="s">
        <v>331</v>
      </c>
      <c r="W295" s="105" t="s">
        <v>1116</v>
      </c>
      <c r="X295" s="15" t="s">
        <v>1363</v>
      </c>
      <c r="Y295" s="325" t="s">
        <v>2214</v>
      </c>
      <c r="Z295" s="326" t="s">
        <v>1981</v>
      </c>
      <c r="AA295" s="337" t="s">
        <v>1704</v>
      </c>
      <c r="AB295" s="328"/>
      <c r="AC295" s="297">
        <v>43431</v>
      </c>
    </row>
    <row r="296" spans="1:29" ht="236.25" hidden="1" x14ac:dyDescent="0.2">
      <c r="A296" s="15">
        <v>290</v>
      </c>
      <c r="B296" s="19">
        <v>42278</v>
      </c>
      <c r="C296" s="15" t="s">
        <v>39</v>
      </c>
      <c r="D296" s="15" t="s">
        <v>40</v>
      </c>
      <c r="E296" s="15">
        <v>1</v>
      </c>
      <c r="F296" s="15" t="s">
        <v>41</v>
      </c>
      <c r="G296" s="15">
        <v>12</v>
      </c>
      <c r="H296" s="15"/>
      <c r="I296" s="15"/>
      <c r="J296" s="15" t="s">
        <v>0</v>
      </c>
      <c r="K296" s="15"/>
      <c r="L296" s="294" t="str">
        <f>VLOOKUP(M296,Parametros!A$2:B$42,2)</f>
        <v>CJUR</v>
      </c>
      <c r="M296" s="57" t="s">
        <v>379</v>
      </c>
      <c r="N296" s="57" t="s">
        <v>457</v>
      </c>
      <c r="O296" s="15" t="s">
        <v>174</v>
      </c>
      <c r="P296" s="15"/>
      <c r="Q296" s="15"/>
      <c r="R296" s="15"/>
      <c r="S296" s="15"/>
      <c r="T296" s="15" t="s">
        <v>1613</v>
      </c>
      <c r="U296" s="15" t="s">
        <v>1614</v>
      </c>
      <c r="V296" s="22" t="s">
        <v>4</v>
      </c>
      <c r="W296" s="105" t="s">
        <v>1116</v>
      </c>
      <c r="X296" s="15" t="s">
        <v>1363</v>
      </c>
      <c r="Y296" s="325" t="s">
        <v>2317</v>
      </c>
      <c r="Z296" s="326" t="s">
        <v>1725</v>
      </c>
      <c r="AA296" s="327" t="s">
        <v>1704</v>
      </c>
      <c r="AB296" s="328"/>
      <c r="AC296" s="296"/>
    </row>
    <row r="297" spans="1:29" ht="101.25" hidden="1" x14ac:dyDescent="0.2">
      <c r="A297" s="15">
        <v>291</v>
      </c>
      <c r="B297" s="19">
        <v>42278</v>
      </c>
      <c r="C297" s="15" t="s">
        <v>39</v>
      </c>
      <c r="D297" s="15" t="s">
        <v>40</v>
      </c>
      <c r="E297" s="15">
        <v>1</v>
      </c>
      <c r="F297" s="15" t="s">
        <v>41</v>
      </c>
      <c r="G297" s="15">
        <v>12</v>
      </c>
      <c r="H297" s="15"/>
      <c r="I297" s="15"/>
      <c r="J297" s="15" t="s">
        <v>0</v>
      </c>
      <c r="K297" s="15"/>
      <c r="L297" s="294" t="str">
        <f>VLOOKUP(M297,Parametros!A$2:B$42,2)</f>
        <v>CJUR</v>
      </c>
      <c r="M297" s="57" t="s">
        <v>380</v>
      </c>
      <c r="N297" s="57" t="s">
        <v>458</v>
      </c>
      <c r="O297" s="15" t="s">
        <v>174</v>
      </c>
      <c r="P297" s="15"/>
      <c r="Q297" s="15"/>
      <c r="R297" s="15"/>
      <c r="S297" s="15"/>
      <c r="T297" s="98" t="s">
        <v>726</v>
      </c>
      <c r="U297" s="98" t="s">
        <v>723</v>
      </c>
      <c r="V297" s="22" t="s">
        <v>4</v>
      </c>
      <c r="W297" s="105" t="s">
        <v>1116</v>
      </c>
      <c r="X297" s="15" t="s">
        <v>1363</v>
      </c>
      <c r="Y297" s="348" t="s">
        <v>2318</v>
      </c>
      <c r="Z297" s="326" t="s">
        <v>1751</v>
      </c>
      <c r="AA297" s="327" t="s">
        <v>1704</v>
      </c>
      <c r="AB297" s="328"/>
      <c r="AC297" s="296"/>
    </row>
    <row r="298" spans="1:29" ht="101.25" hidden="1" x14ac:dyDescent="0.2">
      <c r="A298" s="15">
        <v>292</v>
      </c>
      <c r="B298" s="19">
        <v>42278</v>
      </c>
      <c r="C298" s="15" t="s">
        <v>39</v>
      </c>
      <c r="D298" s="15" t="s">
        <v>40</v>
      </c>
      <c r="E298" s="15">
        <v>1</v>
      </c>
      <c r="F298" s="15" t="s">
        <v>41</v>
      </c>
      <c r="G298" s="15">
        <v>12</v>
      </c>
      <c r="H298" s="15"/>
      <c r="I298" s="15"/>
      <c r="J298" s="15" t="s">
        <v>0</v>
      </c>
      <c r="K298" s="15"/>
      <c r="L298" s="294" t="str">
        <f>VLOOKUP(M298,Parametros!A$2:B$42,2)</f>
        <v>CCON</v>
      </c>
      <c r="M298" s="57" t="s">
        <v>399</v>
      </c>
      <c r="N298" s="57" t="s">
        <v>270</v>
      </c>
      <c r="O298" s="15" t="s">
        <v>174</v>
      </c>
      <c r="P298" s="15"/>
      <c r="Q298" s="15"/>
      <c r="R298" s="15"/>
      <c r="S298" s="15"/>
      <c r="T298" s="15" t="s">
        <v>890</v>
      </c>
      <c r="U298" s="15" t="s">
        <v>2262</v>
      </c>
      <c r="V298" s="22" t="s">
        <v>4</v>
      </c>
      <c r="W298" s="105" t="s">
        <v>1116</v>
      </c>
      <c r="X298" s="15" t="s">
        <v>1363</v>
      </c>
      <c r="Y298" s="325" t="s">
        <v>2319</v>
      </c>
      <c r="Z298" s="326" t="s">
        <v>1715</v>
      </c>
      <c r="AA298" s="337" t="s">
        <v>1716</v>
      </c>
      <c r="AB298" s="328"/>
      <c r="AC298" s="296"/>
    </row>
    <row r="299" spans="1:29" ht="101.25" hidden="1" x14ac:dyDescent="0.2">
      <c r="A299" s="15">
        <v>293</v>
      </c>
      <c r="B299" s="19">
        <v>42278</v>
      </c>
      <c r="C299" s="15" t="s">
        <v>39</v>
      </c>
      <c r="D299" s="15" t="s">
        <v>40</v>
      </c>
      <c r="E299" s="15">
        <v>1</v>
      </c>
      <c r="F299" s="15" t="s">
        <v>41</v>
      </c>
      <c r="G299" s="15">
        <v>12</v>
      </c>
      <c r="H299" s="15"/>
      <c r="I299" s="15"/>
      <c r="J299" s="15" t="s">
        <v>0</v>
      </c>
      <c r="K299" s="15"/>
      <c r="L299" s="294" t="str">
        <f>VLOOKUP(M299,Parametros!A$2:B$42,2)</f>
        <v>CCON</v>
      </c>
      <c r="M299" s="57" t="s">
        <v>400</v>
      </c>
      <c r="N299" s="57" t="s">
        <v>276</v>
      </c>
      <c r="O299" s="15" t="s">
        <v>174</v>
      </c>
      <c r="P299" s="15"/>
      <c r="Q299" s="15"/>
      <c r="R299" s="15"/>
      <c r="S299" s="15"/>
      <c r="T299" s="15" t="s">
        <v>925</v>
      </c>
      <c r="U299" s="15" t="s">
        <v>926</v>
      </c>
      <c r="V299" s="22" t="s">
        <v>4</v>
      </c>
      <c r="W299" s="105" t="s">
        <v>1116</v>
      </c>
      <c r="X299" s="15" t="s">
        <v>1363</v>
      </c>
      <c r="Y299" s="325" t="s">
        <v>1773</v>
      </c>
      <c r="Z299" s="326" t="s">
        <v>1745</v>
      </c>
      <c r="AA299" s="337" t="s">
        <v>1716</v>
      </c>
      <c r="AB299" s="328"/>
      <c r="AC299" s="296"/>
    </row>
    <row r="300" spans="1:29" ht="213.75" hidden="1" x14ac:dyDescent="0.2">
      <c r="A300" s="15">
        <v>294</v>
      </c>
      <c r="B300" s="19">
        <v>42278</v>
      </c>
      <c r="C300" s="15" t="s">
        <v>39</v>
      </c>
      <c r="D300" s="15" t="s">
        <v>40</v>
      </c>
      <c r="E300" s="15">
        <v>1</v>
      </c>
      <c r="F300" s="15" t="s">
        <v>41</v>
      </c>
      <c r="G300" s="15">
        <v>12</v>
      </c>
      <c r="H300" s="15"/>
      <c r="I300" s="15"/>
      <c r="J300" s="15" t="s">
        <v>0</v>
      </c>
      <c r="K300" s="15"/>
      <c r="L300" s="294" t="str">
        <f>VLOOKUP(M300,Parametros!A$2:B$42,2)</f>
        <v>CCON</v>
      </c>
      <c r="M300" s="57" t="s">
        <v>398</v>
      </c>
      <c r="N300" s="57" t="s">
        <v>278</v>
      </c>
      <c r="O300" s="15" t="s">
        <v>174</v>
      </c>
      <c r="P300" s="15"/>
      <c r="Q300" s="15"/>
      <c r="R300" s="15"/>
      <c r="S300" s="15"/>
      <c r="T300" s="99" t="s">
        <v>1982</v>
      </c>
      <c r="U300" s="99" t="s">
        <v>1616</v>
      </c>
      <c r="V300" s="22" t="s">
        <v>4</v>
      </c>
      <c r="W300" s="105" t="s">
        <v>1116</v>
      </c>
      <c r="X300" s="15" t="s">
        <v>1363</v>
      </c>
      <c r="Y300" s="303" t="s">
        <v>2215</v>
      </c>
      <c r="Z300" s="326" t="s">
        <v>1983</v>
      </c>
      <c r="AA300" s="337" t="s">
        <v>1716</v>
      </c>
      <c r="AB300" s="335" t="s">
        <v>1711</v>
      </c>
      <c r="AC300" s="297">
        <v>43404</v>
      </c>
    </row>
    <row r="301" spans="1:29" ht="270" hidden="1" x14ac:dyDescent="0.2">
      <c r="A301" s="15">
        <v>295</v>
      </c>
      <c r="B301" s="19">
        <v>42278</v>
      </c>
      <c r="C301" s="15" t="s">
        <v>39</v>
      </c>
      <c r="D301" s="15" t="s">
        <v>40</v>
      </c>
      <c r="E301" s="15">
        <v>1</v>
      </c>
      <c r="F301" s="15" t="s">
        <v>41</v>
      </c>
      <c r="G301" s="15">
        <v>12</v>
      </c>
      <c r="H301" s="15"/>
      <c r="I301" s="15"/>
      <c r="J301" s="15" t="s">
        <v>0</v>
      </c>
      <c r="K301" s="15"/>
      <c r="L301" s="294" t="str">
        <f>VLOOKUP(M301,Parametros!A$2:B$42,2)</f>
        <v>CCON</v>
      </c>
      <c r="M301" s="57" t="s">
        <v>403</v>
      </c>
      <c r="N301" s="57" t="s">
        <v>277</v>
      </c>
      <c r="O301" s="15" t="s">
        <v>174</v>
      </c>
      <c r="P301" s="15"/>
      <c r="Q301" s="15"/>
      <c r="R301" s="15"/>
      <c r="S301" s="15"/>
      <c r="T301" s="15" t="s">
        <v>662</v>
      </c>
      <c r="U301" s="15" t="s">
        <v>668</v>
      </c>
      <c r="V301" s="22" t="s">
        <v>4</v>
      </c>
      <c r="W301" s="105" t="s">
        <v>1116</v>
      </c>
      <c r="X301" s="15" t="s">
        <v>1363</v>
      </c>
      <c r="Y301" s="325" t="s">
        <v>1774</v>
      </c>
      <c r="Z301" s="326" t="s">
        <v>1735</v>
      </c>
      <c r="AA301" s="337" t="s">
        <v>1716</v>
      </c>
      <c r="AB301" s="328"/>
      <c r="AC301" s="296"/>
    </row>
    <row r="302" spans="1:29" ht="112.5" hidden="1" x14ac:dyDescent="0.2">
      <c r="A302" s="15">
        <v>296</v>
      </c>
      <c r="B302" s="19">
        <v>42278</v>
      </c>
      <c r="C302" s="15" t="s">
        <v>39</v>
      </c>
      <c r="D302" s="15" t="s">
        <v>40</v>
      </c>
      <c r="E302" s="15">
        <v>1</v>
      </c>
      <c r="F302" s="15" t="s">
        <v>41</v>
      </c>
      <c r="G302" s="15">
        <v>12</v>
      </c>
      <c r="H302" s="15"/>
      <c r="I302" s="15"/>
      <c r="J302" s="15" t="s">
        <v>0</v>
      </c>
      <c r="K302" s="15"/>
      <c r="L302" s="294" t="str">
        <f>VLOOKUP(M302,Parametros!A$2:B$42,2)</f>
        <v>CTHB</v>
      </c>
      <c r="M302" s="57" t="s">
        <v>402</v>
      </c>
      <c r="N302" s="57" t="s">
        <v>210</v>
      </c>
      <c r="O302" s="15" t="s">
        <v>174</v>
      </c>
      <c r="P302" s="15"/>
      <c r="Q302" s="15"/>
      <c r="R302" s="15"/>
      <c r="S302" s="15"/>
      <c r="T302" s="15" t="s">
        <v>736</v>
      </c>
      <c r="U302" s="15" t="s">
        <v>740</v>
      </c>
      <c r="V302" s="22" t="s">
        <v>4</v>
      </c>
      <c r="W302" s="105" t="s">
        <v>1116</v>
      </c>
      <c r="X302" s="15" t="s">
        <v>1363</v>
      </c>
      <c r="Y302" s="325" t="s">
        <v>1984</v>
      </c>
      <c r="Z302" s="326" t="s">
        <v>1743</v>
      </c>
      <c r="AA302" s="337" t="s">
        <v>1704</v>
      </c>
      <c r="AB302" s="328"/>
      <c r="AC302" s="296"/>
    </row>
    <row r="303" spans="1:29" ht="123.75" hidden="1" x14ac:dyDescent="0.2">
      <c r="A303" s="15">
        <v>297</v>
      </c>
      <c r="B303" s="19">
        <v>42278</v>
      </c>
      <c r="C303" s="15" t="s">
        <v>39</v>
      </c>
      <c r="D303" s="15" t="s">
        <v>40</v>
      </c>
      <c r="E303" s="15">
        <v>1</v>
      </c>
      <c r="F303" s="15" t="s">
        <v>41</v>
      </c>
      <c r="G303" s="15">
        <v>12</v>
      </c>
      <c r="H303" s="15"/>
      <c r="I303" s="15"/>
      <c r="J303" s="15" t="s">
        <v>0</v>
      </c>
      <c r="K303" s="15"/>
      <c r="L303" s="294" t="str">
        <f>VLOOKUP(M303,Parametros!A$2:B$42,2)</f>
        <v>CCON</v>
      </c>
      <c r="M303" s="57" t="s">
        <v>408</v>
      </c>
      <c r="N303" s="57" t="s">
        <v>227</v>
      </c>
      <c r="O303" s="15" t="s">
        <v>174</v>
      </c>
      <c r="P303" s="15"/>
      <c r="Q303" s="15"/>
      <c r="R303" s="15"/>
      <c r="S303" s="15"/>
      <c r="T303" s="22" t="s">
        <v>2216</v>
      </c>
      <c r="U303" s="22" t="s">
        <v>714</v>
      </c>
      <c r="V303" s="22" t="s">
        <v>4</v>
      </c>
      <c r="W303" s="105" t="s">
        <v>1116</v>
      </c>
      <c r="X303" s="15" t="s">
        <v>1363</v>
      </c>
      <c r="Y303" s="342" t="s">
        <v>2320</v>
      </c>
      <c r="Z303" s="345" t="s">
        <v>2203</v>
      </c>
      <c r="AA303" s="327" t="s">
        <v>1716</v>
      </c>
      <c r="AB303" s="328"/>
      <c r="AC303" s="296"/>
    </row>
    <row r="304" spans="1:29" ht="168.75" hidden="1" x14ac:dyDescent="0.2">
      <c r="A304" s="15">
        <v>298</v>
      </c>
      <c r="B304" s="19">
        <v>42278</v>
      </c>
      <c r="C304" s="15" t="s">
        <v>39</v>
      </c>
      <c r="D304" s="15" t="s">
        <v>40</v>
      </c>
      <c r="E304" s="15">
        <v>1</v>
      </c>
      <c r="F304" s="15" t="s">
        <v>41</v>
      </c>
      <c r="G304" s="15">
        <v>12</v>
      </c>
      <c r="H304" s="15"/>
      <c r="I304" s="15"/>
      <c r="J304" s="15" t="s">
        <v>0</v>
      </c>
      <c r="K304" s="15"/>
      <c r="L304" s="294" t="str">
        <f>VLOOKUP(M304,Parametros!A$2:B$42,2)</f>
        <v>ZONALES</v>
      </c>
      <c r="M304" s="57" t="s">
        <v>385</v>
      </c>
      <c r="N304" s="57" t="s">
        <v>455</v>
      </c>
      <c r="O304" s="15" t="s">
        <v>174</v>
      </c>
      <c r="P304" s="15"/>
      <c r="Q304" s="15"/>
      <c r="R304" s="15"/>
      <c r="S304" s="15"/>
      <c r="T304" s="15" t="s">
        <v>647</v>
      </c>
      <c r="U304" s="15" t="s">
        <v>657</v>
      </c>
      <c r="V304" s="22" t="s">
        <v>4</v>
      </c>
      <c r="W304" s="105" t="s">
        <v>1116</v>
      </c>
      <c r="X304" s="15" t="s">
        <v>1363</v>
      </c>
      <c r="Y304" s="325" t="s">
        <v>1775</v>
      </c>
      <c r="Z304" s="326" t="s">
        <v>1733</v>
      </c>
      <c r="AA304" s="337" t="s">
        <v>1720</v>
      </c>
      <c r="AB304" s="328"/>
      <c r="AC304" s="296"/>
    </row>
    <row r="305" spans="1:29" ht="112.5" hidden="1" x14ac:dyDescent="0.2">
      <c r="A305" s="15">
        <v>299</v>
      </c>
      <c r="B305" s="19">
        <v>42278</v>
      </c>
      <c r="C305" s="15" t="s">
        <v>39</v>
      </c>
      <c r="D305" s="15" t="s">
        <v>40</v>
      </c>
      <c r="E305" s="15">
        <v>1</v>
      </c>
      <c r="F305" s="15" t="s">
        <v>41</v>
      </c>
      <c r="G305" s="15">
        <v>12</v>
      </c>
      <c r="H305" s="15"/>
      <c r="I305" s="15"/>
      <c r="J305" s="15" t="s">
        <v>0</v>
      </c>
      <c r="K305" s="15"/>
      <c r="L305" s="294" t="str">
        <f>VLOOKUP(M305,Parametros!A$2:B$42,2)</f>
        <v>ZONALES</v>
      </c>
      <c r="M305" s="57" t="s">
        <v>386</v>
      </c>
      <c r="N305" s="57" t="s">
        <v>452</v>
      </c>
      <c r="O305" s="15" t="s">
        <v>174</v>
      </c>
      <c r="P305" s="15"/>
      <c r="Q305" s="15"/>
      <c r="R305" s="15"/>
      <c r="S305" s="15"/>
      <c r="T305" s="22" t="s">
        <v>896</v>
      </c>
      <c r="U305" s="15" t="s">
        <v>903</v>
      </c>
      <c r="V305" s="22" t="s">
        <v>4</v>
      </c>
      <c r="W305" s="105" t="s">
        <v>1116</v>
      </c>
      <c r="X305" s="15" t="s">
        <v>1363</v>
      </c>
      <c r="Y305" s="325" t="s">
        <v>903</v>
      </c>
      <c r="Z305" s="326" t="s">
        <v>1724</v>
      </c>
      <c r="AA305" s="327" t="s">
        <v>1720</v>
      </c>
      <c r="AB305" s="328"/>
      <c r="AC305" s="296"/>
    </row>
    <row r="306" spans="1:29" ht="101.25" hidden="1" x14ac:dyDescent="0.2">
      <c r="A306" s="15">
        <v>300</v>
      </c>
      <c r="B306" s="19">
        <v>42278</v>
      </c>
      <c r="C306" s="15" t="s">
        <v>39</v>
      </c>
      <c r="D306" s="15" t="s">
        <v>40</v>
      </c>
      <c r="E306" s="15">
        <v>1</v>
      </c>
      <c r="F306" s="15" t="s">
        <v>41</v>
      </c>
      <c r="G306" s="15">
        <v>12</v>
      </c>
      <c r="H306" s="15"/>
      <c r="I306" s="15"/>
      <c r="J306" s="15" t="s">
        <v>0</v>
      </c>
      <c r="K306" s="15"/>
      <c r="L306" s="294" t="str">
        <f>VLOOKUP(M306,Parametros!A$2:B$42,2)</f>
        <v>ZONALES</v>
      </c>
      <c r="M306" s="57" t="s">
        <v>387</v>
      </c>
      <c r="N306" s="57" t="s">
        <v>456</v>
      </c>
      <c r="O306" s="15" t="s">
        <v>174</v>
      </c>
      <c r="P306" s="15"/>
      <c r="Q306" s="15"/>
      <c r="R306" s="15"/>
      <c r="S306" s="15"/>
      <c r="T306" s="15" t="s">
        <v>1985</v>
      </c>
      <c r="U306" s="15" t="s">
        <v>636</v>
      </c>
      <c r="V306" s="22" t="s">
        <v>4</v>
      </c>
      <c r="W306" s="105" t="s">
        <v>1116</v>
      </c>
      <c r="X306" s="15" t="s">
        <v>1363</v>
      </c>
      <c r="Y306" s="325" t="s">
        <v>1776</v>
      </c>
      <c r="Z306" s="326" t="s">
        <v>1738</v>
      </c>
      <c r="AA306" s="337" t="s">
        <v>1720</v>
      </c>
      <c r="AB306" s="328"/>
      <c r="AC306" s="296"/>
    </row>
    <row r="307" spans="1:29" ht="101.25" hidden="1" x14ac:dyDescent="0.2">
      <c r="A307" s="15">
        <v>301</v>
      </c>
      <c r="B307" s="19">
        <v>42278</v>
      </c>
      <c r="C307" s="15" t="s">
        <v>39</v>
      </c>
      <c r="D307" s="15" t="s">
        <v>40</v>
      </c>
      <c r="E307" s="15">
        <v>1</v>
      </c>
      <c r="F307" s="15" t="s">
        <v>41</v>
      </c>
      <c r="G307" s="15">
        <v>12</v>
      </c>
      <c r="H307" s="15"/>
      <c r="I307" s="15"/>
      <c r="J307" s="15" t="s">
        <v>0</v>
      </c>
      <c r="K307" s="15"/>
      <c r="L307" s="294" t="str">
        <f>VLOOKUP(M307,Parametros!A$2:B$42,2)</f>
        <v>ZONALES</v>
      </c>
      <c r="M307" s="55" t="s">
        <v>388</v>
      </c>
      <c r="N307" s="57" t="s">
        <v>453</v>
      </c>
      <c r="O307" s="15" t="s">
        <v>174</v>
      </c>
      <c r="P307" s="15"/>
      <c r="Q307" s="15"/>
      <c r="R307" s="15"/>
      <c r="S307" s="15"/>
      <c r="T307" s="15" t="s">
        <v>566</v>
      </c>
      <c r="U307" s="15" t="s">
        <v>1033</v>
      </c>
      <c r="V307" s="22" t="s">
        <v>4</v>
      </c>
      <c r="W307" s="105" t="s">
        <v>1116</v>
      </c>
      <c r="X307" s="15" t="s">
        <v>1363</v>
      </c>
      <c r="Y307" s="325" t="s">
        <v>1777</v>
      </c>
      <c r="Z307" s="326" t="s">
        <v>1727</v>
      </c>
      <c r="AA307" s="337" t="s">
        <v>1720</v>
      </c>
      <c r="AB307" s="328"/>
      <c r="AC307" s="296"/>
    </row>
    <row r="308" spans="1:29" ht="168.75" hidden="1" x14ac:dyDescent="0.2">
      <c r="A308" s="15">
        <v>302</v>
      </c>
      <c r="B308" s="19">
        <v>42278</v>
      </c>
      <c r="C308" s="15" t="s">
        <v>39</v>
      </c>
      <c r="D308" s="15" t="s">
        <v>40</v>
      </c>
      <c r="E308" s="15">
        <v>1</v>
      </c>
      <c r="F308" s="15" t="s">
        <v>41</v>
      </c>
      <c r="G308" s="15">
        <v>12</v>
      </c>
      <c r="H308" s="15"/>
      <c r="I308" s="15"/>
      <c r="J308" s="15" t="s">
        <v>0</v>
      </c>
      <c r="K308" s="15"/>
      <c r="L308" s="294" t="str">
        <f>VLOOKUP(M308,Parametros!A$2:B$42,2)</f>
        <v>ZONALES</v>
      </c>
      <c r="M308" s="57" t="s">
        <v>389</v>
      </c>
      <c r="N308" s="57" t="s">
        <v>454</v>
      </c>
      <c r="O308" s="15" t="s">
        <v>174</v>
      </c>
      <c r="P308" s="15"/>
      <c r="Q308" s="15"/>
      <c r="R308" s="15"/>
      <c r="S308" s="15"/>
      <c r="T308" s="15" t="s">
        <v>1617</v>
      </c>
      <c r="U308" s="15" t="s">
        <v>589</v>
      </c>
      <c r="V308" s="22" t="s">
        <v>4</v>
      </c>
      <c r="W308" s="105" t="s">
        <v>1116</v>
      </c>
      <c r="X308" s="15" t="s">
        <v>1363</v>
      </c>
      <c r="Y308" s="325" t="s">
        <v>1740</v>
      </c>
      <c r="Z308" s="333" t="s">
        <v>1723</v>
      </c>
      <c r="AA308" s="327" t="s">
        <v>1720</v>
      </c>
      <c r="AB308" s="328"/>
      <c r="AC308" s="296"/>
    </row>
    <row r="309" spans="1:29" ht="101.25" hidden="1" x14ac:dyDescent="0.2">
      <c r="A309" s="15">
        <v>303</v>
      </c>
      <c r="B309" s="19">
        <v>42278</v>
      </c>
      <c r="C309" s="15" t="s">
        <v>39</v>
      </c>
      <c r="D309" s="15" t="s">
        <v>40</v>
      </c>
      <c r="E309" s="15">
        <v>1</v>
      </c>
      <c r="F309" s="15" t="s">
        <v>41</v>
      </c>
      <c r="G309" s="15">
        <v>12</v>
      </c>
      <c r="H309" s="15"/>
      <c r="I309" s="15"/>
      <c r="J309" s="15" t="s">
        <v>0</v>
      </c>
      <c r="K309" s="15"/>
      <c r="L309" s="294" t="str">
        <f>VLOOKUP(M309,Parametros!A$2:B$42,2)</f>
        <v>ZONALES</v>
      </c>
      <c r="M309" s="55" t="s">
        <v>391</v>
      </c>
      <c r="N309" s="57" t="s">
        <v>274</v>
      </c>
      <c r="O309" s="15" t="s">
        <v>174</v>
      </c>
      <c r="P309" s="15"/>
      <c r="Q309" s="15"/>
      <c r="R309" s="15"/>
      <c r="S309" s="15"/>
      <c r="T309" s="15" t="s">
        <v>700</v>
      </c>
      <c r="U309" s="15" t="s">
        <v>1986</v>
      </c>
      <c r="V309" s="22" t="s">
        <v>4</v>
      </c>
      <c r="W309" s="105" t="s">
        <v>1116</v>
      </c>
      <c r="X309" s="15" t="s">
        <v>1363</v>
      </c>
      <c r="Y309" s="325" t="s">
        <v>1987</v>
      </c>
      <c r="Z309" s="333" t="s">
        <v>1741</v>
      </c>
      <c r="AA309" s="337" t="s">
        <v>1720</v>
      </c>
      <c r="AB309" s="328"/>
      <c r="AC309" s="296"/>
    </row>
    <row r="310" spans="1:29" ht="90" hidden="1" x14ac:dyDescent="0.2">
      <c r="A310" s="15">
        <v>304</v>
      </c>
      <c r="B310" s="19">
        <v>42278</v>
      </c>
      <c r="C310" s="15" t="s">
        <v>39</v>
      </c>
      <c r="D310" s="15" t="s">
        <v>40</v>
      </c>
      <c r="E310" s="15">
        <v>8</v>
      </c>
      <c r="F310" s="15" t="s">
        <v>42</v>
      </c>
      <c r="G310" s="15">
        <v>31</v>
      </c>
      <c r="H310" s="15"/>
      <c r="I310" s="15"/>
      <c r="J310" s="15" t="s">
        <v>0</v>
      </c>
      <c r="K310" s="15"/>
      <c r="L310" s="294" t="str">
        <f>VLOOKUP(M310,Parametros!A$2:B$42,2)</f>
        <v>DEAR</v>
      </c>
      <c r="M310" s="55" t="s">
        <v>396</v>
      </c>
      <c r="N310" s="57" t="s">
        <v>209</v>
      </c>
      <c r="O310" s="15" t="s">
        <v>175</v>
      </c>
      <c r="P310" s="15"/>
      <c r="Q310" s="15"/>
      <c r="R310" s="15" t="s">
        <v>374</v>
      </c>
      <c r="S310" s="15"/>
      <c r="T310" s="15" t="s">
        <v>436</v>
      </c>
      <c r="U310" s="15" t="s">
        <v>502</v>
      </c>
      <c r="V310" s="22" t="s">
        <v>4</v>
      </c>
      <c r="W310" s="105" t="s">
        <v>1116</v>
      </c>
      <c r="X310" s="15" t="s">
        <v>1376</v>
      </c>
      <c r="Y310" s="325" t="s">
        <v>436</v>
      </c>
      <c r="Z310" s="326" t="s">
        <v>1713</v>
      </c>
      <c r="AA310" s="327" t="s">
        <v>1704</v>
      </c>
      <c r="AB310" s="328"/>
      <c r="AC310" s="296"/>
    </row>
    <row r="311" spans="1:29" ht="198" customHeight="1" x14ac:dyDescent="0.2">
      <c r="A311" s="15">
        <v>305</v>
      </c>
      <c r="B311" s="19">
        <v>42278</v>
      </c>
      <c r="C311" s="15" t="s">
        <v>39</v>
      </c>
      <c r="D311" s="15" t="s">
        <v>40</v>
      </c>
      <c r="E311" s="15">
        <v>8</v>
      </c>
      <c r="F311" s="15" t="s">
        <v>42</v>
      </c>
      <c r="G311" s="15">
        <v>31</v>
      </c>
      <c r="H311" s="15"/>
      <c r="I311" s="15"/>
      <c r="J311" s="15" t="s">
        <v>0</v>
      </c>
      <c r="K311" s="15"/>
      <c r="L311" s="294" t="str">
        <f>VLOOKUP(M311,Parametros!A$2:B$42,2)</f>
        <v>CAFI</v>
      </c>
      <c r="M311" s="55" t="s">
        <v>376</v>
      </c>
      <c r="N311" s="57" t="s">
        <v>273</v>
      </c>
      <c r="O311" s="15" t="s">
        <v>175</v>
      </c>
      <c r="P311" s="15"/>
      <c r="Q311" s="15"/>
      <c r="R311" s="15"/>
      <c r="S311" s="15"/>
      <c r="T311" s="15" t="s">
        <v>859</v>
      </c>
      <c r="U311" s="18" t="s">
        <v>908</v>
      </c>
      <c r="V311" s="22" t="s">
        <v>4</v>
      </c>
      <c r="W311" s="105" t="s">
        <v>485</v>
      </c>
      <c r="X311" s="15" t="s">
        <v>1376</v>
      </c>
      <c r="Y311" s="332" t="s">
        <v>1778</v>
      </c>
      <c r="Z311" s="334" t="s">
        <v>2195</v>
      </c>
      <c r="AA311" s="327" t="s">
        <v>1704</v>
      </c>
      <c r="AB311" s="335" t="s">
        <v>1711</v>
      </c>
      <c r="AC311" s="296"/>
    </row>
    <row r="312" spans="1:29" ht="202.5" hidden="1" x14ac:dyDescent="0.2">
      <c r="A312" s="15">
        <v>306</v>
      </c>
      <c r="B312" s="19">
        <v>42278</v>
      </c>
      <c r="C312" s="15" t="s">
        <v>39</v>
      </c>
      <c r="D312" s="15" t="s">
        <v>40</v>
      </c>
      <c r="E312" s="15">
        <v>8</v>
      </c>
      <c r="F312" s="15" t="s">
        <v>42</v>
      </c>
      <c r="G312" s="15">
        <v>31</v>
      </c>
      <c r="H312" s="15"/>
      <c r="I312" s="15"/>
      <c r="J312" s="15" t="s">
        <v>0</v>
      </c>
      <c r="K312" s="15"/>
      <c r="L312" s="294" t="str">
        <f>VLOOKUP(M312,Parametros!A$2:B$42,2)</f>
        <v>CJUR</v>
      </c>
      <c r="M312" s="57" t="s">
        <v>378</v>
      </c>
      <c r="N312" s="57" t="s">
        <v>206</v>
      </c>
      <c r="O312" s="15" t="s">
        <v>175</v>
      </c>
      <c r="P312" s="15"/>
      <c r="Q312" s="15"/>
      <c r="R312" s="10"/>
      <c r="S312" s="10" t="s">
        <v>374</v>
      </c>
      <c r="T312" s="15" t="s">
        <v>752</v>
      </c>
      <c r="U312" s="15" t="s">
        <v>749</v>
      </c>
      <c r="V312" s="22" t="s">
        <v>4</v>
      </c>
      <c r="W312" s="105" t="s">
        <v>1116</v>
      </c>
      <c r="X312" s="15" t="s">
        <v>1376</v>
      </c>
      <c r="Y312" s="325" t="s">
        <v>2321</v>
      </c>
      <c r="Z312" s="326" t="s">
        <v>1703</v>
      </c>
      <c r="AA312" s="327" t="s">
        <v>1704</v>
      </c>
      <c r="AB312" s="328"/>
      <c r="AC312" s="296"/>
    </row>
    <row r="313" spans="1:29" ht="101.25" hidden="1" x14ac:dyDescent="0.2">
      <c r="A313" s="15">
        <v>307</v>
      </c>
      <c r="B313" s="19">
        <v>42278</v>
      </c>
      <c r="C313" s="15" t="s">
        <v>39</v>
      </c>
      <c r="D313" s="15" t="s">
        <v>40</v>
      </c>
      <c r="E313" s="15">
        <v>9</v>
      </c>
      <c r="F313" s="15" t="s">
        <v>43</v>
      </c>
      <c r="G313" s="15">
        <v>35</v>
      </c>
      <c r="H313" s="15"/>
      <c r="I313" s="15"/>
      <c r="J313" s="15" t="s">
        <v>0</v>
      </c>
      <c r="K313" s="15"/>
      <c r="L313" s="294" t="str">
        <f>VLOOKUP(M313,Parametros!A$2:B$42,2)</f>
        <v>DEAR</v>
      </c>
      <c r="M313" s="55" t="s">
        <v>396</v>
      </c>
      <c r="N313" s="57" t="s">
        <v>209</v>
      </c>
      <c r="O313" s="15" t="s">
        <v>175</v>
      </c>
      <c r="P313" s="15"/>
      <c r="Q313" s="15"/>
      <c r="R313" s="15" t="s">
        <v>374</v>
      </c>
      <c r="S313" s="15"/>
      <c r="T313" s="15" t="s">
        <v>437</v>
      </c>
      <c r="U313" s="15" t="s">
        <v>503</v>
      </c>
      <c r="V313" s="22" t="s">
        <v>4</v>
      </c>
      <c r="W313" s="105" t="s">
        <v>1116</v>
      </c>
      <c r="X313" s="15" t="s">
        <v>1377</v>
      </c>
      <c r="Y313" s="325" t="s">
        <v>437</v>
      </c>
      <c r="Z313" s="326" t="s">
        <v>1713</v>
      </c>
      <c r="AA313" s="327" t="s">
        <v>1704</v>
      </c>
      <c r="AB313" s="328"/>
      <c r="AC313" s="296"/>
    </row>
    <row r="314" spans="1:29" ht="201" customHeight="1" x14ac:dyDescent="0.2">
      <c r="A314" s="15">
        <v>308</v>
      </c>
      <c r="B314" s="19">
        <v>42278</v>
      </c>
      <c r="C314" s="15" t="s">
        <v>39</v>
      </c>
      <c r="D314" s="15" t="s">
        <v>40</v>
      </c>
      <c r="E314" s="15">
        <v>9</v>
      </c>
      <c r="F314" s="15" t="s">
        <v>43</v>
      </c>
      <c r="G314" s="15">
        <v>35</v>
      </c>
      <c r="H314" s="15"/>
      <c r="I314" s="15"/>
      <c r="J314" s="15" t="s">
        <v>0</v>
      </c>
      <c r="K314" s="15"/>
      <c r="L314" s="294" t="str">
        <f>VLOOKUP(M314,Parametros!A$2:B$42,2)</f>
        <v>CAFI</v>
      </c>
      <c r="M314" s="55" t="s">
        <v>376</v>
      </c>
      <c r="N314" s="57" t="s">
        <v>273</v>
      </c>
      <c r="O314" s="15" t="s">
        <v>175</v>
      </c>
      <c r="P314" s="15"/>
      <c r="Q314" s="15"/>
      <c r="R314" s="15"/>
      <c r="S314" s="15"/>
      <c r="T314" s="15" t="s">
        <v>859</v>
      </c>
      <c r="U314" s="18" t="s">
        <v>909</v>
      </c>
      <c r="V314" s="22" t="s">
        <v>4</v>
      </c>
      <c r="W314" s="105" t="s">
        <v>485</v>
      </c>
      <c r="X314" s="15" t="s">
        <v>1377</v>
      </c>
      <c r="Y314" s="332" t="s">
        <v>1779</v>
      </c>
      <c r="Z314" s="334" t="s">
        <v>2195</v>
      </c>
      <c r="AA314" s="327" t="s">
        <v>1704</v>
      </c>
      <c r="AB314" s="335" t="s">
        <v>1711</v>
      </c>
      <c r="AC314" s="296"/>
    </row>
    <row r="315" spans="1:29" ht="202.5" hidden="1" x14ac:dyDescent="0.2">
      <c r="A315" s="15">
        <v>309</v>
      </c>
      <c r="B315" s="19">
        <v>42278</v>
      </c>
      <c r="C315" s="15" t="s">
        <v>39</v>
      </c>
      <c r="D315" s="15" t="s">
        <v>40</v>
      </c>
      <c r="E315" s="15">
        <v>9</v>
      </c>
      <c r="F315" s="15" t="s">
        <v>43</v>
      </c>
      <c r="G315" s="15">
        <v>35</v>
      </c>
      <c r="H315" s="15"/>
      <c r="I315" s="15"/>
      <c r="J315" s="15" t="s">
        <v>0</v>
      </c>
      <c r="K315" s="15"/>
      <c r="L315" s="294" t="str">
        <f>VLOOKUP(M315,Parametros!A$2:B$42,2)</f>
        <v>CJUR</v>
      </c>
      <c r="M315" s="57" t="s">
        <v>378</v>
      </c>
      <c r="N315" s="57" t="s">
        <v>206</v>
      </c>
      <c r="O315" s="15" t="s">
        <v>175</v>
      </c>
      <c r="P315" s="15"/>
      <c r="Q315" s="15"/>
      <c r="R315" s="10"/>
      <c r="S315" s="10" t="s">
        <v>374</v>
      </c>
      <c r="T315" s="15" t="s">
        <v>753</v>
      </c>
      <c r="U315" s="15" t="s">
        <v>1265</v>
      </c>
      <c r="V315" s="22" t="s">
        <v>4</v>
      </c>
      <c r="W315" s="105" t="s">
        <v>1116</v>
      </c>
      <c r="X315" s="15" t="s">
        <v>1377</v>
      </c>
      <c r="Y315" s="325" t="s">
        <v>2322</v>
      </c>
      <c r="Z315" s="326" t="s">
        <v>1703</v>
      </c>
      <c r="AA315" s="327" t="s">
        <v>1704</v>
      </c>
      <c r="AB315" s="328"/>
      <c r="AC315" s="296"/>
    </row>
    <row r="316" spans="1:29" ht="409.5" hidden="1" x14ac:dyDescent="0.2">
      <c r="A316" s="15">
        <v>310</v>
      </c>
      <c r="B316" s="19">
        <v>42382</v>
      </c>
      <c r="C316" s="15" t="s">
        <v>47</v>
      </c>
      <c r="D316" s="15" t="s">
        <v>48</v>
      </c>
      <c r="E316" s="15">
        <v>1</v>
      </c>
      <c r="F316" s="15" t="s">
        <v>49</v>
      </c>
      <c r="G316" s="15">
        <v>10</v>
      </c>
      <c r="H316" s="15"/>
      <c r="I316" s="15"/>
      <c r="J316" s="15" t="s">
        <v>0</v>
      </c>
      <c r="K316" s="15"/>
      <c r="L316" s="294" t="str">
        <f>VLOOKUP(M316,Parametros!A$2:B$42,2)</f>
        <v>CREG</v>
      </c>
      <c r="M316" s="57" t="s">
        <v>404</v>
      </c>
      <c r="N316" s="57" t="s">
        <v>271</v>
      </c>
      <c r="O316" s="15" t="s">
        <v>180</v>
      </c>
      <c r="P316" s="15"/>
      <c r="Q316" s="15"/>
      <c r="R316" s="15"/>
      <c r="S316" s="15"/>
      <c r="T316" s="15" t="s">
        <v>1988</v>
      </c>
      <c r="U316" s="15" t="s">
        <v>1989</v>
      </c>
      <c r="V316" s="22" t="s">
        <v>4</v>
      </c>
      <c r="W316" s="105" t="s">
        <v>1116</v>
      </c>
      <c r="X316" s="15" t="s">
        <v>1379</v>
      </c>
      <c r="Y316" s="325" t="s">
        <v>2455</v>
      </c>
      <c r="Z316" s="326" t="s">
        <v>2456</v>
      </c>
      <c r="AA316" s="337" t="s">
        <v>1704</v>
      </c>
      <c r="AB316" s="328"/>
      <c r="AC316" s="297">
        <v>43454</v>
      </c>
    </row>
    <row r="317" spans="1:29" ht="146.25" hidden="1" x14ac:dyDescent="0.2">
      <c r="A317" s="15">
        <v>311</v>
      </c>
      <c r="B317" s="19">
        <v>42282</v>
      </c>
      <c r="C317" s="15" t="s">
        <v>363</v>
      </c>
      <c r="D317" s="15" t="s">
        <v>115</v>
      </c>
      <c r="E317" s="15">
        <v>19</v>
      </c>
      <c r="F317" s="15" t="s">
        <v>122</v>
      </c>
      <c r="G317" s="15">
        <v>50</v>
      </c>
      <c r="H317" s="15"/>
      <c r="I317" s="15"/>
      <c r="J317" s="19" t="s">
        <v>0</v>
      </c>
      <c r="K317" s="19"/>
      <c r="L317" s="294" t="str">
        <f>VLOOKUP(M317,Parametros!A$2:B$42,2)</f>
        <v>DEAR</v>
      </c>
      <c r="M317" s="55" t="s">
        <v>396</v>
      </c>
      <c r="N317" s="57" t="s">
        <v>209</v>
      </c>
      <c r="O317" s="19" t="s">
        <v>201</v>
      </c>
      <c r="P317" s="19"/>
      <c r="Q317" s="19"/>
      <c r="R317" s="19"/>
      <c r="S317" s="19"/>
      <c r="T317" s="19" t="s">
        <v>443</v>
      </c>
      <c r="U317" s="19" t="s">
        <v>506</v>
      </c>
      <c r="V317" s="22" t="s">
        <v>71</v>
      </c>
      <c r="W317" s="105" t="s">
        <v>1116</v>
      </c>
      <c r="X317" s="15" t="s">
        <v>1465</v>
      </c>
      <c r="Y317" s="330" t="s">
        <v>443</v>
      </c>
      <c r="Z317" s="326" t="s">
        <v>1713</v>
      </c>
      <c r="AA317" s="327" t="s">
        <v>1704</v>
      </c>
      <c r="AB317" s="328"/>
      <c r="AC317" s="296"/>
    </row>
    <row r="318" spans="1:29" ht="168.75" hidden="1" x14ac:dyDescent="0.2">
      <c r="A318" s="15">
        <v>312</v>
      </c>
      <c r="B318" s="19">
        <v>42282</v>
      </c>
      <c r="C318" s="15" t="s">
        <v>363</v>
      </c>
      <c r="D318" s="15" t="s">
        <v>115</v>
      </c>
      <c r="E318" s="15">
        <v>19</v>
      </c>
      <c r="F318" s="15" t="s">
        <v>122</v>
      </c>
      <c r="G318" s="15">
        <v>50</v>
      </c>
      <c r="H318" s="15"/>
      <c r="I318" s="15"/>
      <c r="J318" s="19" t="s">
        <v>0</v>
      </c>
      <c r="K318" s="19"/>
      <c r="L318" s="294" t="str">
        <f>VLOOKUP(M318,Parametros!A$2:B$42,2)</f>
        <v>CAFI</v>
      </c>
      <c r="M318" s="57" t="s">
        <v>394</v>
      </c>
      <c r="N318" s="57" t="s">
        <v>138</v>
      </c>
      <c r="O318" s="19" t="s">
        <v>201</v>
      </c>
      <c r="P318" s="19"/>
      <c r="Q318" s="19"/>
      <c r="R318" s="19"/>
      <c r="S318" s="19"/>
      <c r="T318" s="19" t="s">
        <v>1620</v>
      </c>
      <c r="U318" s="19" t="s">
        <v>998</v>
      </c>
      <c r="V318" s="22" t="s">
        <v>71</v>
      </c>
      <c r="W318" s="105" t="s">
        <v>1116</v>
      </c>
      <c r="X318" s="15" t="s">
        <v>1465</v>
      </c>
      <c r="Y318" s="330" t="s">
        <v>1780</v>
      </c>
      <c r="Z318" s="326" t="s">
        <v>1710</v>
      </c>
      <c r="AA318" s="337" t="s">
        <v>1704</v>
      </c>
      <c r="AB318" s="328"/>
      <c r="AC318" s="296"/>
    </row>
    <row r="319" spans="1:29" ht="409.5" hidden="1" x14ac:dyDescent="0.2">
      <c r="A319" s="15">
        <v>313</v>
      </c>
      <c r="B319" s="19">
        <v>42282</v>
      </c>
      <c r="C319" s="15" t="s">
        <v>363</v>
      </c>
      <c r="D319" s="15" t="s">
        <v>115</v>
      </c>
      <c r="E319" s="15">
        <v>19</v>
      </c>
      <c r="F319" s="15" t="s">
        <v>122</v>
      </c>
      <c r="G319" s="15">
        <v>50</v>
      </c>
      <c r="H319" s="15"/>
      <c r="I319" s="15"/>
      <c r="J319" s="19" t="s">
        <v>0</v>
      </c>
      <c r="K319" s="19"/>
      <c r="L319" s="294" t="str">
        <f>VLOOKUP(M319,Parametros!A$2:B$42,2)</f>
        <v>ZONALES</v>
      </c>
      <c r="M319" s="57" t="s">
        <v>385</v>
      </c>
      <c r="N319" s="57" t="s">
        <v>455</v>
      </c>
      <c r="O319" s="19" t="s">
        <v>201</v>
      </c>
      <c r="P319" s="19"/>
      <c r="Q319" s="19"/>
      <c r="R319" s="19"/>
      <c r="S319" s="19"/>
      <c r="T319" s="19" t="s">
        <v>1990</v>
      </c>
      <c r="U319" s="19" t="s">
        <v>1991</v>
      </c>
      <c r="V319" s="22" t="s">
        <v>71</v>
      </c>
      <c r="W319" s="105" t="s">
        <v>1116</v>
      </c>
      <c r="X319" s="15" t="s">
        <v>1465</v>
      </c>
      <c r="Y319" s="330" t="s">
        <v>1992</v>
      </c>
      <c r="Z319" s="326" t="s">
        <v>1733</v>
      </c>
      <c r="AA319" s="337" t="s">
        <v>1720</v>
      </c>
      <c r="AB319" s="328"/>
      <c r="AC319" s="296"/>
    </row>
    <row r="320" spans="1:29" ht="191.25" hidden="1" x14ac:dyDescent="0.2">
      <c r="A320" s="15">
        <v>314</v>
      </c>
      <c r="B320" s="19">
        <v>42282</v>
      </c>
      <c r="C320" s="15" t="s">
        <v>363</v>
      </c>
      <c r="D320" s="15" t="s">
        <v>115</v>
      </c>
      <c r="E320" s="15">
        <v>19</v>
      </c>
      <c r="F320" s="15" t="s">
        <v>122</v>
      </c>
      <c r="G320" s="15">
        <v>50</v>
      </c>
      <c r="H320" s="15"/>
      <c r="I320" s="15"/>
      <c r="J320" s="19" t="s">
        <v>0</v>
      </c>
      <c r="K320" s="19"/>
      <c r="L320" s="294" t="str">
        <f>VLOOKUP(M320,Parametros!A$2:B$42,2)</f>
        <v>ZONALES</v>
      </c>
      <c r="M320" s="57" t="s">
        <v>386</v>
      </c>
      <c r="N320" s="57" t="s">
        <v>452</v>
      </c>
      <c r="O320" s="19" t="s">
        <v>201</v>
      </c>
      <c r="P320" s="19"/>
      <c r="Q320" s="19"/>
      <c r="R320" s="19"/>
      <c r="S320" s="19"/>
      <c r="T320" s="100" t="s">
        <v>1621</v>
      </c>
      <c r="U320" s="19" t="s">
        <v>1027</v>
      </c>
      <c r="V320" s="22" t="s">
        <v>71</v>
      </c>
      <c r="W320" s="105" t="s">
        <v>1116</v>
      </c>
      <c r="X320" s="15" t="s">
        <v>1465</v>
      </c>
      <c r="Y320" s="330" t="s">
        <v>1027</v>
      </c>
      <c r="Z320" s="326" t="s">
        <v>1724</v>
      </c>
      <c r="AA320" s="327" t="s">
        <v>1720</v>
      </c>
      <c r="AB320" s="328"/>
      <c r="AC320" s="296"/>
    </row>
    <row r="321" spans="1:29" ht="112.5" hidden="1" x14ac:dyDescent="0.2">
      <c r="A321" s="15">
        <v>315</v>
      </c>
      <c r="B321" s="19">
        <v>42282</v>
      </c>
      <c r="C321" s="15" t="s">
        <v>363</v>
      </c>
      <c r="D321" s="15" t="s">
        <v>115</v>
      </c>
      <c r="E321" s="15">
        <v>19</v>
      </c>
      <c r="F321" s="15" t="s">
        <v>122</v>
      </c>
      <c r="G321" s="15">
        <v>50</v>
      </c>
      <c r="H321" s="15"/>
      <c r="I321" s="15"/>
      <c r="J321" s="19" t="s">
        <v>0</v>
      </c>
      <c r="K321" s="19"/>
      <c r="L321" s="294" t="str">
        <f>VLOOKUP(M321,Parametros!A$2:B$42,2)</f>
        <v>ZONALES</v>
      </c>
      <c r="M321" s="57" t="s">
        <v>387</v>
      </c>
      <c r="N321" s="57" t="s">
        <v>456</v>
      </c>
      <c r="O321" s="19" t="s">
        <v>201</v>
      </c>
      <c r="P321" s="19"/>
      <c r="Q321" s="19"/>
      <c r="R321" s="19"/>
      <c r="S321" s="19"/>
      <c r="T321" s="19" t="s">
        <v>1993</v>
      </c>
      <c r="U321" s="15" t="s">
        <v>1041</v>
      </c>
      <c r="V321" s="22" t="s">
        <v>71</v>
      </c>
      <c r="W321" s="105" t="s">
        <v>1116</v>
      </c>
      <c r="X321" s="15" t="s">
        <v>1465</v>
      </c>
      <c r="Y321" s="325" t="s">
        <v>1041</v>
      </c>
      <c r="Z321" s="326" t="s">
        <v>1738</v>
      </c>
      <c r="AA321" s="337" t="s">
        <v>1720</v>
      </c>
      <c r="AB321" s="328"/>
      <c r="AC321" s="296"/>
    </row>
    <row r="322" spans="1:29" ht="112.5" hidden="1" x14ac:dyDescent="0.2">
      <c r="A322" s="15">
        <v>316</v>
      </c>
      <c r="B322" s="19">
        <v>42282</v>
      </c>
      <c r="C322" s="15" t="s">
        <v>363</v>
      </c>
      <c r="D322" s="15" t="s">
        <v>115</v>
      </c>
      <c r="E322" s="15">
        <v>19</v>
      </c>
      <c r="F322" s="15" t="s">
        <v>122</v>
      </c>
      <c r="G322" s="15">
        <v>50</v>
      </c>
      <c r="H322" s="15"/>
      <c r="I322" s="15"/>
      <c r="J322" s="19" t="s">
        <v>0</v>
      </c>
      <c r="K322" s="19"/>
      <c r="L322" s="294" t="str">
        <f>VLOOKUP(M322,Parametros!A$2:B$42,2)</f>
        <v>ZONALES</v>
      </c>
      <c r="M322" s="55" t="s">
        <v>388</v>
      </c>
      <c r="N322" s="57" t="s">
        <v>453</v>
      </c>
      <c r="O322" s="19" t="s">
        <v>201</v>
      </c>
      <c r="P322" s="19"/>
      <c r="Q322" s="19"/>
      <c r="R322" s="19"/>
      <c r="S322" s="19" t="s">
        <v>0</v>
      </c>
      <c r="T322" s="19" t="s">
        <v>568</v>
      </c>
      <c r="U322" s="19" t="s">
        <v>1031</v>
      </c>
      <c r="V322" s="22" t="s">
        <v>71</v>
      </c>
      <c r="W322" s="105" t="s">
        <v>1116</v>
      </c>
      <c r="X322" s="15" t="s">
        <v>1465</v>
      </c>
      <c r="Y322" s="330" t="s">
        <v>1781</v>
      </c>
      <c r="Z322" s="326" t="s">
        <v>1727</v>
      </c>
      <c r="AA322" s="337" t="s">
        <v>1720</v>
      </c>
      <c r="AB322" s="328"/>
      <c r="AC322" s="296"/>
    </row>
    <row r="323" spans="1:29" ht="168.75" hidden="1" x14ac:dyDescent="0.2">
      <c r="A323" s="15">
        <v>317</v>
      </c>
      <c r="B323" s="19">
        <v>42282</v>
      </c>
      <c r="C323" s="15" t="s">
        <v>363</v>
      </c>
      <c r="D323" s="15" t="s">
        <v>115</v>
      </c>
      <c r="E323" s="15">
        <v>19</v>
      </c>
      <c r="F323" s="15" t="s">
        <v>122</v>
      </c>
      <c r="G323" s="15">
        <v>50</v>
      </c>
      <c r="H323" s="15"/>
      <c r="I323" s="15"/>
      <c r="J323" s="19" t="s">
        <v>0</v>
      </c>
      <c r="K323" s="19"/>
      <c r="L323" s="294" t="str">
        <f>VLOOKUP(M323,Parametros!A$2:B$42,2)</f>
        <v>ZONALES</v>
      </c>
      <c r="M323" s="57" t="s">
        <v>389</v>
      </c>
      <c r="N323" s="57" t="s">
        <v>454</v>
      </c>
      <c r="O323" s="19" t="s">
        <v>201</v>
      </c>
      <c r="P323" s="19"/>
      <c r="Q323" s="19"/>
      <c r="R323" s="19"/>
      <c r="S323" s="19"/>
      <c r="T323" s="19" t="s">
        <v>1622</v>
      </c>
      <c r="U323" s="19" t="s">
        <v>1623</v>
      </c>
      <c r="V323" s="22" t="s">
        <v>71</v>
      </c>
      <c r="W323" s="105" t="s">
        <v>1116</v>
      </c>
      <c r="X323" s="15" t="s">
        <v>1465</v>
      </c>
      <c r="Y323" s="330" t="s">
        <v>1782</v>
      </c>
      <c r="Z323" s="333" t="s">
        <v>1723</v>
      </c>
      <c r="AA323" s="327" t="s">
        <v>1720</v>
      </c>
      <c r="AB323" s="328"/>
      <c r="AC323" s="296"/>
    </row>
    <row r="324" spans="1:29" ht="112.5" hidden="1" x14ac:dyDescent="0.2">
      <c r="A324" s="15">
        <v>318</v>
      </c>
      <c r="B324" s="19">
        <v>42282</v>
      </c>
      <c r="C324" s="15" t="s">
        <v>363</v>
      </c>
      <c r="D324" s="15" t="s">
        <v>115</v>
      </c>
      <c r="E324" s="15">
        <v>19</v>
      </c>
      <c r="F324" s="15" t="s">
        <v>122</v>
      </c>
      <c r="G324" s="15">
        <v>50</v>
      </c>
      <c r="H324" s="15"/>
      <c r="I324" s="15"/>
      <c r="J324" s="19" t="s">
        <v>0</v>
      </c>
      <c r="K324" s="19"/>
      <c r="L324" s="294" t="str">
        <f>VLOOKUP(M324,Parametros!A$2:B$42,2)</f>
        <v>ZONALES</v>
      </c>
      <c r="M324" s="55" t="s">
        <v>391</v>
      </c>
      <c r="N324" s="57" t="s">
        <v>274</v>
      </c>
      <c r="O324" s="19" t="s">
        <v>201</v>
      </c>
      <c r="P324" s="19"/>
      <c r="Q324" s="19"/>
      <c r="R324" s="19" t="s">
        <v>374</v>
      </c>
      <c r="S324" s="19"/>
      <c r="T324" s="19" t="s">
        <v>701</v>
      </c>
      <c r="U324" s="19" t="s">
        <v>709</v>
      </c>
      <c r="V324" s="22" t="s">
        <v>71</v>
      </c>
      <c r="W324" s="105" t="s">
        <v>1116</v>
      </c>
      <c r="X324" s="15" t="s">
        <v>1465</v>
      </c>
      <c r="Y324" s="330" t="s">
        <v>1783</v>
      </c>
      <c r="Z324" s="333" t="s">
        <v>1741</v>
      </c>
      <c r="AA324" s="337" t="s">
        <v>1720</v>
      </c>
      <c r="AB324" s="328"/>
      <c r="AC324" s="296"/>
    </row>
    <row r="325" spans="1:29" ht="112.5" hidden="1" x14ac:dyDescent="0.2">
      <c r="A325" s="15">
        <v>319</v>
      </c>
      <c r="B325" s="19">
        <v>42380</v>
      </c>
      <c r="C325" s="15" t="s">
        <v>44</v>
      </c>
      <c r="D325" s="15" t="s">
        <v>45</v>
      </c>
      <c r="E325" s="15">
        <v>6</v>
      </c>
      <c r="F325" s="15" t="s">
        <v>46</v>
      </c>
      <c r="G325" s="15">
        <v>27</v>
      </c>
      <c r="H325" s="15"/>
      <c r="I325" s="15"/>
      <c r="J325" s="15" t="s">
        <v>0</v>
      </c>
      <c r="K325" s="15"/>
      <c r="L325" s="294" t="str">
        <f>VLOOKUP(M325,Parametros!A$2:B$42,2)</f>
        <v>DEAR</v>
      </c>
      <c r="M325" s="55" t="s">
        <v>396</v>
      </c>
      <c r="N325" s="57" t="s">
        <v>209</v>
      </c>
      <c r="O325" s="15" t="s">
        <v>179</v>
      </c>
      <c r="P325" s="15"/>
      <c r="Q325" s="15"/>
      <c r="R325" s="15"/>
      <c r="S325" s="15"/>
      <c r="T325" s="15" t="s">
        <v>438</v>
      </c>
      <c r="U325" s="15" t="s">
        <v>508</v>
      </c>
      <c r="V325" s="22" t="s">
        <v>4</v>
      </c>
      <c r="W325" s="105" t="s">
        <v>1116</v>
      </c>
      <c r="X325" s="15" t="s">
        <v>1378</v>
      </c>
      <c r="Y325" s="325" t="s">
        <v>438</v>
      </c>
      <c r="Z325" s="326" t="s">
        <v>1713</v>
      </c>
      <c r="AA325" s="327" t="s">
        <v>1704</v>
      </c>
      <c r="AB325" s="328"/>
      <c r="AC325" s="296"/>
    </row>
    <row r="326" spans="1:29" ht="180" hidden="1" x14ac:dyDescent="0.2">
      <c r="A326" s="15">
        <v>320</v>
      </c>
      <c r="B326" s="19">
        <v>42380</v>
      </c>
      <c r="C326" s="15" t="s">
        <v>44</v>
      </c>
      <c r="D326" s="15" t="s">
        <v>45</v>
      </c>
      <c r="E326" s="15">
        <v>6</v>
      </c>
      <c r="F326" s="15" t="s">
        <v>46</v>
      </c>
      <c r="G326" s="15">
        <v>27</v>
      </c>
      <c r="H326" s="15"/>
      <c r="I326" s="15"/>
      <c r="J326" s="15" t="s">
        <v>0</v>
      </c>
      <c r="K326" s="15"/>
      <c r="L326" s="294" t="str">
        <f>VLOOKUP(M326,Parametros!A$2:B$42,2)</f>
        <v>CJUR</v>
      </c>
      <c r="M326" s="57" t="s">
        <v>378</v>
      </c>
      <c r="N326" s="57" t="s">
        <v>206</v>
      </c>
      <c r="O326" s="15" t="s">
        <v>179</v>
      </c>
      <c r="P326" s="15"/>
      <c r="Q326" s="15"/>
      <c r="R326" s="15"/>
      <c r="S326" s="15"/>
      <c r="T326" s="15" t="s">
        <v>759</v>
      </c>
      <c r="U326" s="15" t="s">
        <v>1005</v>
      </c>
      <c r="V326" s="22" t="s">
        <v>4</v>
      </c>
      <c r="W326" s="105" t="s">
        <v>1116</v>
      </c>
      <c r="X326" s="15" t="s">
        <v>1378</v>
      </c>
      <c r="Y326" s="325" t="s">
        <v>2323</v>
      </c>
      <c r="Z326" s="326" t="s">
        <v>1703</v>
      </c>
      <c r="AA326" s="327" t="s">
        <v>1704</v>
      </c>
      <c r="AB326" s="328"/>
      <c r="AC326" s="296"/>
    </row>
    <row r="327" spans="1:29" ht="157.5" hidden="1" x14ac:dyDescent="0.2">
      <c r="A327" s="15">
        <v>321</v>
      </c>
      <c r="B327" s="19">
        <v>42380</v>
      </c>
      <c r="C327" s="15" t="s">
        <v>44</v>
      </c>
      <c r="D327" s="15" t="s">
        <v>45</v>
      </c>
      <c r="E327" s="15">
        <v>6</v>
      </c>
      <c r="F327" s="15" t="s">
        <v>46</v>
      </c>
      <c r="G327" s="15">
        <v>27</v>
      </c>
      <c r="H327" s="15"/>
      <c r="I327" s="15"/>
      <c r="J327" s="15" t="s">
        <v>0</v>
      </c>
      <c r="K327" s="15"/>
      <c r="L327" s="294" t="str">
        <f>VLOOKUP(M327,Parametros!A$2:B$42,2)</f>
        <v>CAFI</v>
      </c>
      <c r="M327" s="55" t="s">
        <v>376</v>
      </c>
      <c r="N327" s="57" t="s">
        <v>273</v>
      </c>
      <c r="O327" s="15" t="s">
        <v>179</v>
      </c>
      <c r="P327" s="15"/>
      <c r="Q327" s="15"/>
      <c r="R327" s="15"/>
      <c r="S327" s="15"/>
      <c r="T327" s="15" t="s">
        <v>861</v>
      </c>
      <c r="U327" s="18" t="s">
        <v>1008</v>
      </c>
      <c r="V327" s="22" t="s">
        <v>4</v>
      </c>
      <c r="W327" s="105" t="s">
        <v>1116</v>
      </c>
      <c r="X327" s="15" t="s">
        <v>1378</v>
      </c>
      <c r="Y327" s="332" t="s">
        <v>2324</v>
      </c>
      <c r="Z327" s="334" t="s">
        <v>2195</v>
      </c>
      <c r="AA327" s="327" t="s">
        <v>1704</v>
      </c>
      <c r="AB327" s="328"/>
      <c r="AC327" s="296"/>
    </row>
    <row r="328" spans="1:29" ht="123.75" hidden="1" x14ac:dyDescent="0.2">
      <c r="A328" s="15">
        <v>322</v>
      </c>
      <c r="B328" s="19">
        <v>42380</v>
      </c>
      <c r="C328" s="15" t="s">
        <v>58</v>
      </c>
      <c r="D328" s="15" t="s">
        <v>59</v>
      </c>
      <c r="E328" s="15">
        <v>3</v>
      </c>
      <c r="F328" s="15" t="s">
        <v>60</v>
      </c>
      <c r="G328" s="15">
        <v>17</v>
      </c>
      <c r="H328" s="15"/>
      <c r="I328" s="15"/>
      <c r="J328" s="15" t="s">
        <v>0</v>
      </c>
      <c r="K328" s="15"/>
      <c r="L328" s="294" t="str">
        <f>VLOOKUP(M328,Parametros!A$2:B$42,2)</f>
        <v>DEAR</v>
      </c>
      <c r="M328" s="55" t="s">
        <v>396</v>
      </c>
      <c r="N328" s="57" t="s">
        <v>209</v>
      </c>
      <c r="O328" s="15" t="s">
        <v>185</v>
      </c>
      <c r="P328" s="15"/>
      <c r="Q328" s="15"/>
      <c r="R328" s="15"/>
      <c r="S328" s="15"/>
      <c r="T328" s="15" t="s">
        <v>439</v>
      </c>
      <c r="U328" s="15" t="s">
        <v>507</v>
      </c>
      <c r="V328" s="22" t="s">
        <v>4</v>
      </c>
      <c r="W328" s="105" t="s">
        <v>1116</v>
      </c>
      <c r="X328" s="15" t="s">
        <v>1397</v>
      </c>
      <c r="Y328" s="325" t="s">
        <v>439</v>
      </c>
      <c r="Z328" s="326" t="s">
        <v>1713</v>
      </c>
      <c r="AA328" s="327" t="s">
        <v>1704</v>
      </c>
      <c r="AB328" s="328"/>
      <c r="AC328" s="296"/>
    </row>
    <row r="329" spans="1:29" ht="187.5" customHeight="1" x14ac:dyDescent="0.2">
      <c r="A329" s="15">
        <v>323</v>
      </c>
      <c r="B329" s="19">
        <v>42380</v>
      </c>
      <c r="C329" s="15" t="s">
        <v>58</v>
      </c>
      <c r="D329" s="15" t="s">
        <v>59</v>
      </c>
      <c r="E329" s="15">
        <v>3</v>
      </c>
      <c r="F329" s="15" t="s">
        <v>60</v>
      </c>
      <c r="G329" s="15">
        <v>17</v>
      </c>
      <c r="H329" s="15"/>
      <c r="I329" s="15"/>
      <c r="J329" s="15" t="s">
        <v>0</v>
      </c>
      <c r="K329" s="15"/>
      <c r="L329" s="294" t="str">
        <f>VLOOKUP(M329,Parametros!A$2:B$42,2)</f>
        <v>CTHB</v>
      </c>
      <c r="M329" s="57" t="s">
        <v>406</v>
      </c>
      <c r="N329" s="57" t="s">
        <v>280</v>
      </c>
      <c r="O329" s="15" t="s">
        <v>185</v>
      </c>
      <c r="P329" s="15"/>
      <c r="Q329" s="15"/>
      <c r="R329" s="15"/>
      <c r="S329" s="15"/>
      <c r="T329" s="96" t="s">
        <v>2429</v>
      </c>
      <c r="U329" s="96" t="s">
        <v>562</v>
      </c>
      <c r="V329" s="22" t="s">
        <v>4</v>
      </c>
      <c r="W329" s="105" t="s">
        <v>485</v>
      </c>
      <c r="X329" s="15" t="s">
        <v>1397</v>
      </c>
      <c r="Y329" s="344" t="s">
        <v>2430</v>
      </c>
      <c r="Z329" s="326" t="s">
        <v>2431</v>
      </c>
      <c r="AA329" s="337" t="s">
        <v>1704</v>
      </c>
      <c r="AB329" s="328"/>
      <c r="AC329" s="300" t="s">
        <v>2432</v>
      </c>
    </row>
    <row r="330" spans="1:29" ht="409.5" hidden="1" x14ac:dyDescent="0.2">
      <c r="A330" s="15">
        <v>324</v>
      </c>
      <c r="B330" s="19">
        <v>42380</v>
      </c>
      <c r="C330" s="15" t="s">
        <v>58</v>
      </c>
      <c r="D330" s="15" t="s">
        <v>59</v>
      </c>
      <c r="E330" s="15">
        <v>3</v>
      </c>
      <c r="F330" s="15" t="s">
        <v>60</v>
      </c>
      <c r="G330" s="15">
        <v>17</v>
      </c>
      <c r="H330" s="15"/>
      <c r="I330" s="15"/>
      <c r="J330" s="15" t="s">
        <v>0</v>
      </c>
      <c r="K330" s="15"/>
      <c r="L330" s="294" t="str">
        <f>VLOOKUP(M330,Parametros!A$2:B$42,2)</f>
        <v>CPGE</v>
      </c>
      <c r="M330" s="57" t="s">
        <v>395</v>
      </c>
      <c r="N330" s="57" t="s">
        <v>272</v>
      </c>
      <c r="O330" s="15" t="s">
        <v>185</v>
      </c>
      <c r="P330" s="15"/>
      <c r="Q330" s="15"/>
      <c r="R330" s="15"/>
      <c r="S330" s="15"/>
      <c r="T330" s="15" t="s">
        <v>1131</v>
      </c>
      <c r="U330" s="96" t="s">
        <v>1994</v>
      </c>
      <c r="V330" s="22" t="s">
        <v>4</v>
      </c>
      <c r="W330" s="113" t="s">
        <v>1116</v>
      </c>
      <c r="X330" s="15" t="s">
        <v>1397</v>
      </c>
      <c r="Y330" s="344" t="s">
        <v>1994</v>
      </c>
      <c r="Z330" s="326" t="s">
        <v>1707</v>
      </c>
      <c r="AA330" s="327" t="s">
        <v>1711</v>
      </c>
      <c r="AB330" s="328"/>
      <c r="AC330" s="296"/>
    </row>
    <row r="331" spans="1:29" ht="112.5" hidden="1" x14ac:dyDescent="0.2">
      <c r="A331" s="15">
        <v>325</v>
      </c>
      <c r="B331" s="19">
        <v>42380</v>
      </c>
      <c r="C331" s="15" t="s">
        <v>61</v>
      </c>
      <c r="D331" s="15" t="s">
        <v>62</v>
      </c>
      <c r="E331" s="15">
        <v>1</v>
      </c>
      <c r="F331" s="15" t="s">
        <v>63</v>
      </c>
      <c r="G331" s="15">
        <v>10</v>
      </c>
      <c r="H331" s="15"/>
      <c r="I331" s="15"/>
      <c r="J331" s="15" t="s">
        <v>0</v>
      </c>
      <c r="K331" s="15"/>
      <c r="L331" s="294" t="str">
        <f>VLOOKUP(M331,Parametros!A$2:B$42,2)</f>
        <v>CAFI</v>
      </c>
      <c r="M331" s="57" t="s">
        <v>390</v>
      </c>
      <c r="N331" s="57" t="s">
        <v>178</v>
      </c>
      <c r="O331" s="15" t="s">
        <v>186</v>
      </c>
      <c r="P331" s="15"/>
      <c r="Q331" s="15"/>
      <c r="R331" s="15"/>
      <c r="S331" s="15"/>
      <c r="T331" s="15" t="s">
        <v>487</v>
      </c>
      <c r="U331" s="15" t="s">
        <v>796</v>
      </c>
      <c r="V331" s="22" t="s">
        <v>4</v>
      </c>
      <c r="W331" s="105" t="s">
        <v>1116</v>
      </c>
      <c r="X331" s="15" t="s">
        <v>1398</v>
      </c>
      <c r="Y331" s="325" t="s">
        <v>796</v>
      </c>
      <c r="Z331" s="333" t="s">
        <v>1708</v>
      </c>
      <c r="AA331" s="327" t="s">
        <v>1704</v>
      </c>
      <c r="AB331" s="328"/>
      <c r="AC331" s="296"/>
    </row>
    <row r="332" spans="1:29" ht="112.5" hidden="1" x14ac:dyDescent="0.2">
      <c r="A332" s="15">
        <v>326</v>
      </c>
      <c r="B332" s="19">
        <v>42380</v>
      </c>
      <c r="C332" s="15" t="s">
        <v>61</v>
      </c>
      <c r="D332" s="15" t="s">
        <v>62</v>
      </c>
      <c r="E332" s="15">
        <v>2</v>
      </c>
      <c r="F332" s="15" t="s">
        <v>64</v>
      </c>
      <c r="G332" s="15">
        <v>11</v>
      </c>
      <c r="H332" s="15"/>
      <c r="I332" s="15"/>
      <c r="J332" s="15" t="s">
        <v>0</v>
      </c>
      <c r="K332" s="15"/>
      <c r="L332" s="294" t="str">
        <f>VLOOKUP(M332,Parametros!A$2:B$42,2)</f>
        <v>CAFI</v>
      </c>
      <c r="M332" s="57" t="s">
        <v>390</v>
      </c>
      <c r="N332" s="57" t="s">
        <v>178</v>
      </c>
      <c r="O332" s="15" t="s">
        <v>186</v>
      </c>
      <c r="P332" s="15"/>
      <c r="Q332" s="15"/>
      <c r="R332" s="15"/>
      <c r="S332" s="15"/>
      <c r="T332" s="18" t="s">
        <v>964</v>
      </c>
      <c r="U332" s="15" t="s">
        <v>797</v>
      </c>
      <c r="V332" s="22" t="s">
        <v>4</v>
      </c>
      <c r="W332" s="105" t="s">
        <v>1116</v>
      </c>
      <c r="X332" s="15" t="s">
        <v>1399</v>
      </c>
      <c r="Y332" s="325" t="s">
        <v>797</v>
      </c>
      <c r="Z332" s="333" t="s">
        <v>1708</v>
      </c>
      <c r="AA332" s="327" t="s">
        <v>1704</v>
      </c>
      <c r="AB332" s="328"/>
      <c r="AC332" s="296"/>
    </row>
    <row r="333" spans="1:29" ht="112.5" hidden="1" x14ac:dyDescent="0.2">
      <c r="A333" s="15">
        <v>327</v>
      </c>
      <c r="B333" s="19">
        <v>42380</v>
      </c>
      <c r="C333" s="15" t="s">
        <v>61</v>
      </c>
      <c r="D333" s="15" t="s">
        <v>62</v>
      </c>
      <c r="E333" s="15">
        <v>3</v>
      </c>
      <c r="F333" s="15" t="s">
        <v>65</v>
      </c>
      <c r="G333" s="15">
        <v>12</v>
      </c>
      <c r="H333" s="15"/>
      <c r="I333" s="15"/>
      <c r="J333" s="15" t="s">
        <v>0</v>
      </c>
      <c r="K333" s="15"/>
      <c r="L333" s="294" t="str">
        <f>VLOOKUP(M333,Parametros!A$2:B$42,2)</f>
        <v>CAFI</v>
      </c>
      <c r="M333" s="57" t="s">
        <v>390</v>
      </c>
      <c r="N333" s="57" t="s">
        <v>178</v>
      </c>
      <c r="O333" s="15" t="s">
        <v>187</v>
      </c>
      <c r="P333" s="15"/>
      <c r="Q333" s="15"/>
      <c r="R333" s="15"/>
      <c r="S333" s="15"/>
      <c r="T333" s="18" t="s">
        <v>964</v>
      </c>
      <c r="U333" s="15" t="s">
        <v>798</v>
      </c>
      <c r="V333" s="22" t="s">
        <v>4</v>
      </c>
      <c r="W333" s="105" t="s">
        <v>1116</v>
      </c>
      <c r="X333" s="15" t="s">
        <v>1400</v>
      </c>
      <c r="Y333" s="325" t="s">
        <v>798</v>
      </c>
      <c r="Z333" s="333" t="s">
        <v>1708</v>
      </c>
      <c r="AA333" s="327" t="s">
        <v>1704</v>
      </c>
      <c r="AB333" s="328"/>
      <c r="AC333" s="296"/>
    </row>
    <row r="334" spans="1:29" ht="135" hidden="1" x14ac:dyDescent="0.2">
      <c r="A334" s="15">
        <v>328</v>
      </c>
      <c r="B334" s="19">
        <v>42380</v>
      </c>
      <c r="C334" s="15" t="s">
        <v>61</v>
      </c>
      <c r="D334" s="15" t="s">
        <v>62</v>
      </c>
      <c r="E334" s="15">
        <v>4</v>
      </c>
      <c r="F334" s="15" t="s">
        <v>66</v>
      </c>
      <c r="G334" s="15">
        <v>13</v>
      </c>
      <c r="H334" s="15"/>
      <c r="I334" s="15"/>
      <c r="J334" s="15" t="s">
        <v>0</v>
      </c>
      <c r="K334" s="15"/>
      <c r="L334" s="294" t="str">
        <f>VLOOKUP(M334,Parametros!A$2:B$42,2)</f>
        <v>CAFI</v>
      </c>
      <c r="M334" s="57" t="s">
        <v>397</v>
      </c>
      <c r="N334" s="57" t="s">
        <v>139</v>
      </c>
      <c r="O334" s="15" t="s">
        <v>188</v>
      </c>
      <c r="P334" s="15"/>
      <c r="Q334" s="15"/>
      <c r="R334" s="15"/>
      <c r="S334" s="15"/>
      <c r="T334" s="15" t="s">
        <v>836</v>
      </c>
      <c r="U334" s="15" t="s">
        <v>828</v>
      </c>
      <c r="V334" s="22" t="s">
        <v>4</v>
      </c>
      <c r="W334" s="105" t="s">
        <v>1116</v>
      </c>
      <c r="X334" s="15" t="s">
        <v>1401</v>
      </c>
      <c r="Y334" s="325" t="s">
        <v>828</v>
      </c>
      <c r="Z334" s="326" t="s">
        <v>1705</v>
      </c>
      <c r="AA334" s="337" t="s">
        <v>1704</v>
      </c>
      <c r="AB334" s="328"/>
      <c r="AC334" s="296"/>
    </row>
    <row r="335" spans="1:29" ht="90" hidden="1" x14ac:dyDescent="0.2">
      <c r="A335" s="15">
        <v>329</v>
      </c>
      <c r="B335" s="19">
        <v>42382</v>
      </c>
      <c r="C335" s="15" t="s">
        <v>47</v>
      </c>
      <c r="D335" s="15" t="s">
        <v>48</v>
      </c>
      <c r="E335" s="15">
        <v>1</v>
      </c>
      <c r="F335" s="15" t="s">
        <v>49</v>
      </c>
      <c r="G335" s="15">
        <v>10</v>
      </c>
      <c r="H335" s="15"/>
      <c r="I335" s="15"/>
      <c r="J335" s="15" t="s">
        <v>0</v>
      </c>
      <c r="K335" s="15"/>
      <c r="L335" s="294" t="str">
        <f>VLOOKUP(M335,Parametros!A$2:B$42,2)</f>
        <v>DEAR</v>
      </c>
      <c r="M335" s="55" t="s">
        <v>396</v>
      </c>
      <c r="N335" s="57" t="s">
        <v>209</v>
      </c>
      <c r="O335" s="15" t="s">
        <v>180</v>
      </c>
      <c r="P335" s="15"/>
      <c r="Q335" s="15"/>
      <c r="R335" s="15"/>
      <c r="S335" s="15"/>
      <c r="T335" s="15" t="s">
        <v>542</v>
      </c>
      <c r="U335" s="15" t="s">
        <v>486</v>
      </c>
      <c r="V335" s="22" t="s">
        <v>4</v>
      </c>
      <c r="W335" s="105" t="s">
        <v>1116</v>
      </c>
      <c r="X335" s="15" t="s">
        <v>1379</v>
      </c>
      <c r="Y335" s="325" t="s">
        <v>542</v>
      </c>
      <c r="Z335" s="326" t="s">
        <v>1713</v>
      </c>
      <c r="AA335" s="327" t="s">
        <v>1704</v>
      </c>
      <c r="AB335" s="328"/>
      <c r="AC335" s="296"/>
    </row>
    <row r="336" spans="1:29" ht="409.5" hidden="1" x14ac:dyDescent="0.2">
      <c r="A336" s="15">
        <v>330</v>
      </c>
      <c r="B336" s="19">
        <v>42382</v>
      </c>
      <c r="C336" s="15" t="s">
        <v>47</v>
      </c>
      <c r="D336" s="15" t="s">
        <v>48</v>
      </c>
      <c r="E336" s="15">
        <v>1</v>
      </c>
      <c r="F336" s="15" t="s">
        <v>49</v>
      </c>
      <c r="G336" s="15">
        <v>10</v>
      </c>
      <c r="H336" s="15"/>
      <c r="I336" s="15"/>
      <c r="J336" s="15" t="s">
        <v>0</v>
      </c>
      <c r="K336" s="15"/>
      <c r="L336" s="294" t="str">
        <f>VLOOKUP(M336,Parametros!A$2:B$42,2)</f>
        <v>CREG</v>
      </c>
      <c r="M336" s="57" t="s">
        <v>383</v>
      </c>
      <c r="N336" s="58" t="s">
        <v>223</v>
      </c>
      <c r="O336" s="15" t="s">
        <v>180</v>
      </c>
      <c r="P336" s="15"/>
      <c r="Q336" s="15"/>
      <c r="R336" s="15"/>
      <c r="S336" s="15"/>
      <c r="T336" s="15" t="s">
        <v>576</v>
      </c>
      <c r="U336" s="15" t="s">
        <v>1995</v>
      </c>
      <c r="V336" s="22" t="s">
        <v>4</v>
      </c>
      <c r="W336" s="105" t="s">
        <v>1116</v>
      </c>
      <c r="X336" s="15" t="s">
        <v>1379</v>
      </c>
      <c r="Y336" s="325" t="s">
        <v>1996</v>
      </c>
      <c r="Z336" s="326" t="s">
        <v>1718</v>
      </c>
      <c r="AA336" s="337" t="s">
        <v>1704</v>
      </c>
      <c r="AB336" s="328"/>
      <c r="AC336" s="296"/>
    </row>
    <row r="337" spans="1:29" ht="191.25" hidden="1" x14ac:dyDescent="0.2">
      <c r="A337" s="15">
        <v>331</v>
      </c>
      <c r="B337" s="19">
        <v>42382</v>
      </c>
      <c r="C337" s="15" t="s">
        <v>47</v>
      </c>
      <c r="D337" s="15" t="s">
        <v>48</v>
      </c>
      <c r="E337" s="15">
        <v>1</v>
      </c>
      <c r="F337" s="15" t="s">
        <v>49</v>
      </c>
      <c r="G337" s="15">
        <v>10</v>
      </c>
      <c r="H337" s="15"/>
      <c r="I337" s="15"/>
      <c r="J337" s="15" t="s">
        <v>0</v>
      </c>
      <c r="K337" s="15"/>
      <c r="L337" s="294" t="str">
        <f>VLOOKUP(M337,Parametros!A$2:B$42,2)</f>
        <v>CCON</v>
      </c>
      <c r="M337" s="57" t="s">
        <v>382</v>
      </c>
      <c r="N337" s="58" t="s">
        <v>215</v>
      </c>
      <c r="O337" s="15" t="s">
        <v>180</v>
      </c>
      <c r="P337" s="15"/>
      <c r="Q337" s="15"/>
      <c r="R337" s="15"/>
      <c r="S337" s="15"/>
      <c r="T337" s="15" t="s">
        <v>606</v>
      </c>
      <c r="U337" s="15" t="s">
        <v>610</v>
      </c>
      <c r="V337" s="22" t="s">
        <v>4</v>
      </c>
      <c r="W337" s="105" t="s">
        <v>1116</v>
      </c>
      <c r="X337" s="15" t="s">
        <v>1379</v>
      </c>
      <c r="Y337" s="325" t="s">
        <v>1784</v>
      </c>
      <c r="Z337" s="333" t="s">
        <v>1714</v>
      </c>
      <c r="AA337" s="327" t="s">
        <v>1711</v>
      </c>
      <c r="AB337" s="328"/>
      <c r="AC337" s="296"/>
    </row>
    <row r="338" spans="1:29" ht="135" hidden="1" x14ac:dyDescent="0.2">
      <c r="A338" s="15">
        <v>332</v>
      </c>
      <c r="B338" s="19">
        <v>42382</v>
      </c>
      <c r="C338" s="15" t="s">
        <v>47</v>
      </c>
      <c r="D338" s="15" t="s">
        <v>48</v>
      </c>
      <c r="E338" s="15">
        <v>1</v>
      </c>
      <c r="F338" s="15" t="s">
        <v>49</v>
      </c>
      <c r="G338" s="15">
        <v>10</v>
      </c>
      <c r="H338" s="15"/>
      <c r="I338" s="15"/>
      <c r="J338" s="15" t="s">
        <v>0</v>
      </c>
      <c r="K338" s="15"/>
      <c r="L338" s="294" t="str">
        <f>VLOOKUP(M338,Parametros!A$2:B$42,2)</f>
        <v>CAFI</v>
      </c>
      <c r="M338" s="55" t="s">
        <v>376</v>
      </c>
      <c r="N338" s="57" t="s">
        <v>273</v>
      </c>
      <c r="O338" s="15" t="s">
        <v>180</v>
      </c>
      <c r="P338" s="15"/>
      <c r="Q338" s="15"/>
      <c r="R338" s="15"/>
      <c r="S338" s="15"/>
      <c r="T338" s="15" t="s">
        <v>862</v>
      </c>
      <c r="U338" s="18" t="s">
        <v>911</v>
      </c>
      <c r="V338" s="22" t="s">
        <v>4</v>
      </c>
      <c r="W338" s="105" t="s">
        <v>1116</v>
      </c>
      <c r="X338" s="15" t="s">
        <v>1379</v>
      </c>
      <c r="Y338" s="332" t="s">
        <v>911</v>
      </c>
      <c r="Z338" s="334" t="s">
        <v>2195</v>
      </c>
      <c r="AA338" s="327" t="s">
        <v>1704</v>
      </c>
      <c r="AB338" s="328"/>
      <c r="AC338" s="296"/>
    </row>
    <row r="339" spans="1:29" ht="168.75" hidden="1" x14ac:dyDescent="0.2">
      <c r="A339" s="15">
        <v>333</v>
      </c>
      <c r="B339" s="19">
        <v>42382</v>
      </c>
      <c r="C339" s="15" t="s">
        <v>47</v>
      </c>
      <c r="D339" s="15" t="s">
        <v>48</v>
      </c>
      <c r="E339" s="15">
        <v>1</v>
      </c>
      <c r="F339" s="15" t="s">
        <v>49</v>
      </c>
      <c r="G339" s="15">
        <v>10</v>
      </c>
      <c r="H339" s="15"/>
      <c r="I339" s="15"/>
      <c r="J339" s="15" t="s">
        <v>0</v>
      </c>
      <c r="K339" s="15"/>
      <c r="L339" s="294" t="str">
        <f>VLOOKUP(M339,Parametros!A$2:B$42,2)</f>
        <v>CJUR</v>
      </c>
      <c r="M339" s="57" t="s">
        <v>381</v>
      </c>
      <c r="N339" s="57" t="s">
        <v>459</v>
      </c>
      <c r="O339" s="15" t="s">
        <v>180</v>
      </c>
      <c r="P339" s="15"/>
      <c r="Q339" s="15"/>
      <c r="R339" s="15"/>
      <c r="S339" s="15"/>
      <c r="T339" s="15" t="s">
        <v>731</v>
      </c>
      <c r="U339" s="15" t="s">
        <v>734</v>
      </c>
      <c r="V339" s="22" t="s">
        <v>4</v>
      </c>
      <c r="W339" s="105" t="s">
        <v>1116</v>
      </c>
      <c r="X339" s="15" t="s">
        <v>1379</v>
      </c>
      <c r="Y339" s="325" t="s">
        <v>2325</v>
      </c>
      <c r="Z339" s="326" t="s">
        <v>1736</v>
      </c>
      <c r="AA339" s="327" t="s">
        <v>1704</v>
      </c>
      <c r="AB339" s="328"/>
      <c r="AC339" s="296"/>
    </row>
    <row r="340" spans="1:29" ht="157.5" hidden="1" x14ac:dyDescent="0.2">
      <c r="A340" s="15">
        <v>334</v>
      </c>
      <c r="B340" s="19">
        <v>42382</v>
      </c>
      <c r="C340" s="15" t="s">
        <v>47</v>
      </c>
      <c r="D340" s="15" t="s">
        <v>48</v>
      </c>
      <c r="E340" s="15">
        <v>1</v>
      </c>
      <c r="F340" s="15" t="s">
        <v>49</v>
      </c>
      <c r="G340" s="15">
        <v>10</v>
      </c>
      <c r="H340" s="15"/>
      <c r="I340" s="15"/>
      <c r="J340" s="15" t="s">
        <v>0</v>
      </c>
      <c r="K340" s="15"/>
      <c r="L340" s="294" t="str">
        <f>VLOOKUP(M340,Parametros!A$2:B$42,2)</f>
        <v>CPGE</v>
      </c>
      <c r="M340" s="57" t="s">
        <v>377</v>
      </c>
      <c r="N340" s="57" t="s">
        <v>214</v>
      </c>
      <c r="O340" s="15" t="s">
        <v>180</v>
      </c>
      <c r="P340" s="15"/>
      <c r="Q340" s="15"/>
      <c r="R340" s="15"/>
      <c r="S340" s="15"/>
      <c r="T340" s="15" t="s">
        <v>526</v>
      </c>
      <c r="U340" s="15" t="s">
        <v>596</v>
      </c>
      <c r="V340" s="22" t="s">
        <v>4</v>
      </c>
      <c r="W340" s="105" t="s">
        <v>1116</v>
      </c>
      <c r="X340" s="15" t="s">
        <v>1379</v>
      </c>
      <c r="Y340" s="325" t="s">
        <v>596</v>
      </c>
      <c r="Z340" s="331"/>
      <c r="AA340" s="331"/>
      <c r="AB340" s="328"/>
      <c r="AC340" s="296"/>
    </row>
    <row r="341" spans="1:29" ht="90" hidden="1" x14ac:dyDescent="0.2">
      <c r="A341" s="15">
        <v>335</v>
      </c>
      <c r="B341" s="19">
        <v>42382</v>
      </c>
      <c r="C341" s="15" t="s">
        <v>47</v>
      </c>
      <c r="D341" s="15" t="s">
        <v>48</v>
      </c>
      <c r="E341" s="15">
        <v>1</v>
      </c>
      <c r="F341" s="15" t="s">
        <v>49</v>
      </c>
      <c r="G341" s="15">
        <v>10</v>
      </c>
      <c r="H341" s="15"/>
      <c r="I341" s="15"/>
      <c r="J341" s="15" t="s">
        <v>0</v>
      </c>
      <c r="K341" s="15"/>
      <c r="L341" s="294" t="str">
        <f>VLOOKUP(M341,Parametros!A$2:B$42,2)</f>
        <v>CAFI</v>
      </c>
      <c r="M341" s="57" t="s">
        <v>394</v>
      </c>
      <c r="N341" s="57" t="s">
        <v>138</v>
      </c>
      <c r="O341" s="15" t="s">
        <v>180</v>
      </c>
      <c r="P341" s="15"/>
      <c r="Q341" s="15"/>
      <c r="R341" s="15"/>
      <c r="S341" s="15"/>
      <c r="T341" s="94" t="s">
        <v>1997</v>
      </c>
      <c r="U341" s="94" t="s">
        <v>685</v>
      </c>
      <c r="V341" s="22" t="s">
        <v>4</v>
      </c>
      <c r="W341" s="105" t="s">
        <v>1116</v>
      </c>
      <c r="X341" s="15" t="s">
        <v>1379</v>
      </c>
      <c r="Y341" s="347" t="s">
        <v>1785</v>
      </c>
      <c r="Z341" s="326" t="s">
        <v>1710</v>
      </c>
      <c r="AA341" s="337" t="s">
        <v>1704</v>
      </c>
      <c r="AB341" s="328"/>
      <c r="AC341" s="296"/>
    </row>
    <row r="342" spans="1:29" ht="101.25" hidden="1" x14ac:dyDescent="0.2">
      <c r="A342" s="15">
        <v>336</v>
      </c>
      <c r="B342" s="19">
        <v>42382</v>
      </c>
      <c r="C342" s="15" t="s">
        <v>47</v>
      </c>
      <c r="D342" s="15" t="s">
        <v>48</v>
      </c>
      <c r="E342" s="15">
        <v>1</v>
      </c>
      <c r="F342" s="15" t="s">
        <v>49</v>
      </c>
      <c r="G342" s="15">
        <v>10</v>
      </c>
      <c r="H342" s="15"/>
      <c r="I342" s="15"/>
      <c r="J342" s="15" t="s">
        <v>0</v>
      </c>
      <c r="K342" s="15"/>
      <c r="L342" s="294" t="str">
        <f>VLOOKUP(M342,Parametros!A$2:B$42,2)</f>
        <v>CAFI</v>
      </c>
      <c r="M342" s="57" t="s">
        <v>397</v>
      </c>
      <c r="N342" s="57" t="s">
        <v>139</v>
      </c>
      <c r="O342" s="15" t="s">
        <v>180</v>
      </c>
      <c r="P342" s="15"/>
      <c r="Q342" s="15"/>
      <c r="R342" s="15"/>
      <c r="S342" s="15"/>
      <c r="T342" s="15" t="s">
        <v>810</v>
      </c>
      <c r="U342" s="15" t="s">
        <v>829</v>
      </c>
      <c r="V342" s="22" t="s">
        <v>4</v>
      </c>
      <c r="W342" s="105" t="s">
        <v>1116</v>
      </c>
      <c r="X342" s="15" t="s">
        <v>1379</v>
      </c>
      <c r="Y342" s="325" t="s">
        <v>829</v>
      </c>
      <c r="Z342" s="326" t="s">
        <v>1705</v>
      </c>
      <c r="AA342" s="337" t="s">
        <v>1704</v>
      </c>
      <c r="AB342" s="328"/>
      <c r="AC342" s="296"/>
    </row>
    <row r="343" spans="1:29" ht="112.5" hidden="1" x14ac:dyDescent="0.2">
      <c r="A343" s="15">
        <v>337</v>
      </c>
      <c r="B343" s="19">
        <v>42382</v>
      </c>
      <c r="C343" s="15" t="s">
        <v>47</v>
      </c>
      <c r="D343" s="15" t="s">
        <v>48</v>
      </c>
      <c r="E343" s="15">
        <v>1</v>
      </c>
      <c r="F343" s="15" t="s">
        <v>49</v>
      </c>
      <c r="G343" s="15">
        <v>10</v>
      </c>
      <c r="H343" s="15"/>
      <c r="I343" s="15"/>
      <c r="J343" s="15" t="s">
        <v>0</v>
      </c>
      <c r="K343" s="15"/>
      <c r="L343" s="294" t="str">
        <f>VLOOKUP(M343,Parametros!A$2:B$42,2)</f>
        <v>CAFI</v>
      </c>
      <c r="M343" s="57" t="s">
        <v>390</v>
      </c>
      <c r="N343" s="57" t="s">
        <v>178</v>
      </c>
      <c r="O343" s="15" t="s">
        <v>180</v>
      </c>
      <c r="P343" s="15"/>
      <c r="Q343" s="15"/>
      <c r="R343" s="15"/>
      <c r="S343" s="15"/>
      <c r="T343" s="15" t="s">
        <v>489</v>
      </c>
      <c r="U343" s="15" t="s">
        <v>969</v>
      </c>
      <c r="V343" s="22" t="s">
        <v>4</v>
      </c>
      <c r="W343" s="105" t="s">
        <v>1116</v>
      </c>
      <c r="X343" s="15" t="s">
        <v>1379</v>
      </c>
      <c r="Y343" s="325" t="s">
        <v>969</v>
      </c>
      <c r="Z343" s="333" t="s">
        <v>1708</v>
      </c>
      <c r="AA343" s="327" t="s">
        <v>1704</v>
      </c>
      <c r="AB343" s="328"/>
      <c r="AC343" s="296"/>
    </row>
    <row r="344" spans="1:29" ht="90" hidden="1" x14ac:dyDescent="0.2">
      <c r="A344" s="15">
        <v>338</v>
      </c>
      <c r="B344" s="19">
        <v>42382</v>
      </c>
      <c r="C344" s="15" t="s">
        <v>47</v>
      </c>
      <c r="D344" s="15" t="s">
        <v>48</v>
      </c>
      <c r="E344" s="15">
        <v>1</v>
      </c>
      <c r="F344" s="15" t="s">
        <v>49</v>
      </c>
      <c r="G344" s="15">
        <v>10</v>
      </c>
      <c r="H344" s="15"/>
      <c r="I344" s="15"/>
      <c r="J344" s="15" t="s">
        <v>0</v>
      </c>
      <c r="K344" s="15"/>
      <c r="L344" s="294" t="str">
        <f>VLOOKUP(M344,Parametros!A$2:B$42,2)</f>
        <v>DEAR</v>
      </c>
      <c r="M344" s="57" t="s">
        <v>410</v>
      </c>
      <c r="N344" s="57" t="s">
        <v>208</v>
      </c>
      <c r="O344" s="15" t="s">
        <v>180</v>
      </c>
      <c r="P344" s="15"/>
      <c r="Q344" s="15"/>
      <c r="R344" s="15"/>
      <c r="S344" s="15"/>
      <c r="T344" s="15" t="s">
        <v>1624</v>
      </c>
      <c r="U344" s="15" t="s">
        <v>994</v>
      </c>
      <c r="V344" s="22" t="s">
        <v>4</v>
      </c>
      <c r="W344" s="105" t="s">
        <v>1116</v>
      </c>
      <c r="X344" s="15" t="s">
        <v>1379</v>
      </c>
      <c r="Y344" s="325" t="s">
        <v>1382</v>
      </c>
      <c r="Z344" s="331"/>
      <c r="AA344" s="331"/>
      <c r="AB344" s="328"/>
      <c r="AC344" s="296"/>
    </row>
    <row r="345" spans="1:29" ht="135" hidden="1" x14ac:dyDescent="0.2">
      <c r="A345" s="15">
        <v>339</v>
      </c>
      <c r="B345" s="19">
        <v>42382</v>
      </c>
      <c r="C345" s="15" t="s">
        <v>47</v>
      </c>
      <c r="D345" s="15" t="s">
        <v>48</v>
      </c>
      <c r="E345" s="15">
        <v>1</v>
      </c>
      <c r="F345" s="15" t="s">
        <v>49</v>
      </c>
      <c r="G345" s="15">
        <v>10</v>
      </c>
      <c r="H345" s="15"/>
      <c r="I345" s="15"/>
      <c r="J345" s="15" t="s">
        <v>0</v>
      </c>
      <c r="K345" s="15"/>
      <c r="L345" s="294" t="str">
        <f>VLOOKUP(M345,Parametros!A$2:B$42,2)</f>
        <v>DEAR</v>
      </c>
      <c r="M345" s="57" t="s">
        <v>409</v>
      </c>
      <c r="N345" s="57" t="s">
        <v>207</v>
      </c>
      <c r="O345" s="15" t="s">
        <v>180</v>
      </c>
      <c r="P345" s="15"/>
      <c r="Q345" s="15"/>
      <c r="R345" s="15"/>
      <c r="S345" s="15"/>
      <c r="T345" s="15" t="s">
        <v>989</v>
      </c>
      <c r="U345" s="15" t="s">
        <v>990</v>
      </c>
      <c r="V345" s="22" t="s">
        <v>4</v>
      </c>
      <c r="W345" s="105" t="s">
        <v>1116</v>
      </c>
      <c r="X345" s="15" t="s">
        <v>1379</v>
      </c>
      <c r="Y345" s="325" t="s">
        <v>1381</v>
      </c>
      <c r="Z345" s="326" t="s">
        <v>1719</v>
      </c>
      <c r="AA345" s="327" t="s">
        <v>1720</v>
      </c>
      <c r="AB345" s="328"/>
      <c r="AC345" s="296"/>
    </row>
    <row r="346" spans="1:29" ht="258.75" hidden="1" x14ac:dyDescent="0.2">
      <c r="A346" s="15">
        <v>340</v>
      </c>
      <c r="B346" s="19">
        <v>42382</v>
      </c>
      <c r="C346" s="15" t="s">
        <v>47</v>
      </c>
      <c r="D346" s="15" t="s">
        <v>48</v>
      </c>
      <c r="E346" s="15">
        <v>1</v>
      </c>
      <c r="F346" s="15" t="s">
        <v>49</v>
      </c>
      <c r="G346" s="15">
        <v>10</v>
      </c>
      <c r="H346" s="15"/>
      <c r="I346" s="15"/>
      <c r="J346" s="15" t="s">
        <v>0</v>
      </c>
      <c r="K346" s="15"/>
      <c r="L346" s="294" t="str">
        <f>VLOOKUP(M346,Parametros!A$2:B$42,2)</f>
        <v>CPGE</v>
      </c>
      <c r="M346" s="57" t="s">
        <v>393</v>
      </c>
      <c r="N346" s="57" t="s">
        <v>268</v>
      </c>
      <c r="O346" s="15" t="s">
        <v>180</v>
      </c>
      <c r="P346" s="15"/>
      <c r="Q346" s="15"/>
      <c r="R346" s="15"/>
      <c r="S346" s="15"/>
      <c r="T346" s="15" t="s">
        <v>1998</v>
      </c>
      <c r="U346" s="15" t="s">
        <v>1999</v>
      </c>
      <c r="V346" s="22" t="s">
        <v>4</v>
      </c>
      <c r="W346" s="105" t="s">
        <v>1116</v>
      </c>
      <c r="X346" s="15" t="s">
        <v>1379</v>
      </c>
      <c r="Y346" s="325" t="s">
        <v>2217</v>
      </c>
      <c r="Z346" s="326" t="s">
        <v>1706</v>
      </c>
      <c r="AA346" s="327" t="s">
        <v>1704</v>
      </c>
      <c r="AB346" s="328"/>
      <c r="AC346" s="296"/>
    </row>
    <row r="347" spans="1:29" ht="157.5" hidden="1" x14ac:dyDescent="0.2">
      <c r="A347" s="15">
        <v>341</v>
      </c>
      <c r="B347" s="19">
        <v>42382</v>
      </c>
      <c r="C347" s="15" t="s">
        <v>47</v>
      </c>
      <c r="D347" s="15" t="s">
        <v>48</v>
      </c>
      <c r="E347" s="15">
        <v>1</v>
      </c>
      <c r="F347" s="15" t="s">
        <v>49</v>
      </c>
      <c r="G347" s="15">
        <v>10</v>
      </c>
      <c r="H347" s="15"/>
      <c r="I347" s="15"/>
      <c r="J347" s="15" t="s">
        <v>0</v>
      </c>
      <c r="K347" s="15"/>
      <c r="L347" s="294" t="str">
        <f>VLOOKUP(M347,Parametros!A$2:B$42,2)</f>
        <v>CPGE</v>
      </c>
      <c r="M347" s="57" t="s">
        <v>392</v>
      </c>
      <c r="N347" s="57" t="s">
        <v>267</v>
      </c>
      <c r="O347" s="15" t="s">
        <v>180</v>
      </c>
      <c r="P347" s="15"/>
      <c r="Q347" s="15"/>
      <c r="R347" s="15"/>
      <c r="S347" s="15"/>
      <c r="T347" s="15" t="s">
        <v>1362</v>
      </c>
      <c r="U347" s="15" t="s">
        <v>529</v>
      </c>
      <c r="V347" s="22" t="s">
        <v>4</v>
      </c>
      <c r="W347" s="105" t="s">
        <v>1116</v>
      </c>
      <c r="X347" s="15" t="s">
        <v>1379</v>
      </c>
      <c r="Y347" s="325" t="s">
        <v>1380</v>
      </c>
      <c r="Z347" s="331"/>
      <c r="AA347" s="327" t="s">
        <v>1704</v>
      </c>
      <c r="AB347" s="328"/>
      <c r="AC347" s="296"/>
    </row>
    <row r="348" spans="1:29" ht="409.5" hidden="1" x14ac:dyDescent="0.2">
      <c r="A348" s="15">
        <v>342</v>
      </c>
      <c r="B348" s="19">
        <v>42382</v>
      </c>
      <c r="C348" s="15" t="s">
        <v>47</v>
      </c>
      <c r="D348" s="15" t="s">
        <v>48</v>
      </c>
      <c r="E348" s="15">
        <v>1</v>
      </c>
      <c r="F348" s="15" t="s">
        <v>49</v>
      </c>
      <c r="G348" s="15">
        <v>10</v>
      </c>
      <c r="H348" s="15"/>
      <c r="I348" s="15"/>
      <c r="J348" s="15" t="s">
        <v>0</v>
      </c>
      <c r="K348" s="15"/>
      <c r="L348" s="294" t="str">
        <f>VLOOKUP(M348,Parametros!A$2:B$42,2)</f>
        <v>CPGE</v>
      </c>
      <c r="M348" s="57" t="s">
        <v>395</v>
      </c>
      <c r="N348" s="57" t="s">
        <v>272</v>
      </c>
      <c r="O348" s="15" t="s">
        <v>180</v>
      </c>
      <c r="P348" s="15"/>
      <c r="Q348" s="15"/>
      <c r="R348" s="15"/>
      <c r="S348" s="15"/>
      <c r="T348" s="15" t="s">
        <v>1132</v>
      </c>
      <c r="U348" s="96" t="s">
        <v>2000</v>
      </c>
      <c r="V348" s="22" t="s">
        <v>4</v>
      </c>
      <c r="W348" s="113" t="s">
        <v>1116</v>
      </c>
      <c r="X348" s="15" t="s">
        <v>1379</v>
      </c>
      <c r="Y348" s="350" t="s">
        <v>2001</v>
      </c>
      <c r="Z348" s="326" t="s">
        <v>1707</v>
      </c>
      <c r="AA348" s="327" t="s">
        <v>1711</v>
      </c>
      <c r="AB348" s="328"/>
      <c r="AC348" s="296"/>
    </row>
    <row r="349" spans="1:29" ht="90" hidden="1" x14ac:dyDescent="0.2">
      <c r="A349" s="15">
        <v>343</v>
      </c>
      <c r="B349" s="19">
        <v>42382</v>
      </c>
      <c r="C349" s="15" t="s">
        <v>47</v>
      </c>
      <c r="D349" s="15" t="s">
        <v>48</v>
      </c>
      <c r="E349" s="15">
        <v>1</v>
      </c>
      <c r="F349" s="15" t="s">
        <v>49</v>
      </c>
      <c r="G349" s="15">
        <v>10</v>
      </c>
      <c r="H349" s="15"/>
      <c r="I349" s="15"/>
      <c r="J349" s="15" t="s">
        <v>0</v>
      </c>
      <c r="K349" s="15"/>
      <c r="L349" s="294" t="str">
        <f>VLOOKUP(M349,Parametros!A$2:B$42,2)</f>
        <v>CTHB</v>
      </c>
      <c r="M349" s="57" t="s">
        <v>384</v>
      </c>
      <c r="N349" s="57" t="s">
        <v>279</v>
      </c>
      <c r="O349" s="15" t="s">
        <v>180</v>
      </c>
      <c r="P349" s="15"/>
      <c r="Q349" s="15"/>
      <c r="R349" s="15"/>
      <c r="S349" s="15"/>
      <c r="T349" s="101" t="s">
        <v>637</v>
      </c>
      <c r="U349" s="101" t="s">
        <v>639</v>
      </c>
      <c r="V349" s="22" t="s">
        <v>4</v>
      </c>
      <c r="W349" s="105" t="s">
        <v>1116</v>
      </c>
      <c r="X349" s="15" t="s">
        <v>1379</v>
      </c>
      <c r="Y349" s="349" t="s">
        <v>1786</v>
      </c>
      <c r="Z349" s="326" t="s">
        <v>1752</v>
      </c>
      <c r="AA349" s="337" t="s">
        <v>1704</v>
      </c>
      <c r="AB349" s="328"/>
      <c r="AC349" s="296"/>
    </row>
    <row r="350" spans="1:29" ht="247.5" hidden="1" x14ac:dyDescent="0.2">
      <c r="A350" s="15">
        <v>344</v>
      </c>
      <c r="B350" s="19">
        <v>42382</v>
      </c>
      <c r="C350" s="15" t="s">
        <v>47</v>
      </c>
      <c r="D350" s="15" t="s">
        <v>48</v>
      </c>
      <c r="E350" s="15">
        <v>1</v>
      </c>
      <c r="F350" s="15" t="s">
        <v>49</v>
      </c>
      <c r="G350" s="15">
        <v>10</v>
      </c>
      <c r="H350" s="15"/>
      <c r="I350" s="15"/>
      <c r="J350" s="15" t="s">
        <v>0</v>
      </c>
      <c r="K350" s="15"/>
      <c r="L350" s="294" t="str">
        <f>VLOOKUP(M350,Parametros!A$2:B$42,2)</f>
        <v>CTHB</v>
      </c>
      <c r="M350" s="57" t="s">
        <v>407</v>
      </c>
      <c r="N350" s="57" t="s">
        <v>282</v>
      </c>
      <c r="O350" s="15" t="s">
        <v>180</v>
      </c>
      <c r="P350" s="15"/>
      <c r="Q350" s="15"/>
      <c r="R350" s="15"/>
      <c r="S350" s="15"/>
      <c r="T350" s="15" t="s">
        <v>1625</v>
      </c>
      <c r="U350" s="15" t="s">
        <v>1626</v>
      </c>
      <c r="V350" s="22" t="s">
        <v>4</v>
      </c>
      <c r="W350" s="105" t="s">
        <v>1116</v>
      </c>
      <c r="X350" s="15" t="s">
        <v>1379</v>
      </c>
      <c r="Y350" s="325" t="s">
        <v>1787</v>
      </c>
      <c r="Z350" s="326" t="s">
        <v>1753</v>
      </c>
      <c r="AA350" s="337" t="s">
        <v>1704</v>
      </c>
      <c r="AB350" s="328"/>
      <c r="AC350" s="296"/>
    </row>
    <row r="351" spans="1:29" ht="213.75" hidden="1" x14ac:dyDescent="0.2">
      <c r="A351" s="15">
        <v>345</v>
      </c>
      <c r="B351" s="19">
        <v>42382</v>
      </c>
      <c r="C351" s="15" t="s">
        <v>47</v>
      </c>
      <c r="D351" s="15" t="s">
        <v>48</v>
      </c>
      <c r="E351" s="15">
        <v>1</v>
      </c>
      <c r="F351" s="15" t="s">
        <v>49</v>
      </c>
      <c r="G351" s="15">
        <v>10</v>
      </c>
      <c r="H351" s="15"/>
      <c r="I351" s="15"/>
      <c r="J351" s="15" t="s">
        <v>0</v>
      </c>
      <c r="K351" s="15"/>
      <c r="L351" s="294" t="str">
        <f>VLOOKUP(M351,Parametros!A$2:B$42,2)</f>
        <v>CTHB</v>
      </c>
      <c r="M351" s="57" t="s">
        <v>406</v>
      </c>
      <c r="N351" s="57" t="s">
        <v>280</v>
      </c>
      <c r="O351" s="15" t="s">
        <v>180</v>
      </c>
      <c r="P351" s="15"/>
      <c r="Q351" s="15"/>
      <c r="R351" s="15"/>
      <c r="S351" s="15"/>
      <c r="T351" s="96" t="s">
        <v>558</v>
      </c>
      <c r="U351" s="96" t="s">
        <v>2433</v>
      </c>
      <c r="V351" s="22" t="s">
        <v>4</v>
      </c>
      <c r="W351" s="105" t="s">
        <v>1116</v>
      </c>
      <c r="X351" s="15" t="s">
        <v>2434</v>
      </c>
      <c r="Y351" s="344" t="s">
        <v>563</v>
      </c>
      <c r="Z351" s="326" t="s">
        <v>2435</v>
      </c>
      <c r="AA351" s="337" t="s">
        <v>1704</v>
      </c>
      <c r="AB351" s="328"/>
      <c r="AC351" s="297">
        <v>43453</v>
      </c>
    </row>
    <row r="352" spans="1:29" ht="326.25" hidden="1" x14ac:dyDescent="0.2">
      <c r="A352" s="15">
        <v>346</v>
      </c>
      <c r="B352" s="19">
        <v>42382</v>
      </c>
      <c r="C352" s="15" t="s">
        <v>47</v>
      </c>
      <c r="D352" s="15" t="s">
        <v>48</v>
      </c>
      <c r="E352" s="15">
        <v>1</v>
      </c>
      <c r="F352" s="15" t="s">
        <v>49</v>
      </c>
      <c r="G352" s="15">
        <v>10</v>
      </c>
      <c r="H352" s="15"/>
      <c r="I352" s="15"/>
      <c r="J352" s="15" t="s">
        <v>0</v>
      </c>
      <c r="K352" s="15"/>
      <c r="L352" s="294" t="str">
        <f>VLOOKUP(M352,Parametros!A$2:B$42,2)</f>
        <v>CTHB</v>
      </c>
      <c r="M352" s="57" t="s">
        <v>411</v>
      </c>
      <c r="N352" s="57" t="s">
        <v>281</v>
      </c>
      <c r="O352" s="15" t="s">
        <v>180</v>
      </c>
      <c r="P352" s="15"/>
      <c r="Q352" s="15"/>
      <c r="R352" s="15"/>
      <c r="S352" s="15"/>
      <c r="T352" s="15" t="s">
        <v>1059</v>
      </c>
      <c r="U352" s="15" t="s">
        <v>1066</v>
      </c>
      <c r="V352" s="22" t="s">
        <v>4</v>
      </c>
      <c r="W352" s="105" t="s">
        <v>1116</v>
      </c>
      <c r="X352" s="15" t="s">
        <v>1379</v>
      </c>
      <c r="Y352" s="342" t="s">
        <v>2326</v>
      </c>
      <c r="Z352" s="333" t="s">
        <v>1755</v>
      </c>
      <c r="AA352" s="337" t="s">
        <v>1716</v>
      </c>
      <c r="AB352" s="328"/>
      <c r="AC352" s="296"/>
    </row>
    <row r="353" spans="1:29" ht="247.5" hidden="1" x14ac:dyDescent="0.2">
      <c r="A353" s="15">
        <v>347</v>
      </c>
      <c r="B353" s="19">
        <v>42382</v>
      </c>
      <c r="C353" s="15" t="s">
        <v>47</v>
      </c>
      <c r="D353" s="15" t="s">
        <v>48</v>
      </c>
      <c r="E353" s="15">
        <v>1</v>
      </c>
      <c r="F353" s="15" t="s">
        <v>49</v>
      </c>
      <c r="G353" s="15">
        <v>10</v>
      </c>
      <c r="H353" s="15"/>
      <c r="I353" s="15"/>
      <c r="J353" s="15" t="s">
        <v>0</v>
      </c>
      <c r="K353" s="15"/>
      <c r="L353" s="294" t="str">
        <f>VLOOKUP(M353,Parametros!A$2:B$42,2)</f>
        <v>CREG</v>
      </c>
      <c r="M353" s="57" t="s">
        <v>405</v>
      </c>
      <c r="N353" s="57" t="s">
        <v>269</v>
      </c>
      <c r="O353" s="15" t="s">
        <v>180</v>
      </c>
      <c r="P353" s="15"/>
      <c r="Q353" s="15"/>
      <c r="R353" s="15"/>
      <c r="S353" s="15"/>
      <c r="T353" s="97" t="s">
        <v>583</v>
      </c>
      <c r="U353" s="97" t="s">
        <v>588</v>
      </c>
      <c r="V353" s="22" t="s">
        <v>4</v>
      </c>
      <c r="W353" s="105" t="s">
        <v>1116</v>
      </c>
      <c r="X353" s="15" t="s">
        <v>1379</v>
      </c>
      <c r="Y353" s="346" t="s">
        <v>1788</v>
      </c>
      <c r="Z353" s="333" t="s">
        <v>1712</v>
      </c>
      <c r="AA353" s="337" t="s">
        <v>1704</v>
      </c>
      <c r="AB353" s="335" t="s">
        <v>1711</v>
      </c>
      <c r="AC353" s="296"/>
    </row>
    <row r="354" spans="1:29" ht="409.5" hidden="1" x14ac:dyDescent="0.2">
      <c r="A354" s="15">
        <v>348</v>
      </c>
      <c r="B354" s="19">
        <v>42382</v>
      </c>
      <c r="C354" s="15" t="s">
        <v>47</v>
      </c>
      <c r="D354" s="15" t="s">
        <v>48</v>
      </c>
      <c r="E354" s="15">
        <v>1</v>
      </c>
      <c r="F354" s="15" t="s">
        <v>49</v>
      </c>
      <c r="G354" s="15">
        <v>10</v>
      </c>
      <c r="H354" s="15"/>
      <c r="I354" s="15"/>
      <c r="J354" s="15" t="s">
        <v>0</v>
      </c>
      <c r="K354" s="15"/>
      <c r="L354" s="294" t="str">
        <f>VLOOKUP(M354,Parametros!A$2:B$42,2)</f>
        <v>CREG</v>
      </c>
      <c r="M354" s="57" t="s">
        <v>401</v>
      </c>
      <c r="N354" s="57" t="s">
        <v>275</v>
      </c>
      <c r="O354" s="15" t="s">
        <v>180</v>
      </c>
      <c r="P354" s="15"/>
      <c r="Q354" s="15"/>
      <c r="R354" s="15"/>
      <c r="S354" s="15"/>
      <c r="T354" s="15" t="s">
        <v>2002</v>
      </c>
      <c r="U354" s="15" t="s">
        <v>2003</v>
      </c>
      <c r="V354" s="22" t="s">
        <v>4</v>
      </c>
      <c r="W354" s="105" t="s">
        <v>1116</v>
      </c>
      <c r="X354" s="15" t="s">
        <v>1379</v>
      </c>
      <c r="Y354" s="325" t="s">
        <v>2263</v>
      </c>
      <c r="Z354" s="326" t="s">
        <v>2004</v>
      </c>
      <c r="AA354" s="337" t="s">
        <v>1704</v>
      </c>
      <c r="AB354" s="328"/>
      <c r="AC354" s="297">
        <v>43431</v>
      </c>
    </row>
    <row r="355" spans="1:29" ht="213.75" hidden="1" x14ac:dyDescent="0.2">
      <c r="A355" s="15">
        <v>349</v>
      </c>
      <c r="B355" s="19">
        <v>42382</v>
      </c>
      <c r="C355" s="15" t="s">
        <v>47</v>
      </c>
      <c r="D355" s="15" t="s">
        <v>48</v>
      </c>
      <c r="E355" s="15">
        <v>1</v>
      </c>
      <c r="F355" s="15" t="s">
        <v>49</v>
      </c>
      <c r="G355" s="15">
        <v>10</v>
      </c>
      <c r="H355" s="15"/>
      <c r="I355" s="15"/>
      <c r="J355" s="15" t="s">
        <v>0</v>
      </c>
      <c r="K355" s="15"/>
      <c r="L355" s="294" t="str">
        <f>VLOOKUP(M355,Parametros!A$2:B$42,2)</f>
        <v>CJUR</v>
      </c>
      <c r="M355" s="57" t="s">
        <v>379</v>
      </c>
      <c r="N355" s="57" t="s">
        <v>457</v>
      </c>
      <c r="O355" s="15" t="s">
        <v>180</v>
      </c>
      <c r="P355" s="15"/>
      <c r="Q355" s="15"/>
      <c r="R355" s="15"/>
      <c r="S355" s="15"/>
      <c r="T355" s="15" t="s">
        <v>1627</v>
      </c>
      <c r="U355" s="15" t="s">
        <v>1628</v>
      </c>
      <c r="V355" s="22" t="s">
        <v>4</v>
      </c>
      <c r="W355" s="105" t="s">
        <v>1116</v>
      </c>
      <c r="X355" s="15" t="s">
        <v>1379</v>
      </c>
      <c r="Y355" s="325" t="s">
        <v>2327</v>
      </c>
      <c r="Z355" s="326" t="s">
        <v>1725</v>
      </c>
      <c r="AA355" s="327" t="s">
        <v>1704</v>
      </c>
      <c r="AB355" s="328"/>
      <c r="AC355" s="296"/>
    </row>
    <row r="356" spans="1:29" ht="168.75" hidden="1" x14ac:dyDescent="0.2">
      <c r="A356" s="15">
        <v>350</v>
      </c>
      <c r="B356" s="19">
        <v>42382</v>
      </c>
      <c r="C356" s="15" t="s">
        <v>47</v>
      </c>
      <c r="D356" s="15" t="s">
        <v>48</v>
      </c>
      <c r="E356" s="15">
        <v>1</v>
      </c>
      <c r="F356" s="15" t="s">
        <v>49</v>
      </c>
      <c r="G356" s="15">
        <v>10</v>
      </c>
      <c r="H356" s="15"/>
      <c r="I356" s="15"/>
      <c r="J356" s="15" t="s">
        <v>0</v>
      </c>
      <c r="K356" s="15"/>
      <c r="L356" s="294" t="str">
        <f>VLOOKUP(M356,Parametros!A$2:B$42,2)</f>
        <v>CJUR</v>
      </c>
      <c r="M356" s="57" t="s">
        <v>380</v>
      </c>
      <c r="N356" s="57" t="s">
        <v>458</v>
      </c>
      <c r="O356" s="15" t="s">
        <v>180</v>
      </c>
      <c r="P356" s="15"/>
      <c r="Q356" s="15"/>
      <c r="R356" s="15"/>
      <c r="S356" s="15"/>
      <c r="T356" s="98" t="s">
        <v>727</v>
      </c>
      <c r="U356" s="98" t="s">
        <v>724</v>
      </c>
      <c r="V356" s="22" t="s">
        <v>4</v>
      </c>
      <c r="W356" s="105" t="s">
        <v>1116</v>
      </c>
      <c r="X356" s="15" t="s">
        <v>1379</v>
      </c>
      <c r="Y356" s="348" t="s">
        <v>2328</v>
      </c>
      <c r="Z356" s="326" t="s">
        <v>1751</v>
      </c>
      <c r="AA356" s="327" t="s">
        <v>1704</v>
      </c>
      <c r="AB356" s="328"/>
      <c r="AC356" s="296"/>
    </row>
    <row r="357" spans="1:29" ht="90" hidden="1" x14ac:dyDescent="0.2">
      <c r="A357" s="15">
        <v>351</v>
      </c>
      <c r="B357" s="19">
        <v>42382</v>
      </c>
      <c r="C357" s="15" t="s">
        <v>47</v>
      </c>
      <c r="D357" s="15" t="s">
        <v>48</v>
      </c>
      <c r="E357" s="15">
        <v>1</v>
      </c>
      <c r="F357" s="15" t="s">
        <v>49</v>
      </c>
      <c r="G357" s="15">
        <v>10</v>
      </c>
      <c r="H357" s="15"/>
      <c r="I357" s="15"/>
      <c r="J357" s="15" t="s">
        <v>0</v>
      </c>
      <c r="K357" s="15"/>
      <c r="L357" s="294" t="str">
        <f>VLOOKUP(M357,Parametros!A$2:B$42,2)</f>
        <v>CCON</v>
      </c>
      <c r="M357" s="57" t="s">
        <v>399</v>
      </c>
      <c r="N357" s="57" t="s">
        <v>270</v>
      </c>
      <c r="O357" s="15" t="s">
        <v>180</v>
      </c>
      <c r="P357" s="15"/>
      <c r="Q357" s="15"/>
      <c r="R357" s="15"/>
      <c r="S357" s="15"/>
      <c r="T357" s="15" t="s">
        <v>2277</v>
      </c>
      <c r="U357" s="15" t="s">
        <v>893</v>
      </c>
      <c r="V357" s="22" t="s">
        <v>4</v>
      </c>
      <c r="W357" s="105" t="s">
        <v>1116</v>
      </c>
      <c r="X357" s="15" t="s">
        <v>1379</v>
      </c>
      <c r="Y357" s="325" t="s">
        <v>893</v>
      </c>
      <c r="Z357" s="326" t="s">
        <v>1715</v>
      </c>
      <c r="AA357" s="337" t="s">
        <v>1716</v>
      </c>
      <c r="AB357" s="328"/>
      <c r="AC357" s="296"/>
    </row>
    <row r="358" spans="1:29" ht="90" hidden="1" x14ac:dyDescent="0.2">
      <c r="A358" s="15">
        <v>352</v>
      </c>
      <c r="B358" s="19">
        <v>42382</v>
      </c>
      <c r="C358" s="15" t="s">
        <v>47</v>
      </c>
      <c r="D358" s="15" t="s">
        <v>48</v>
      </c>
      <c r="E358" s="15">
        <v>1</v>
      </c>
      <c r="F358" s="15" t="s">
        <v>49</v>
      </c>
      <c r="G358" s="15">
        <v>10</v>
      </c>
      <c r="H358" s="15"/>
      <c r="I358" s="15"/>
      <c r="J358" s="15" t="s">
        <v>0</v>
      </c>
      <c r="K358" s="15"/>
      <c r="L358" s="294" t="str">
        <f>VLOOKUP(M358,Parametros!A$2:B$42,2)</f>
        <v>CCON</v>
      </c>
      <c r="M358" s="57" t="s">
        <v>400</v>
      </c>
      <c r="N358" s="57" t="s">
        <v>276</v>
      </c>
      <c r="O358" s="15" t="s">
        <v>180</v>
      </c>
      <c r="P358" s="15"/>
      <c r="Q358" s="15"/>
      <c r="R358" s="15"/>
      <c r="S358" s="15"/>
      <c r="T358" s="15" t="s">
        <v>1106</v>
      </c>
      <c r="U358" s="15" t="s">
        <v>926</v>
      </c>
      <c r="V358" s="22" t="s">
        <v>4</v>
      </c>
      <c r="W358" s="105" t="s">
        <v>1116</v>
      </c>
      <c r="X358" s="15" t="s">
        <v>1379</v>
      </c>
      <c r="Y358" s="325" t="s">
        <v>1773</v>
      </c>
      <c r="Z358" s="326" t="s">
        <v>1745</v>
      </c>
      <c r="AA358" s="337" t="s">
        <v>1716</v>
      </c>
      <c r="AB358" s="328"/>
      <c r="AC358" s="296"/>
    </row>
    <row r="359" spans="1:29" ht="348.75" hidden="1" x14ac:dyDescent="0.2">
      <c r="A359" s="15">
        <v>353</v>
      </c>
      <c r="B359" s="19">
        <v>42382</v>
      </c>
      <c r="C359" s="15" t="s">
        <v>47</v>
      </c>
      <c r="D359" s="15" t="s">
        <v>48</v>
      </c>
      <c r="E359" s="15">
        <v>1</v>
      </c>
      <c r="F359" s="15" t="s">
        <v>49</v>
      </c>
      <c r="G359" s="15">
        <v>10</v>
      </c>
      <c r="H359" s="15"/>
      <c r="I359" s="15"/>
      <c r="J359" s="15" t="s">
        <v>0</v>
      </c>
      <c r="K359" s="15"/>
      <c r="L359" s="294" t="str">
        <f>VLOOKUP(M359,Parametros!A$2:B$42,2)</f>
        <v>CCON</v>
      </c>
      <c r="M359" s="57" t="s">
        <v>398</v>
      </c>
      <c r="N359" s="57" t="s">
        <v>278</v>
      </c>
      <c r="O359" s="15" t="s">
        <v>180</v>
      </c>
      <c r="P359" s="15"/>
      <c r="Q359" s="15"/>
      <c r="R359" s="15"/>
      <c r="S359" s="15"/>
      <c r="T359" s="99" t="s">
        <v>2005</v>
      </c>
      <c r="U359" s="99" t="s">
        <v>1475</v>
      </c>
      <c r="V359" s="22" t="s">
        <v>4</v>
      </c>
      <c r="W359" s="105" t="s">
        <v>1116</v>
      </c>
      <c r="X359" s="15" t="s">
        <v>1379</v>
      </c>
      <c r="Y359" s="303" t="s">
        <v>2006</v>
      </c>
      <c r="Z359" s="326" t="s">
        <v>1746</v>
      </c>
      <c r="AA359" s="337" t="s">
        <v>1716</v>
      </c>
      <c r="AB359" s="335" t="s">
        <v>1711</v>
      </c>
      <c r="AC359" s="296"/>
    </row>
    <row r="360" spans="1:29" ht="146.25" hidden="1" x14ac:dyDescent="0.2">
      <c r="A360" s="15">
        <v>354</v>
      </c>
      <c r="B360" s="19">
        <v>42382</v>
      </c>
      <c r="C360" s="15" t="s">
        <v>47</v>
      </c>
      <c r="D360" s="15" t="s">
        <v>48</v>
      </c>
      <c r="E360" s="15">
        <v>1</v>
      </c>
      <c r="F360" s="15" t="s">
        <v>49</v>
      </c>
      <c r="G360" s="15">
        <v>10</v>
      </c>
      <c r="H360" s="15"/>
      <c r="I360" s="15"/>
      <c r="J360" s="15" t="s">
        <v>0</v>
      </c>
      <c r="K360" s="15"/>
      <c r="L360" s="294" t="str">
        <f>VLOOKUP(M360,Parametros!A$2:B$42,2)</f>
        <v>CCON</v>
      </c>
      <c r="M360" s="57" t="s">
        <v>403</v>
      </c>
      <c r="N360" s="57" t="s">
        <v>277</v>
      </c>
      <c r="O360" s="15" t="s">
        <v>180</v>
      </c>
      <c r="P360" s="15"/>
      <c r="Q360" s="15"/>
      <c r="R360" s="15"/>
      <c r="S360" s="15"/>
      <c r="T360" s="15" t="s">
        <v>663</v>
      </c>
      <c r="U360" s="15" t="s">
        <v>669</v>
      </c>
      <c r="V360" s="22" t="s">
        <v>4</v>
      </c>
      <c r="W360" s="105" t="s">
        <v>1116</v>
      </c>
      <c r="X360" s="15" t="s">
        <v>1379</v>
      </c>
      <c r="Y360" s="325" t="s">
        <v>1789</v>
      </c>
      <c r="Z360" s="326" t="s">
        <v>1735</v>
      </c>
      <c r="AA360" s="337" t="s">
        <v>1716</v>
      </c>
      <c r="AB360" s="328"/>
      <c r="AC360" s="296"/>
    </row>
    <row r="361" spans="1:29" ht="123.75" hidden="1" x14ac:dyDescent="0.2">
      <c r="A361" s="15">
        <v>355</v>
      </c>
      <c r="B361" s="19">
        <v>42382</v>
      </c>
      <c r="C361" s="15" t="s">
        <v>47</v>
      </c>
      <c r="D361" s="15" t="s">
        <v>48</v>
      </c>
      <c r="E361" s="15">
        <v>1</v>
      </c>
      <c r="F361" s="15" t="s">
        <v>49</v>
      </c>
      <c r="G361" s="15">
        <v>10</v>
      </c>
      <c r="H361" s="15"/>
      <c r="I361" s="15"/>
      <c r="J361" s="15" t="s">
        <v>0</v>
      </c>
      <c r="K361" s="15"/>
      <c r="L361" s="294" t="str">
        <f>VLOOKUP(M361,Parametros!A$2:B$42,2)</f>
        <v>CTHB</v>
      </c>
      <c r="M361" s="57" t="s">
        <v>402</v>
      </c>
      <c r="N361" s="57" t="s">
        <v>210</v>
      </c>
      <c r="O361" s="15" t="s">
        <v>180</v>
      </c>
      <c r="P361" s="15"/>
      <c r="Q361" s="15"/>
      <c r="R361" s="15"/>
      <c r="S361" s="15"/>
      <c r="T361" s="15" t="s">
        <v>737</v>
      </c>
      <c r="U361" s="15" t="s">
        <v>741</v>
      </c>
      <c r="V361" s="22" t="s">
        <v>4</v>
      </c>
      <c r="W361" s="105" t="s">
        <v>1116</v>
      </c>
      <c r="X361" s="15" t="s">
        <v>1379</v>
      </c>
      <c r="Y361" s="325" t="s">
        <v>2329</v>
      </c>
      <c r="Z361" s="326" t="s">
        <v>1743</v>
      </c>
      <c r="AA361" s="337" t="s">
        <v>1704</v>
      </c>
      <c r="AB361" s="328"/>
      <c r="AC361" s="296"/>
    </row>
    <row r="362" spans="1:29" ht="123.75" hidden="1" x14ac:dyDescent="0.2">
      <c r="A362" s="15">
        <v>356</v>
      </c>
      <c r="B362" s="19">
        <v>42382</v>
      </c>
      <c r="C362" s="15" t="s">
        <v>47</v>
      </c>
      <c r="D362" s="15" t="s">
        <v>48</v>
      </c>
      <c r="E362" s="15">
        <v>1</v>
      </c>
      <c r="F362" s="15" t="s">
        <v>49</v>
      </c>
      <c r="G362" s="15">
        <v>10</v>
      </c>
      <c r="H362" s="15"/>
      <c r="I362" s="15"/>
      <c r="J362" s="15" t="s">
        <v>0</v>
      </c>
      <c r="K362" s="15"/>
      <c r="L362" s="294" t="str">
        <f>VLOOKUP(M362,Parametros!A$2:B$42,2)</f>
        <v>CCON</v>
      </c>
      <c r="M362" s="57" t="s">
        <v>408</v>
      </c>
      <c r="N362" s="57" t="s">
        <v>227</v>
      </c>
      <c r="O362" s="15" t="s">
        <v>180</v>
      </c>
      <c r="P362" s="15"/>
      <c r="Q362" s="15"/>
      <c r="R362" s="15"/>
      <c r="S362" s="15"/>
      <c r="T362" s="22" t="s">
        <v>2218</v>
      </c>
      <c r="U362" s="22" t="s">
        <v>715</v>
      </c>
      <c r="V362" s="22" t="s">
        <v>4</v>
      </c>
      <c r="W362" s="105" t="s">
        <v>1116</v>
      </c>
      <c r="X362" s="15" t="s">
        <v>1379</v>
      </c>
      <c r="Y362" s="342" t="s">
        <v>2330</v>
      </c>
      <c r="Z362" s="345" t="s">
        <v>2203</v>
      </c>
      <c r="AA362" s="327" t="s">
        <v>1716</v>
      </c>
      <c r="AB362" s="328"/>
      <c r="AC362" s="296"/>
    </row>
    <row r="363" spans="1:29" ht="191.25" hidden="1" x14ac:dyDescent="0.2">
      <c r="A363" s="15">
        <v>357</v>
      </c>
      <c r="B363" s="19">
        <v>42382</v>
      </c>
      <c r="C363" s="15" t="s">
        <v>47</v>
      </c>
      <c r="D363" s="15" t="s">
        <v>48</v>
      </c>
      <c r="E363" s="15">
        <v>1</v>
      </c>
      <c r="F363" s="15" t="s">
        <v>49</v>
      </c>
      <c r="G363" s="15">
        <v>10</v>
      </c>
      <c r="H363" s="15"/>
      <c r="I363" s="15"/>
      <c r="J363" s="15" t="s">
        <v>0</v>
      </c>
      <c r="K363" s="15"/>
      <c r="L363" s="294" t="str">
        <f>VLOOKUP(M363,Parametros!A$2:B$42,2)</f>
        <v>ZONALES</v>
      </c>
      <c r="M363" s="57" t="s">
        <v>385</v>
      </c>
      <c r="N363" s="57" t="s">
        <v>455</v>
      </c>
      <c r="O363" s="15" t="s">
        <v>180</v>
      </c>
      <c r="P363" s="15"/>
      <c r="Q363" s="15"/>
      <c r="R363" s="15"/>
      <c r="S363" s="15"/>
      <c r="T363" s="15" t="s">
        <v>650</v>
      </c>
      <c r="U363" s="15" t="s">
        <v>2219</v>
      </c>
      <c r="V363" s="22" t="s">
        <v>4</v>
      </c>
      <c r="W363" s="105" t="s">
        <v>1116</v>
      </c>
      <c r="X363" s="15" t="s">
        <v>1379</v>
      </c>
      <c r="Y363" s="325" t="s">
        <v>2220</v>
      </c>
      <c r="Z363" s="326" t="s">
        <v>1733</v>
      </c>
      <c r="AA363" s="337" t="s">
        <v>1720</v>
      </c>
      <c r="AB363" s="328"/>
      <c r="AC363" s="296"/>
    </row>
    <row r="364" spans="1:29" ht="157.5" hidden="1" x14ac:dyDescent="0.2">
      <c r="A364" s="15">
        <v>358</v>
      </c>
      <c r="B364" s="19">
        <v>42382</v>
      </c>
      <c r="C364" s="15" t="s">
        <v>47</v>
      </c>
      <c r="D364" s="15" t="s">
        <v>48</v>
      </c>
      <c r="E364" s="15">
        <v>1</v>
      </c>
      <c r="F364" s="15" t="s">
        <v>49</v>
      </c>
      <c r="G364" s="15">
        <v>10</v>
      </c>
      <c r="H364" s="15"/>
      <c r="I364" s="15"/>
      <c r="J364" s="15" t="s">
        <v>0</v>
      </c>
      <c r="K364" s="15"/>
      <c r="L364" s="294" t="str">
        <f>VLOOKUP(M364,Parametros!A$2:B$42,2)</f>
        <v>ZONALES</v>
      </c>
      <c r="M364" s="57" t="s">
        <v>386</v>
      </c>
      <c r="N364" s="57" t="s">
        <v>452</v>
      </c>
      <c r="O364" s="15" t="s">
        <v>180</v>
      </c>
      <c r="P364" s="15"/>
      <c r="Q364" s="15"/>
      <c r="R364" s="15"/>
      <c r="S364" s="15"/>
      <c r="T364" s="15" t="s">
        <v>897</v>
      </c>
      <c r="U364" s="15" t="s">
        <v>904</v>
      </c>
      <c r="V364" s="22" t="s">
        <v>4</v>
      </c>
      <c r="W364" s="105" t="s">
        <v>1116</v>
      </c>
      <c r="X364" s="15" t="s">
        <v>1379</v>
      </c>
      <c r="Y364" s="325" t="s">
        <v>904</v>
      </c>
      <c r="Z364" s="326" t="s">
        <v>1724</v>
      </c>
      <c r="AA364" s="327" t="s">
        <v>1720</v>
      </c>
      <c r="AB364" s="328"/>
      <c r="AC364" s="296"/>
    </row>
    <row r="365" spans="1:29" ht="112.5" hidden="1" x14ac:dyDescent="0.2">
      <c r="A365" s="15">
        <v>359</v>
      </c>
      <c r="B365" s="19">
        <v>42382</v>
      </c>
      <c r="C365" s="15" t="s">
        <v>47</v>
      </c>
      <c r="D365" s="15" t="s">
        <v>48</v>
      </c>
      <c r="E365" s="15">
        <v>1</v>
      </c>
      <c r="F365" s="15" t="s">
        <v>49</v>
      </c>
      <c r="G365" s="15">
        <v>10</v>
      </c>
      <c r="H365" s="15"/>
      <c r="I365" s="15"/>
      <c r="J365" s="15" t="s">
        <v>0</v>
      </c>
      <c r="K365" s="15"/>
      <c r="L365" s="294" t="str">
        <f>VLOOKUP(M365,Parametros!A$2:B$42,2)</f>
        <v>ZONALES</v>
      </c>
      <c r="M365" s="57" t="s">
        <v>387</v>
      </c>
      <c r="N365" s="57" t="s">
        <v>456</v>
      </c>
      <c r="O365" s="15" t="s">
        <v>180</v>
      </c>
      <c r="P365" s="15"/>
      <c r="Q365" s="15"/>
      <c r="R365" s="15"/>
      <c r="S365" s="15"/>
      <c r="T365" s="15" t="s">
        <v>2007</v>
      </c>
      <c r="U365" s="15" t="s">
        <v>636</v>
      </c>
      <c r="V365" s="22" t="s">
        <v>4</v>
      </c>
      <c r="W365" s="105" t="s">
        <v>1116</v>
      </c>
      <c r="X365" s="15" t="s">
        <v>1379</v>
      </c>
      <c r="Y365" s="325" t="s">
        <v>636</v>
      </c>
      <c r="Z365" s="326" t="s">
        <v>1738</v>
      </c>
      <c r="AA365" s="337" t="s">
        <v>1720</v>
      </c>
      <c r="AB365" s="328"/>
      <c r="AC365" s="296"/>
    </row>
    <row r="366" spans="1:29" ht="90" hidden="1" x14ac:dyDescent="0.2">
      <c r="A366" s="15">
        <v>360</v>
      </c>
      <c r="B366" s="19">
        <v>42382</v>
      </c>
      <c r="C366" s="15" t="s">
        <v>47</v>
      </c>
      <c r="D366" s="15" t="s">
        <v>48</v>
      </c>
      <c r="E366" s="15">
        <v>1</v>
      </c>
      <c r="F366" s="15" t="s">
        <v>49</v>
      </c>
      <c r="G366" s="15">
        <v>10</v>
      </c>
      <c r="H366" s="15"/>
      <c r="I366" s="15"/>
      <c r="J366" s="15" t="s">
        <v>0</v>
      </c>
      <c r="K366" s="15"/>
      <c r="L366" s="294" t="str">
        <f>VLOOKUP(M366,Parametros!A$2:B$42,2)</f>
        <v>ZONALES</v>
      </c>
      <c r="M366" s="55" t="s">
        <v>388</v>
      </c>
      <c r="N366" s="57" t="s">
        <v>453</v>
      </c>
      <c r="O366" s="15" t="s">
        <v>180</v>
      </c>
      <c r="P366" s="15"/>
      <c r="Q366" s="15"/>
      <c r="R366" s="15"/>
      <c r="S366" s="15"/>
      <c r="T366" s="15" t="s">
        <v>1034</v>
      </c>
      <c r="U366" s="15" t="s">
        <v>567</v>
      </c>
      <c r="V366" s="22" t="s">
        <v>4</v>
      </c>
      <c r="W366" s="105" t="s">
        <v>1116</v>
      </c>
      <c r="X366" s="15" t="s">
        <v>1379</v>
      </c>
      <c r="Y366" s="325" t="s">
        <v>1790</v>
      </c>
      <c r="Z366" s="326" t="s">
        <v>1727</v>
      </c>
      <c r="AA366" s="337" t="s">
        <v>1720</v>
      </c>
      <c r="AB366" s="328"/>
      <c r="AC366" s="296"/>
    </row>
    <row r="367" spans="1:29" ht="123.75" hidden="1" x14ac:dyDescent="0.2">
      <c r="A367" s="15">
        <v>361</v>
      </c>
      <c r="B367" s="19">
        <v>42382</v>
      </c>
      <c r="C367" s="15" t="s">
        <v>47</v>
      </c>
      <c r="D367" s="15" t="s">
        <v>48</v>
      </c>
      <c r="E367" s="15">
        <v>1</v>
      </c>
      <c r="F367" s="15" t="s">
        <v>49</v>
      </c>
      <c r="G367" s="15">
        <v>10</v>
      </c>
      <c r="H367" s="15"/>
      <c r="I367" s="15"/>
      <c r="J367" s="15" t="s">
        <v>0</v>
      </c>
      <c r="K367" s="15"/>
      <c r="L367" s="294" t="str">
        <f>VLOOKUP(M367,Parametros!A$2:B$42,2)</f>
        <v>ZONALES</v>
      </c>
      <c r="M367" s="57" t="s">
        <v>389</v>
      </c>
      <c r="N367" s="57" t="s">
        <v>454</v>
      </c>
      <c r="O367" s="15" t="s">
        <v>180</v>
      </c>
      <c r="P367" s="15"/>
      <c r="Q367" s="15"/>
      <c r="R367" s="15"/>
      <c r="S367" s="15"/>
      <c r="T367" s="15" t="s">
        <v>1629</v>
      </c>
      <c r="U367" s="15" t="s">
        <v>590</v>
      </c>
      <c r="V367" s="22" t="s">
        <v>4</v>
      </c>
      <c r="W367" s="105" t="s">
        <v>1116</v>
      </c>
      <c r="X367" s="15" t="s">
        <v>1379</v>
      </c>
      <c r="Y367" s="325" t="s">
        <v>1791</v>
      </c>
      <c r="Z367" s="333" t="s">
        <v>1723</v>
      </c>
      <c r="AA367" s="327" t="s">
        <v>1720</v>
      </c>
      <c r="AB367" s="328"/>
      <c r="AC367" s="296"/>
    </row>
    <row r="368" spans="1:29" ht="90" hidden="1" x14ac:dyDescent="0.2">
      <c r="A368" s="15">
        <v>362</v>
      </c>
      <c r="B368" s="19">
        <v>42382</v>
      </c>
      <c r="C368" s="15" t="s">
        <v>47</v>
      </c>
      <c r="D368" s="15" t="s">
        <v>48</v>
      </c>
      <c r="E368" s="15">
        <v>1</v>
      </c>
      <c r="F368" s="15" t="s">
        <v>49</v>
      </c>
      <c r="G368" s="15">
        <v>10</v>
      </c>
      <c r="H368" s="15"/>
      <c r="I368" s="15"/>
      <c r="J368" s="15" t="s">
        <v>0</v>
      </c>
      <c r="K368" s="15"/>
      <c r="L368" s="294" t="str">
        <f>VLOOKUP(M368,Parametros!A$2:B$42,2)</f>
        <v>ZONALES</v>
      </c>
      <c r="M368" s="55" t="s">
        <v>391</v>
      </c>
      <c r="N368" s="57" t="s">
        <v>274</v>
      </c>
      <c r="O368" s="15" t="s">
        <v>180</v>
      </c>
      <c r="P368" s="15"/>
      <c r="Q368" s="15"/>
      <c r="R368" s="15"/>
      <c r="S368" s="15"/>
      <c r="T368" s="15" t="s">
        <v>702</v>
      </c>
      <c r="U368" s="15" t="s">
        <v>710</v>
      </c>
      <c r="V368" s="22" t="s">
        <v>4</v>
      </c>
      <c r="W368" s="105" t="s">
        <v>1116</v>
      </c>
      <c r="X368" s="15" t="s">
        <v>1379</v>
      </c>
      <c r="Y368" s="325" t="s">
        <v>1792</v>
      </c>
      <c r="Z368" s="333" t="s">
        <v>1741</v>
      </c>
      <c r="AA368" s="337" t="s">
        <v>1720</v>
      </c>
      <c r="AB368" s="328"/>
      <c r="AC368" s="296"/>
    </row>
    <row r="369" spans="1:29" ht="78.75" hidden="1" x14ac:dyDescent="0.2">
      <c r="A369" s="15">
        <v>363</v>
      </c>
      <c r="B369" s="19">
        <v>42382</v>
      </c>
      <c r="C369" s="15" t="s">
        <v>47</v>
      </c>
      <c r="D369" s="15" t="s">
        <v>48</v>
      </c>
      <c r="E369" s="15">
        <v>2</v>
      </c>
      <c r="F369" s="15" t="s">
        <v>50</v>
      </c>
      <c r="G369" s="15">
        <v>10</v>
      </c>
      <c r="H369" s="15"/>
      <c r="I369" s="15"/>
      <c r="J369" s="15" t="s">
        <v>0</v>
      </c>
      <c r="K369" s="15"/>
      <c r="L369" s="294" t="str">
        <f>VLOOKUP(M369,Parametros!A$2:B$42,2)</f>
        <v>DEAR</v>
      </c>
      <c r="M369" s="55" t="s">
        <v>396</v>
      </c>
      <c r="N369" s="57" t="s">
        <v>209</v>
      </c>
      <c r="O369" s="15" t="s">
        <v>181</v>
      </c>
      <c r="P369" s="15"/>
      <c r="Q369" s="15"/>
      <c r="R369" s="15"/>
      <c r="S369" s="15"/>
      <c r="T369" s="15" t="s">
        <v>440</v>
      </c>
      <c r="U369" s="15"/>
      <c r="V369" s="22" t="s">
        <v>4</v>
      </c>
      <c r="W369" s="105" t="s">
        <v>1116</v>
      </c>
      <c r="X369" s="15" t="s">
        <v>1385</v>
      </c>
      <c r="Y369" s="325" t="s">
        <v>440</v>
      </c>
      <c r="Z369" s="326" t="s">
        <v>1713</v>
      </c>
      <c r="AA369" s="327" t="s">
        <v>1704</v>
      </c>
      <c r="AB369" s="328"/>
      <c r="AC369" s="296"/>
    </row>
    <row r="370" spans="1:29" ht="168.75" hidden="1" x14ac:dyDescent="0.2">
      <c r="A370" s="15">
        <v>364</v>
      </c>
      <c r="B370" s="19">
        <v>42382</v>
      </c>
      <c r="C370" s="15" t="s">
        <v>47</v>
      </c>
      <c r="D370" s="15" t="s">
        <v>48</v>
      </c>
      <c r="E370" s="15">
        <v>2</v>
      </c>
      <c r="F370" s="15" t="s">
        <v>50</v>
      </c>
      <c r="G370" s="15">
        <v>10</v>
      </c>
      <c r="H370" s="15"/>
      <c r="I370" s="15"/>
      <c r="J370" s="15" t="s">
        <v>0</v>
      </c>
      <c r="K370" s="15"/>
      <c r="L370" s="294" t="str">
        <f>VLOOKUP(M370,Parametros!A$2:B$42,2)</f>
        <v>CPGE</v>
      </c>
      <c r="M370" s="57" t="s">
        <v>377</v>
      </c>
      <c r="N370" s="57" t="s">
        <v>214</v>
      </c>
      <c r="O370" s="15" t="s">
        <v>181</v>
      </c>
      <c r="P370" s="15"/>
      <c r="Q370" s="15"/>
      <c r="R370" s="15"/>
      <c r="S370" s="15"/>
      <c r="T370" s="15" t="s">
        <v>938</v>
      </c>
      <c r="U370" s="15" t="s">
        <v>937</v>
      </c>
      <c r="V370" s="22" t="s">
        <v>4</v>
      </c>
      <c r="W370" s="105" t="s">
        <v>1116</v>
      </c>
      <c r="X370" s="15" t="s">
        <v>1385</v>
      </c>
      <c r="Y370" s="325" t="s">
        <v>937</v>
      </c>
      <c r="Z370" s="331"/>
      <c r="AA370" s="331"/>
      <c r="AB370" s="328"/>
      <c r="AC370" s="296"/>
    </row>
    <row r="371" spans="1:29" ht="409.5" hidden="1" x14ac:dyDescent="0.2">
      <c r="A371" s="15">
        <v>365</v>
      </c>
      <c r="B371" s="19">
        <v>42382</v>
      </c>
      <c r="C371" s="15" t="s">
        <v>47</v>
      </c>
      <c r="D371" s="15" t="s">
        <v>48</v>
      </c>
      <c r="E371" s="15">
        <v>2</v>
      </c>
      <c r="F371" s="15" t="s">
        <v>50</v>
      </c>
      <c r="G371" s="15">
        <v>10</v>
      </c>
      <c r="H371" s="15"/>
      <c r="I371" s="15"/>
      <c r="J371" s="15" t="s">
        <v>0</v>
      </c>
      <c r="K371" s="15"/>
      <c r="L371" s="294" t="str">
        <f>VLOOKUP(M371,Parametros!A$2:B$42,2)</f>
        <v>CPGE</v>
      </c>
      <c r="M371" s="57" t="s">
        <v>392</v>
      </c>
      <c r="N371" s="57" t="s">
        <v>267</v>
      </c>
      <c r="O371" s="15" t="s">
        <v>181</v>
      </c>
      <c r="P371" s="15"/>
      <c r="Q371" s="15"/>
      <c r="R371" s="15"/>
      <c r="S371" s="15"/>
      <c r="T371" s="15" t="s">
        <v>950</v>
      </c>
      <c r="U371" s="15" t="s">
        <v>949</v>
      </c>
      <c r="V371" s="22" t="s">
        <v>4</v>
      </c>
      <c r="W371" s="105" t="s">
        <v>1116</v>
      </c>
      <c r="X371" s="15" t="s">
        <v>1385</v>
      </c>
      <c r="Y371" s="325" t="s">
        <v>1793</v>
      </c>
      <c r="Z371" s="331"/>
      <c r="AA371" s="327" t="s">
        <v>1704</v>
      </c>
      <c r="AB371" s="328"/>
      <c r="AC371" s="296"/>
    </row>
    <row r="372" spans="1:29" ht="101.25" hidden="1" x14ac:dyDescent="0.2">
      <c r="A372" s="15">
        <v>366</v>
      </c>
      <c r="B372" s="19">
        <v>42382</v>
      </c>
      <c r="C372" s="15" t="s">
        <v>47</v>
      </c>
      <c r="D372" s="15" t="s">
        <v>48</v>
      </c>
      <c r="E372" s="15">
        <v>3</v>
      </c>
      <c r="F372" s="15" t="s">
        <v>51</v>
      </c>
      <c r="G372" s="15">
        <v>15</v>
      </c>
      <c r="H372" s="15"/>
      <c r="I372" s="15"/>
      <c r="J372" s="15" t="s">
        <v>0</v>
      </c>
      <c r="K372" s="15"/>
      <c r="L372" s="294" t="str">
        <f>VLOOKUP(M372,Parametros!A$2:B$42,2)</f>
        <v>DEAR</v>
      </c>
      <c r="M372" s="55" t="s">
        <v>396</v>
      </c>
      <c r="N372" s="57" t="s">
        <v>209</v>
      </c>
      <c r="O372" s="15" t="s">
        <v>182</v>
      </c>
      <c r="P372" s="15"/>
      <c r="Q372" s="15"/>
      <c r="R372" s="15"/>
      <c r="S372" s="15"/>
      <c r="T372" s="15" t="s">
        <v>441</v>
      </c>
      <c r="U372" s="15"/>
      <c r="V372" s="22" t="s">
        <v>4</v>
      </c>
      <c r="W372" s="105" t="s">
        <v>1116</v>
      </c>
      <c r="X372" s="15" t="s">
        <v>1386</v>
      </c>
      <c r="Y372" s="325" t="s">
        <v>441</v>
      </c>
      <c r="Z372" s="326" t="s">
        <v>1713</v>
      </c>
      <c r="AA372" s="327" t="s">
        <v>1704</v>
      </c>
      <c r="AB372" s="328"/>
      <c r="AC372" s="296"/>
    </row>
    <row r="373" spans="1:29" ht="101.25" hidden="1" x14ac:dyDescent="0.2">
      <c r="A373" s="15">
        <v>367</v>
      </c>
      <c r="B373" s="19">
        <v>42382</v>
      </c>
      <c r="C373" s="15" t="s">
        <v>47</v>
      </c>
      <c r="D373" s="15" t="s">
        <v>48</v>
      </c>
      <c r="E373" s="15">
        <v>3</v>
      </c>
      <c r="F373" s="15" t="s">
        <v>51</v>
      </c>
      <c r="G373" s="15">
        <v>15</v>
      </c>
      <c r="H373" s="15"/>
      <c r="I373" s="15"/>
      <c r="J373" s="15" t="s">
        <v>0</v>
      </c>
      <c r="K373" s="15"/>
      <c r="L373" s="294" t="str">
        <f>VLOOKUP(M373,Parametros!A$2:B$42,2)</f>
        <v>CAFI</v>
      </c>
      <c r="M373" s="55" t="s">
        <v>376</v>
      </c>
      <c r="N373" s="57" t="s">
        <v>273</v>
      </c>
      <c r="O373" s="15" t="s">
        <v>182</v>
      </c>
      <c r="P373" s="15"/>
      <c r="Q373" s="15"/>
      <c r="R373" s="15"/>
      <c r="S373" s="15" t="s">
        <v>0</v>
      </c>
      <c r="T373" s="15" t="s">
        <v>863</v>
      </c>
      <c r="U373" s="18" t="s">
        <v>912</v>
      </c>
      <c r="V373" s="22" t="s">
        <v>4</v>
      </c>
      <c r="W373" s="105" t="s">
        <v>1116</v>
      </c>
      <c r="X373" s="15" t="s">
        <v>1386</v>
      </c>
      <c r="Y373" s="332" t="s">
        <v>912</v>
      </c>
      <c r="Z373" s="334" t="s">
        <v>2195</v>
      </c>
      <c r="AA373" s="327" t="s">
        <v>1704</v>
      </c>
      <c r="AB373" s="328"/>
      <c r="AC373" s="296"/>
    </row>
    <row r="374" spans="1:29" ht="90" hidden="1" x14ac:dyDescent="0.2">
      <c r="A374" s="15">
        <v>368</v>
      </c>
      <c r="B374" s="19">
        <v>42382</v>
      </c>
      <c r="C374" s="15" t="s">
        <v>47</v>
      </c>
      <c r="D374" s="15" t="s">
        <v>48</v>
      </c>
      <c r="E374" s="15">
        <v>3</v>
      </c>
      <c r="F374" s="15" t="s">
        <v>51</v>
      </c>
      <c r="G374" s="15">
        <v>15</v>
      </c>
      <c r="H374" s="15"/>
      <c r="I374" s="15"/>
      <c r="J374" s="15" t="s">
        <v>0</v>
      </c>
      <c r="K374" s="15"/>
      <c r="L374" s="294" t="str">
        <f>VLOOKUP(M374,Parametros!A$2:B$42,2)</f>
        <v>DEAR</v>
      </c>
      <c r="M374" s="57" t="s">
        <v>410</v>
      </c>
      <c r="N374" s="57" t="s">
        <v>208</v>
      </c>
      <c r="O374" s="15" t="s">
        <v>182</v>
      </c>
      <c r="P374" s="15"/>
      <c r="Q374" s="15"/>
      <c r="R374" s="15"/>
      <c r="S374" s="15"/>
      <c r="T374" s="15" t="s">
        <v>1630</v>
      </c>
      <c r="U374" s="15" t="s">
        <v>1388</v>
      </c>
      <c r="V374" s="22" t="s">
        <v>4</v>
      </c>
      <c r="W374" s="105" t="s">
        <v>1116</v>
      </c>
      <c r="X374" s="15" t="s">
        <v>1386</v>
      </c>
      <c r="Y374" s="325" t="s">
        <v>1387</v>
      </c>
      <c r="Z374" s="331"/>
      <c r="AA374" s="331"/>
      <c r="AB374" s="328"/>
      <c r="AC374" s="296"/>
    </row>
    <row r="375" spans="1:29" ht="409.5" hidden="1" x14ac:dyDescent="0.2">
      <c r="A375" s="15">
        <v>369</v>
      </c>
      <c r="B375" s="19">
        <v>42382</v>
      </c>
      <c r="C375" s="15" t="s">
        <v>47</v>
      </c>
      <c r="D375" s="15" t="s">
        <v>48</v>
      </c>
      <c r="E375" s="15">
        <v>4</v>
      </c>
      <c r="F375" s="15" t="s">
        <v>52</v>
      </c>
      <c r="G375" s="15">
        <v>16</v>
      </c>
      <c r="H375" s="15"/>
      <c r="I375" s="15"/>
      <c r="J375" s="15" t="s">
        <v>0</v>
      </c>
      <c r="K375" s="15"/>
      <c r="L375" s="294" t="str">
        <f>VLOOKUP(M375,Parametros!A$2:B$42,2)</f>
        <v>DEAR</v>
      </c>
      <c r="M375" s="55" t="s">
        <v>396</v>
      </c>
      <c r="N375" s="57" t="s">
        <v>209</v>
      </c>
      <c r="O375" s="15" t="s">
        <v>182</v>
      </c>
      <c r="P375" s="15"/>
      <c r="Q375" s="15"/>
      <c r="R375" s="15"/>
      <c r="S375" s="15"/>
      <c r="T375" s="15" t="s">
        <v>1157</v>
      </c>
      <c r="U375" s="15" t="s">
        <v>1158</v>
      </c>
      <c r="V375" s="22" t="s">
        <v>4</v>
      </c>
      <c r="W375" s="105" t="s">
        <v>1116</v>
      </c>
      <c r="X375" s="15" t="s">
        <v>1389</v>
      </c>
      <c r="Y375" s="325" t="s">
        <v>1157</v>
      </c>
      <c r="Z375" s="326" t="s">
        <v>1713</v>
      </c>
      <c r="AA375" s="327" t="s">
        <v>1704</v>
      </c>
      <c r="AB375" s="328"/>
      <c r="AC375" s="296"/>
    </row>
    <row r="376" spans="1:29" ht="101.25" hidden="1" x14ac:dyDescent="0.2">
      <c r="A376" s="15">
        <v>370</v>
      </c>
      <c r="B376" s="19">
        <v>42382</v>
      </c>
      <c r="C376" s="15" t="s">
        <v>47</v>
      </c>
      <c r="D376" s="15" t="s">
        <v>48</v>
      </c>
      <c r="E376" s="15">
        <v>4</v>
      </c>
      <c r="F376" s="15" t="s">
        <v>52</v>
      </c>
      <c r="G376" s="15">
        <v>16</v>
      </c>
      <c r="H376" s="15"/>
      <c r="I376" s="15"/>
      <c r="J376" s="15" t="s">
        <v>0</v>
      </c>
      <c r="K376" s="15"/>
      <c r="L376" s="294" t="str">
        <f>VLOOKUP(M376,Parametros!A$2:B$42,2)</f>
        <v>CAFI</v>
      </c>
      <c r="M376" s="55" t="s">
        <v>376</v>
      </c>
      <c r="N376" s="57" t="s">
        <v>273</v>
      </c>
      <c r="O376" s="15" t="s">
        <v>182</v>
      </c>
      <c r="P376" s="15"/>
      <c r="Q376" s="15"/>
      <c r="R376" s="15"/>
      <c r="S376" s="15" t="s">
        <v>0</v>
      </c>
      <c r="T376" s="15" t="s">
        <v>863</v>
      </c>
      <c r="U376" s="18" t="s">
        <v>912</v>
      </c>
      <c r="V376" s="22" t="s">
        <v>4</v>
      </c>
      <c r="W376" s="105" t="s">
        <v>1116</v>
      </c>
      <c r="X376" s="15" t="s">
        <v>1389</v>
      </c>
      <c r="Y376" s="332" t="s">
        <v>912</v>
      </c>
      <c r="Z376" s="334" t="s">
        <v>2195</v>
      </c>
      <c r="AA376" s="327" t="s">
        <v>1704</v>
      </c>
      <c r="AB376" s="328"/>
      <c r="AC376" s="296"/>
    </row>
    <row r="377" spans="1:29" ht="78.75" hidden="1" x14ac:dyDescent="0.2">
      <c r="A377" s="15">
        <v>371</v>
      </c>
      <c r="B377" s="19">
        <v>42382</v>
      </c>
      <c r="C377" s="15" t="s">
        <v>47</v>
      </c>
      <c r="D377" s="15" t="s">
        <v>48</v>
      </c>
      <c r="E377" s="15">
        <v>4</v>
      </c>
      <c r="F377" s="15" t="s">
        <v>52</v>
      </c>
      <c r="G377" s="15">
        <v>16</v>
      </c>
      <c r="H377" s="15"/>
      <c r="I377" s="15"/>
      <c r="J377" s="15" t="s">
        <v>0</v>
      </c>
      <c r="K377" s="15"/>
      <c r="L377" s="294" t="str">
        <f>VLOOKUP(M377,Parametros!A$2:B$42,2)</f>
        <v>DEAR</v>
      </c>
      <c r="M377" s="57" t="s">
        <v>410</v>
      </c>
      <c r="N377" s="57" t="s">
        <v>208</v>
      </c>
      <c r="O377" s="15" t="s">
        <v>182</v>
      </c>
      <c r="P377" s="15"/>
      <c r="Q377" s="15"/>
      <c r="R377" s="15"/>
      <c r="S377" s="15"/>
      <c r="T377" s="15" t="s">
        <v>1631</v>
      </c>
      <c r="U377" s="15" t="s">
        <v>2278</v>
      </c>
      <c r="V377" s="22" t="s">
        <v>4</v>
      </c>
      <c r="W377" s="105" t="s">
        <v>1116</v>
      </c>
      <c r="X377" s="15" t="s">
        <v>1389</v>
      </c>
      <c r="Y377" s="325" t="s">
        <v>2279</v>
      </c>
      <c r="Z377" s="331"/>
      <c r="AA377" s="331"/>
      <c r="AB377" s="328"/>
      <c r="AC377" s="296"/>
    </row>
    <row r="378" spans="1:29" ht="123.75" hidden="1" x14ac:dyDescent="0.2">
      <c r="A378" s="15">
        <v>372</v>
      </c>
      <c r="B378" s="19">
        <v>42382</v>
      </c>
      <c r="C378" s="15" t="s">
        <v>47</v>
      </c>
      <c r="D378" s="15" t="s">
        <v>48</v>
      </c>
      <c r="E378" s="15">
        <v>5</v>
      </c>
      <c r="F378" s="15" t="s">
        <v>53</v>
      </c>
      <c r="G378" s="15">
        <v>16</v>
      </c>
      <c r="H378" s="15"/>
      <c r="I378" s="15"/>
      <c r="J378" s="15" t="s">
        <v>0</v>
      </c>
      <c r="K378" s="15"/>
      <c r="L378" s="294" t="str">
        <f>VLOOKUP(M378,Parametros!A$2:B$42,2)</f>
        <v>DEAR</v>
      </c>
      <c r="M378" s="55" t="s">
        <v>396</v>
      </c>
      <c r="N378" s="57" t="s">
        <v>209</v>
      </c>
      <c r="O378" s="15" t="s">
        <v>182</v>
      </c>
      <c r="P378" s="15"/>
      <c r="Q378" s="15"/>
      <c r="R378" s="15"/>
      <c r="S378" s="15"/>
      <c r="T378" s="15" t="s">
        <v>420</v>
      </c>
      <c r="U378" s="15"/>
      <c r="V378" s="22" t="s">
        <v>4</v>
      </c>
      <c r="W378" s="105" t="s">
        <v>1116</v>
      </c>
      <c r="X378" s="15" t="s">
        <v>1392</v>
      </c>
      <c r="Y378" s="325" t="s">
        <v>420</v>
      </c>
      <c r="Z378" s="326" t="s">
        <v>1713</v>
      </c>
      <c r="AA378" s="327" t="s">
        <v>1704</v>
      </c>
      <c r="AB378" s="328"/>
      <c r="AC378" s="296"/>
    </row>
    <row r="379" spans="1:29" ht="101.25" hidden="1" x14ac:dyDescent="0.2">
      <c r="A379" s="15">
        <v>373</v>
      </c>
      <c r="B379" s="19">
        <v>42382</v>
      </c>
      <c r="C379" s="15" t="s">
        <v>47</v>
      </c>
      <c r="D379" s="15" t="s">
        <v>48</v>
      </c>
      <c r="E379" s="15">
        <v>5</v>
      </c>
      <c r="F379" s="15" t="s">
        <v>53</v>
      </c>
      <c r="G379" s="15">
        <v>16</v>
      </c>
      <c r="H379" s="15"/>
      <c r="I379" s="15"/>
      <c r="J379" s="15" t="s">
        <v>0</v>
      </c>
      <c r="K379" s="15"/>
      <c r="L379" s="294" t="str">
        <f>VLOOKUP(M379,Parametros!A$2:B$42,2)</f>
        <v>CAFI</v>
      </c>
      <c r="M379" s="55" t="s">
        <v>376</v>
      </c>
      <c r="N379" s="57" t="s">
        <v>273</v>
      </c>
      <c r="O379" s="15" t="s">
        <v>182</v>
      </c>
      <c r="P379" s="15"/>
      <c r="Q379" s="15"/>
      <c r="R379" s="15"/>
      <c r="S379" s="15" t="s">
        <v>0</v>
      </c>
      <c r="T379" s="15" t="s">
        <v>863</v>
      </c>
      <c r="U379" s="18" t="s">
        <v>912</v>
      </c>
      <c r="V379" s="22" t="s">
        <v>4</v>
      </c>
      <c r="W379" s="105" t="s">
        <v>1116</v>
      </c>
      <c r="X379" s="15" t="s">
        <v>1392</v>
      </c>
      <c r="Y379" s="332" t="s">
        <v>912</v>
      </c>
      <c r="Z379" s="334" t="s">
        <v>2195</v>
      </c>
      <c r="AA379" s="327" t="s">
        <v>1704</v>
      </c>
      <c r="AB379" s="328"/>
      <c r="AC379" s="296"/>
    </row>
    <row r="380" spans="1:29" ht="90" hidden="1" x14ac:dyDescent="0.2">
      <c r="A380" s="15">
        <v>374</v>
      </c>
      <c r="B380" s="19">
        <v>42382</v>
      </c>
      <c r="C380" s="15" t="s">
        <v>47</v>
      </c>
      <c r="D380" s="15" t="s">
        <v>48</v>
      </c>
      <c r="E380" s="15">
        <v>5</v>
      </c>
      <c r="F380" s="15" t="s">
        <v>53</v>
      </c>
      <c r="G380" s="15">
        <v>16</v>
      </c>
      <c r="H380" s="15"/>
      <c r="I380" s="15"/>
      <c r="J380" s="15" t="s">
        <v>0</v>
      </c>
      <c r="K380" s="15"/>
      <c r="L380" s="294" t="str">
        <f>VLOOKUP(M380,Parametros!A$2:B$42,2)</f>
        <v>DEAR</v>
      </c>
      <c r="M380" s="57" t="s">
        <v>410</v>
      </c>
      <c r="N380" s="57" t="s">
        <v>208</v>
      </c>
      <c r="O380" s="15" t="s">
        <v>182</v>
      </c>
      <c r="P380" s="15"/>
      <c r="Q380" s="15"/>
      <c r="R380" s="15"/>
      <c r="S380" s="15"/>
      <c r="T380" s="15" t="s">
        <v>1632</v>
      </c>
      <c r="U380" s="15" t="s">
        <v>1393</v>
      </c>
      <c r="V380" s="22" t="s">
        <v>4</v>
      </c>
      <c r="W380" s="105" t="s">
        <v>1116</v>
      </c>
      <c r="X380" s="15" t="s">
        <v>1392</v>
      </c>
      <c r="Y380" s="325" t="s">
        <v>1394</v>
      </c>
      <c r="Z380" s="331"/>
      <c r="AA380" s="331"/>
      <c r="AB380" s="328"/>
      <c r="AC380" s="296"/>
    </row>
    <row r="381" spans="1:29" ht="168.75" hidden="1" x14ac:dyDescent="0.2">
      <c r="A381" s="15">
        <v>375</v>
      </c>
      <c r="B381" s="19">
        <v>42382</v>
      </c>
      <c r="C381" s="15" t="s">
        <v>47</v>
      </c>
      <c r="D381" s="15" t="s">
        <v>48</v>
      </c>
      <c r="E381" s="15">
        <v>6</v>
      </c>
      <c r="F381" s="15" t="s">
        <v>54</v>
      </c>
      <c r="G381" s="15">
        <v>19</v>
      </c>
      <c r="H381" s="15"/>
      <c r="I381" s="15"/>
      <c r="J381" s="15" t="s">
        <v>0</v>
      </c>
      <c r="K381" s="15"/>
      <c r="L381" s="294" t="str">
        <f>VLOOKUP(M381,Parametros!A$2:B$42,2)</f>
        <v>DEAR</v>
      </c>
      <c r="M381" s="55" t="s">
        <v>396</v>
      </c>
      <c r="N381" s="57" t="s">
        <v>209</v>
      </c>
      <c r="O381" s="15" t="s">
        <v>182</v>
      </c>
      <c r="P381" s="15"/>
      <c r="Q381" s="15"/>
      <c r="R381" s="15"/>
      <c r="S381" s="15"/>
      <c r="T381" s="15" t="s">
        <v>442</v>
      </c>
      <c r="U381" s="15"/>
      <c r="V381" s="22" t="s">
        <v>4</v>
      </c>
      <c r="W381" s="105" t="s">
        <v>1116</v>
      </c>
      <c r="X381" s="15" t="s">
        <v>1395</v>
      </c>
      <c r="Y381" s="325" t="s">
        <v>442</v>
      </c>
      <c r="Z381" s="326" t="s">
        <v>1713</v>
      </c>
      <c r="AA381" s="327" t="s">
        <v>1704</v>
      </c>
      <c r="AB381" s="328"/>
      <c r="AC381" s="296"/>
    </row>
    <row r="382" spans="1:29" ht="101.25" hidden="1" x14ac:dyDescent="0.2">
      <c r="A382" s="15">
        <v>376</v>
      </c>
      <c r="B382" s="19">
        <v>42382</v>
      </c>
      <c r="C382" s="15" t="s">
        <v>47</v>
      </c>
      <c r="D382" s="15" t="s">
        <v>48</v>
      </c>
      <c r="E382" s="15">
        <v>6</v>
      </c>
      <c r="F382" s="15" t="s">
        <v>54</v>
      </c>
      <c r="G382" s="15">
        <v>19</v>
      </c>
      <c r="H382" s="15"/>
      <c r="I382" s="15"/>
      <c r="J382" s="15" t="s">
        <v>0</v>
      </c>
      <c r="K382" s="15"/>
      <c r="L382" s="294" t="str">
        <f>VLOOKUP(M382,Parametros!A$2:B$42,2)</f>
        <v>CAFI</v>
      </c>
      <c r="M382" s="55" t="s">
        <v>376</v>
      </c>
      <c r="N382" s="57" t="s">
        <v>273</v>
      </c>
      <c r="O382" s="15" t="s">
        <v>182</v>
      </c>
      <c r="P382" s="15"/>
      <c r="Q382" s="15"/>
      <c r="R382" s="15"/>
      <c r="S382" s="15" t="s">
        <v>0</v>
      </c>
      <c r="T382" s="15" t="s">
        <v>863</v>
      </c>
      <c r="U382" s="18" t="s">
        <v>912</v>
      </c>
      <c r="V382" s="22" t="s">
        <v>4</v>
      </c>
      <c r="W382" s="105" t="s">
        <v>1116</v>
      </c>
      <c r="X382" s="15" t="s">
        <v>1395</v>
      </c>
      <c r="Y382" s="332" t="s">
        <v>912</v>
      </c>
      <c r="Z382" s="334" t="s">
        <v>2195</v>
      </c>
      <c r="AA382" s="327" t="s">
        <v>1704</v>
      </c>
      <c r="AB382" s="328"/>
      <c r="AC382" s="296"/>
    </row>
    <row r="383" spans="1:29" ht="303.75" x14ac:dyDescent="0.2">
      <c r="A383" s="15">
        <v>377</v>
      </c>
      <c r="B383" s="19">
        <v>42382</v>
      </c>
      <c r="C383" s="15" t="s">
        <v>47</v>
      </c>
      <c r="D383" s="15" t="s">
        <v>48</v>
      </c>
      <c r="E383" s="15">
        <v>6</v>
      </c>
      <c r="F383" s="15" t="s">
        <v>54</v>
      </c>
      <c r="G383" s="15">
        <v>19</v>
      </c>
      <c r="H383" s="15"/>
      <c r="I383" s="15"/>
      <c r="J383" s="15" t="s">
        <v>0</v>
      </c>
      <c r="K383" s="15"/>
      <c r="L383" s="294" t="str">
        <f>VLOOKUP(M383,Parametros!A$2:B$42,2)</f>
        <v>DEAR</v>
      </c>
      <c r="M383" s="57" t="s">
        <v>410</v>
      </c>
      <c r="N383" s="57" t="s">
        <v>208</v>
      </c>
      <c r="O383" s="15" t="s">
        <v>182</v>
      </c>
      <c r="P383" s="15"/>
      <c r="Q383" s="15"/>
      <c r="R383" s="15"/>
      <c r="S383" s="15"/>
      <c r="T383" s="15" t="s">
        <v>1633</v>
      </c>
      <c r="U383" s="15" t="s">
        <v>996</v>
      </c>
      <c r="V383" s="22" t="s">
        <v>4</v>
      </c>
      <c r="W383" s="105" t="s">
        <v>485</v>
      </c>
      <c r="X383" s="15" t="s">
        <v>1395</v>
      </c>
      <c r="Y383" s="342" t="s">
        <v>2331</v>
      </c>
      <c r="Z383" s="331"/>
      <c r="AA383" s="331"/>
      <c r="AB383" s="328"/>
      <c r="AC383" s="296"/>
    </row>
    <row r="384" spans="1:29" ht="90" hidden="1" x14ac:dyDescent="0.2">
      <c r="A384" s="15">
        <v>378</v>
      </c>
      <c r="B384" s="19">
        <v>42382</v>
      </c>
      <c r="C384" s="15" t="s">
        <v>47</v>
      </c>
      <c r="D384" s="15" t="s">
        <v>48</v>
      </c>
      <c r="E384" s="15">
        <v>7</v>
      </c>
      <c r="F384" s="15" t="s">
        <v>55</v>
      </c>
      <c r="G384" s="15">
        <v>23</v>
      </c>
      <c r="H384" s="15"/>
      <c r="I384" s="15"/>
      <c r="J384" s="15" t="s">
        <v>0</v>
      </c>
      <c r="K384" s="15"/>
      <c r="L384" s="294" t="str">
        <f>VLOOKUP(M384,Parametros!A$2:B$42,2)</f>
        <v>DEAR</v>
      </c>
      <c r="M384" s="55" t="s">
        <v>396</v>
      </c>
      <c r="N384" s="57" t="s">
        <v>209</v>
      </c>
      <c r="O384" s="15" t="s">
        <v>183</v>
      </c>
      <c r="P384" s="15"/>
      <c r="Q384" s="15"/>
      <c r="R384" s="15"/>
      <c r="S384" s="15"/>
      <c r="T384" s="15" t="s">
        <v>543</v>
      </c>
      <c r="U384" s="15"/>
      <c r="V384" s="22" t="s">
        <v>4</v>
      </c>
      <c r="W384" s="105" t="s">
        <v>1116</v>
      </c>
      <c r="X384" s="15" t="s">
        <v>1396</v>
      </c>
      <c r="Y384" s="325" t="s">
        <v>543</v>
      </c>
      <c r="Z384" s="326" t="s">
        <v>1713</v>
      </c>
      <c r="AA384" s="327" t="s">
        <v>1704</v>
      </c>
      <c r="AB384" s="328"/>
      <c r="AC384" s="296"/>
    </row>
    <row r="385" spans="1:29" ht="191.25" hidden="1" x14ac:dyDescent="0.2">
      <c r="A385" s="15">
        <v>379</v>
      </c>
      <c r="B385" s="19">
        <v>42382</v>
      </c>
      <c r="C385" s="15" t="s">
        <v>47</v>
      </c>
      <c r="D385" s="15" t="s">
        <v>48</v>
      </c>
      <c r="E385" s="15">
        <v>7</v>
      </c>
      <c r="F385" s="15" t="s">
        <v>55</v>
      </c>
      <c r="G385" s="15">
        <v>23</v>
      </c>
      <c r="H385" s="15"/>
      <c r="I385" s="15"/>
      <c r="J385" s="15" t="s">
        <v>0</v>
      </c>
      <c r="K385" s="15"/>
      <c r="L385" s="294" t="str">
        <f>VLOOKUP(M385,Parametros!A$2:B$42,2)</f>
        <v>CPGE</v>
      </c>
      <c r="M385" s="57" t="s">
        <v>395</v>
      </c>
      <c r="N385" s="57" t="s">
        <v>272</v>
      </c>
      <c r="O385" s="15" t="s">
        <v>183</v>
      </c>
      <c r="P385" s="15"/>
      <c r="Q385" s="15"/>
      <c r="R385" s="15"/>
      <c r="S385" s="15"/>
      <c r="T385" s="15" t="s">
        <v>1133</v>
      </c>
      <c r="U385" s="96" t="s">
        <v>2008</v>
      </c>
      <c r="V385" s="22" t="s">
        <v>4</v>
      </c>
      <c r="W385" s="113" t="s">
        <v>1116</v>
      </c>
      <c r="X385" s="15" t="s">
        <v>1396</v>
      </c>
      <c r="Y385" s="344" t="s">
        <v>2008</v>
      </c>
      <c r="Z385" s="326" t="s">
        <v>1707</v>
      </c>
      <c r="AA385" s="327" t="s">
        <v>1711</v>
      </c>
      <c r="AB385" s="328"/>
      <c r="AC385" s="296"/>
    </row>
    <row r="386" spans="1:29" ht="101.25" hidden="1" x14ac:dyDescent="0.2">
      <c r="A386" s="15">
        <v>380</v>
      </c>
      <c r="B386" s="19">
        <v>42382</v>
      </c>
      <c r="C386" s="15" t="s">
        <v>47</v>
      </c>
      <c r="D386" s="15" t="s">
        <v>48</v>
      </c>
      <c r="E386" s="15">
        <v>7</v>
      </c>
      <c r="F386" s="15" t="s">
        <v>55</v>
      </c>
      <c r="G386" s="15">
        <v>23</v>
      </c>
      <c r="H386" s="15"/>
      <c r="I386" s="15"/>
      <c r="J386" s="15" t="s">
        <v>0</v>
      </c>
      <c r="K386" s="15"/>
      <c r="L386" s="294" t="str">
        <f>VLOOKUP(M386,Parametros!A$2:B$42,2)</f>
        <v>CAFI</v>
      </c>
      <c r="M386" s="55" t="s">
        <v>376</v>
      </c>
      <c r="N386" s="57" t="s">
        <v>273</v>
      </c>
      <c r="O386" s="15" t="s">
        <v>183</v>
      </c>
      <c r="P386" s="15"/>
      <c r="Q386" s="15"/>
      <c r="R386" s="15"/>
      <c r="S386" s="15" t="s">
        <v>0</v>
      </c>
      <c r="T386" s="15" t="s">
        <v>863</v>
      </c>
      <c r="U386" s="18" t="s">
        <v>912</v>
      </c>
      <c r="V386" s="22" t="s">
        <v>4</v>
      </c>
      <c r="W386" s="105" t="s">
        <v>1116</v>
      </c>
      <c r="X386" s="15" t="s">
        <v>1396</v>
      </c>
      <c r="Y386" s="332" t="s">
        <v>912</v>
      </c>
      <c r="Z386" s="334" t="s">
        <v>2195</v>
      </c>
      <c r="AA386" s="327" t="s">
        <v>1704</v>
      </c>
      <c r="AB386" s="328"/>
      <c r="AC386" s="296"/>
    </row>
    <row r="387" spans="1:29" ht="101.25" hidden="1" x14ac:dyDescent="0.2">
      <c r="A387" s="15">
        <v>381</v>
      </c>
      <c r="B387" s="19">
        <v>42382</v>
      </c>
      <c r="C387" s="15" t="s">
        <v>56</v>
      </c>
      <c r="D387" s="15" t="s">
        <v>57</v>
      </c>
      <c r="E387" s="15">
        <v>1</v>
      </c>
      <c r="F387" s="15" t="s">
        <v>67</v>
      </c>
      <c r="G387" s="15">
        <v>11</v>
      </c>
      <c r="H387" s="15"/>
      <c r="I387" s="15"/>
      <c r="J387" s="15" t="s">
        <v>0</v>
      </c>
      <c r="K387" s="15"/>
      <c r="L387" s="294" t="str">
        <f>VLOOKUP(M387,Parametros!A$2:B$42,2)</f>
        <v>CAFI</v>
      </c>
      <c r="M387" s="57" t="s">
        <v>394</v>
      </c>
      <c r="N387" s="57" t="s">
        <v>138</v>
      </c>
      <c r="O387" s="15" t="s">
        <v>189</v>
      </c>
      <c r="P387" s="15"/>
      <c r="Q387" s="15"/>
      <c r="R387" s="15"/>
      <c r="S387" s="15"/>
      <c r="T387" s="94" t="s">
        <v>694</v>
      </c>
      <c r="U387" s="94" t="s">
        <v>686</v>
      </c>
      <c r="V387" s="22" t="s">
        <v>4</v>
      </c>
      <c r="W387" s="105" t="s">
        <v>1116</v>
      </c>
      <c r="X387" s="15" t="s">
        <v>1402</v>
      </c>
      <c r="Y387" s="347" t="s">
        <v>1794</v>
      </c>
      <c r="Z387" s="326" t="s">
        <v>1710</v>
      </c>
      <c r="AA387" s="337" t="s">
        <v>1704</v>
      </c>
      <c r="AB387" s="328"/>
      <c r="AC387" s="296"/>
    </row>
    <row r="388" spans="1:29" ht="112.5" hidden="1" x14ac:dyDescent="0.2">
      <c r="A388" s="15">
        <v>382</v>
      </c>
      <c r="B388" s="19">
        <v>42382</v>
      </c>
      <c r="C388" s="15" t="s">
        <v>56</v>
      </c>
      <c r="D388" s="15" t="s">
        <v>57</v>
      </c>
      <c r="E388" s="15">
        <v>1</v>
      </c>
      <c r="F388" s="15" t="s">
        <v>67</v>
      </c>
      <c r="G388" s="15">
        <v>11</v>
      </c>
      <c r="H388" s="15"/>
      <c r="I388" s="15"/>
      <c r="J388" s="15" t="s">
        <v>0</v>
      </c>
      <c r="K388" s="15"/>
      <c r="L388" s="294" t="str">
        <f>VLOOKUP(M388,Parametros!A$2:B$42,2)</f>
        <v>CAFI</v>
      </c>
      <c r="M388" s="55" t="s">
        <v>376</v>
      </c>
      <c r="N388" s="57" t="s">
        <v>273</v>
      </c>
      <c r="O388" s="15" t="s">
        <v>189</v>
      </c>
      <c r="P388" s="15"/>
      <c r="Q388" s="15"/>
      <c r="R388" s="15"/>
      <c r="S388" s="15"/>
      <c r="T388" s="15" t="s">
        <v>864</v>
      </c>
      <c r="U388" s="18" t="s">
        <v>913</v>
      </c>
      <c r="V388" s="22" t="s">
        <v>4</v>
      </c>
      <c r="W388" s="105" t="s">
        <v>1116</v>
      </c>
      <c r="X388" s="15" t="s">
        <v>1402</v>
      </c>
      <c r="Y388" s="332" t="s">
        <v>913</v>
      </c>
      <c r="Z388" s="334" t="s">
        <v>2195</v>
      </c>
      <c r="AA388" s="327" t="s">
        <v>1704</v>
      </c>
      <c r="AB388" s="328"/>
      <c r="AC388" s="296"/>
    </row>
    <row r="389" spans="1:29" ht="168.75" hidden="1" x14ac:dyDescent="0.2">
      <c r="A389" s="15">
        <v>383</v>
      </c>
      <c r="B389" s="19">
        <v>42382</v>
      </c>
      <c r="C389" s="15" t="s">
        <v>56</v>
      </c>
      <c r="D389" s="15" t="s">
        <v>57</v>
      </c>
      <c r="E389" s="15">
        <v>2</v>
      </c>
      <c r="F389" s="15" t="s">
        <v>68</v>
      </c>
      <c r="G389" s="15">
        <v>14</v>
      </c>
      <c r="H389" s="15"/>
      <c r="I389" s="15"/>
      <c r="J389" s="15" t="s">
        <v>0</v>
      </c>
      <c r="K389" s="15"/>
      <c r="L389" s="294" t="str">
        <f>VLOOKUP(M389,Parametros!A$2:B$42,2)</f>
        <v>CAFI</v>
      </c>
      <c r="M389" s="55" t="s">
        <v>376</v>
      </c>
      <c r="N389" s="57" t="s">
        <v>273</v>
      </c>
      <c r="O389" s="15" t="s">
        <v>190</v>
      </c>
      <c r="P389" s="15"/>
      <c r="Q389" s="15"/>
      <c r="R389" s="15"/>
      <c r="S389" s="15"/>
      <c r="T389" s="15" t="s">
        <v>865</v>
      </c>
      <c r="U389" s="18" t="s">
        <v>914</v>
      </c>
      <c r="V389" s="22" t="s">
        <v>4</v>
      </c>
      <c r="W389" s="105" t="s">
        <v>1116</v>
      </c>
      <c r="X389" s="15" t="s">
        <v>1403</v>
      </c>
      <c r="Y389" s="332" t="s">
        <v>914</v>
      </c>
      <c r="Z389" s="334" t="s">
        <v>2195</v>
      </c>
      <c r="AA389" s="327" t="s">
        <v>1704</v>
      </c>
      <c r="AB389" s="328"/>
      <c r="AC389" s="296"/>
    </row>
    <row r="390" spans="1:29" ht="135" hidden="1" x14ac:dyDescent="0.2">
      <c r="A390" s="15">
        <v>384</v>
      </c>
      <c r="B390" s="19">
        <v>42382</v>
      </c>
      <c r="C390" s="15" t="s">
        <v>56</v>
      </c>
      <c r="D390" s="15" t="s">
        <v>57</v>
      </c>
      <c r="E390" s="15">
        <v>2</v>
      </c>
      <c r="F390" s="15" t="s">
        <v>68</v>
      </c>
      <c r="G390" s="15">
        <v>14</v>
      </c>
      <c r="H390" s="15"/>
      <c r="I390" s="15"/>
      <c r="J390" s="15" t="s">
        <v>0</v>
      </c>
      <c r="K390" s="15"/>
      <c r="L390" s="294" t="str">
        <f>VLOOKUP(M390,Parametros!A$2:B$42,2)</f>
        <v>CAFI</v>
      </c>
      <c r="M390" s="57" t="s">
        <v>390</v>
      </c>
      <c r="N390" s="57" t="s">
        <v>178</v>
      </c>
      <c r="O390" s="15" t="s">
        <v>190</v>
      </c>
      <c r="P390" s="15"/>
      <c r="Q390" s="15"/>
      <c r="R390" s="15"/>
      <c r="S390" s="15"/>
      <c r="T390" s="15" t="s">
        <v>965</v>
      </c>
      <c r="U390" s="15" t="s">
        <v>799</v>
      </c>
      <c r="V390" s="22" t="s">
        <v>4</v>
      </c>
      <c r="W390" s="105" t="s">
        <v>1116</v>
      </c>
      <c r="X390" s="15" t="s">
        <v>1403</v>
      </c>
      <c r="Y390" s="325" t="s">
        <v>799</v>
      </c>
      <c r="Z390" s="333" t="s">
        <v>1708</v>
      </c>
      <c r="AA390" s="327" t="s">
        <v>1704</v>
      </c>
      <c r="AB390" s="328"/>
      <c r="AC390" s="296"/>
    </row>
    <row r="391" spans="1:29" ht="146.25" hidden="1" x14ac:dyDescent="0.2">
      <c r="A391" s="15">
        <v>385</v>
      </c>
      <c r="B391" s="19">
        <v>42382</v>
      </c>
      <c r="C391" s="15" t="s">
        <v>56</v>
      </c>
      <c r="D391" s="15" t="s">
        <v>57</v>
      </c>
      <c r="E391" s="15">
        <v>3</v>
      </c>
      <c r="F391" s="15" t="s">
        <v>69</v>
      </c>
      <c r="G391" s="15">
        <v>18</v>
      </c>
      <c r="H391" s="15"/>
      <c r="I391" s="15"/>
      <c r="J391" s="15" t="s">
        <v>0</v>
      </c>
      <c r="K391" s="15"/>
      <c r="L391" s="294" t="str">
        <f>VLOOKUP(M391,Parametros!A$2:B$42,2)</f>
        <v>CAFI</v>
      </c>
      <c r="M391" s="55" t="s">
        <v>376</v>
      </c>
      <c r="N391" s="57" t="s">
        <v>273</v>
      </c>
      <c r="O391" s="15" t="s">
        <v>190</v>
      </c>
      <c r="P391" s="15"/>
      <c r="Q391" s="15"/>
      <c r="R391" s="15"/>
      <c r="S391" s="15"/>
      <c r="T391" s="15" t="s">
        <v>866</v>
      </c>
      <c r="U391" s="18" t="s">
        <v>915</v>
      </c>
      <c r="V391" s="22" t="s">
        <v>4</v>
      </c>
      <c r="W391" s="105" t="s">
        <v>1116</v>
      </c>
      <c r="X391" s="15" t="s">
        <v>1404</v>
      </c>
      <c r="Y391" s="332" t="s">
        <v>915</v>
      </c>
      <c r="Z391" s="334" t="s">
        <v>2195</v>
      </c>
      <c r="AA391" s="327" t="s">
        <v>1704</v>
      </c>
      <c r="AB391" s="328"/>
      <c r="AC391" s="296"/>
    </row>
    <row r="392" spans="1:29" ht="135" hidden="1" x14ac:dyDescent="0.2">
      <c r="A392" s="15">
        <v>386</v>
      </c>
      <c r="B392" s="19">
        <v>42382</v>
      </c>
      <c r="C392" s="15" t="s">
        <v>56</v>
      </c>
      <c r="D392" s="15" t="s">
        <v>57</v>
      </c>
      <c r="E392" s="15">
        <v>3</v>
      </c>
      <c r="F392" s="15" t="s">
        <v>69</v>
      </c>
      <c r="G392" s="15">
        <v>18</v>
      </c>
      <c r="H392" s="15"/>
      <c r="I392" s="15"/>
      <c r="J392" s="15" t="s">
        <v>0</v>
      </c>
      <c r="K392" s="15"/>
      <c r="L392" s="294" t="str">
        <f>VLOOKUP(M392,Parametros!A$2:B$42,2)</f>
        <v>CAFI</v>
      </c>
      <c r="M392" s="57" t="s">
        <v>390</v>
      </c>
      <c r="N392" s="57" t="s">
        <v>178</v>
      </c>
      <c r="O392" s="15" t="s">
        <v>190</v>
      </c>
      <c r="P392" s="15"/>
      <c r="Q392" s="15"/>
      <c r="R392" s="15"/>
      <c r="S392" s="15"/>
      <c r="T392" s="15" t="s">
        <v>965</v>
      </c>
      <c r="U392" s="15" t="s">
        <v>800</v>
      </c>
      <c r="V392" s="22" t="s">
        <v>4</v>
      </c>
      <c r="W392" s="105" t="s">
        <v>1116</v>
      </c>
      <c r="X392" s="15" t="s">
        <v>1404</v>
      </c>
      <c r="Y392" s="325" t="s">
        <v>800</v>
      </c>
      <c r="Z392" s="333" t="s">
        <v>1708</v>
      </c>
      <c r="AA392" s="327" t="s">
        <v>1704</v>
      </c>
      <c r="AB392" s="328"/>
      <c r="AC392" s="296"/>
    </row>
    <row r="393" spans="1:29" ht="180" hidden="1" x14ac:dyDescent="0.2">
      <c r="A393" s="15">
        <v>387</v>
      </c>
      <c r="B393" s="19">
        <v>42382</v>
      </c>
      <c r="C393" s="15" t="s">
        <v>56</v>
      </c>
      <c r="D393" s="15" t="s">
        <v>57</v>
      </c>
      <c r="E393" s="15">
        <v>4</v>
      </c>
      <c r="F393" s="15" t="s">
        <v>70</v>
      </c>
      <c r="G393" s="15">
        <v>19</v>
      </c>
      <c r="H393" s="15"/>
      <c r="I393" s="15"/>
      <c r="J393" s="15" t="s">
        <v>0</v>
      </c>
      <c r="K393" s="15"/>
      <c r="L393" s="294" t="str">
        <f>VLOOKUP(M393,Parametros!A$2:B$42,2)</f>
        <v>CAFI</v>
      </c>
      <c r="M393" s="55" t="s">
        <v>376</v>
      </c>
      <c r="N393" s="57" t="s">
        <v>273</v>
      </c>
      <c r="O393" s="15" t="s">
        <v>190</v>
      </c>
      <c r="P393" s="15"/>
      <c r="Q393" s="15"/>
      <c r="R393" s="15"/>
      <c r="S393" s="15"/>
      <c r="T393" s="15" t="s">
        <v>867</v>
      </c>
      <c r="U393" s="18" t="s">
        <v>916</v>
      </c>
      <c r="V393" s="22" t="s">
        <v>4</v>
      </c>
      <c r="W393" s="105" t="s">
        <v>1116</v>
      </c>
      <c r="X393" s="15" t="s">
        <v>1405</v>
      </c>
      <c r="Y393" s="332" t="s">
        <v>1406</v>
      </c>
      <c r="Z393" s="334" t="s">
        <v>2195</v>
      </c>
      <c r="AA393" s="327" t="s">
        <v>1704</v>
      </c>
      <c r="AB393" s="328"/>
      <c r="AC393" s="296"/>
    </row>
    <row r="394" spans="1:29" ht="101.25" hidden="1" x14ac:dyDescent="0.2">
      <c r="A394" s="15">
        <v>388</v>
      </c>
      <c r="B394" s="19">
        <v>42382</v>
      </c>
      <c r="C394" s="15" t="s">
        <v>56</v>
      </c>
      <c r="D394" s="15" t="s">
        <v>57</v>
      </c>
      <c r="E394" s="15">
        <v>4</v>
      </c>
      <c r="F394" s="15" t="s">
        <v>70</v>
      </c>
      <c r="G394" s="15">
        <v>19</v>
      </c>
      <c r="H394" s="15"/>
      <c r="I394" s="15"/>
      <c r="J394" s="15" t="s">
        <v>0</v>
      </c>
      <c r="K394" s="15"/>
      <c r="L394" s="294" t="str">
        <f>VLOOKUP(M394,Parametros!A$2:B$42,2)</f>
        <v>CAFI</v>
      </c>
      <c r="M394" s="57" t="s">
        <v>390</v>
      </c>
      <c r="N394" s="57" t="s">
        <v>178</v>
      </c>
      <c r="O394" s="15" t="s">
        <v>190</v>
      </c>
      <c r="P394" s="15"/>
      <c r="Q394" s="15"/>
      <c r="R394" s="15"/>
      <c r="S394" s="15"/>
      <c r="T394" s="15" t="s">
        <v>490</v>
      </c>
      <c r="U394" s="15" t="s">
        <v>801</v>
      </c>
      <c r="V394" s="22" t="s">
        <v>4</v>
      </c>
      <c r="W394" s="105" t="s">
        <v>1116</v>
      </c>
      <c r="X394" s="15" t="s">
        <v>1405</v>
      </c>
      <c r="Y394" s="325" t="s">
        <v>801</v>
      </c>
      <c r="Z394" s="333" t="s">
        <v>1708</v>
      </c>
      <c r="AA394" s="327" t="s">
        <v>1704</v>
      </c>
      <c r="AB394" s="328"/>
      <c r="AC394" s="296"/>
    </row>
    <row r="395" spans="1:29" ht="112.5" hidden="1" x14ac:dyDescent="0.2">
      <c r="A395" s="15">
        <v>389</v>
      </c>
      <c r="B395" s="19">
        <v>42612</v>
      </c>
      <c r="C395" s="15" t="s">
        <v>303</v>
      </c>
      <c r="D395" s="15" t="s">
        <v>304</v>
      </c>
      <c r="E395" s="15">
        <v>1</v>
      </c>
      <c r="F395" s="15" t="s">
        <v>305</v>
      </c>
      <c r="G395" s="15">
        <v>8</v>
      </c>
      <c r="H395" s="15"/>
      <c r="I395" s="15"/>
      <c r="J395" s="15" t="s">
        <v>0</v>
      </c>
      <c r="K395" s="15"/>
      <c r="L395" s="294" t="str">
        <f>VLOOKUP(M395,Parametros!A$2:B$42,2)</f>
        <v>DEAR</v>
      </c>
      <c r="M395" s="55" t="s">
        <v>396</v>
      </c>
      <c r="N395" s="57" t="s">
        <v>209</v>
      </c>
      <c r="O395" s="15" t="s">
        <v>220</v>
      </c>
      <c r="P395" s="15"/>
      <c r="Q395" s="15"/>
      <c r="R395" s="15"/>
      <c r="S395" s="15"/>
      <c r="T395" s="15" t="s">
        <v>424</v>
      </c>
      <c r="U395" s="15" t="s">
        <v>474</v>
      </c>
      <c r="V395" s="22" t="s">
        <v>331</v>
      </c>
      <c r="W395" s="105" t="s">
        <v>1116</v>
      </c>
      <c r="X395" s="15" t="s">
        <v>1424</v>
      </c>
      <c r="Y395" s="325" t="s">
        <v>424</v>
      </c>
      <c r="Z395" s="326" t="s">
        <v>1713</v>
      </c>
      <c r="AA395" s="327" t="s">
        <v>1704</v>
      </c>
      <c r="AB395" s="328"/>
      <c r="AC395" s="296"/>
    </row>
    <row r="396" spans="1:29" ht="225" hidden="1" x14ac:dyDescent="0.2">
      <c r="A396" s="15">
        <v>390</v>
      </c>
      <c r="B396" s="19">
        <v>42612</v>
      </c>
      <c r="C396" s="15" t="s">
        <v>303</v>
      </c>
      <c r="D396" s="15" t="s">
        <v>304</v>
      </c>
      <c r="E396" s="15">
        <v>1</v>
      </c>
      <c r="F396" s="15" t="s">
        <v>305</v>
      </c>
      <c r="G396" s="15">
        <v>8</v>
      </c>
      <c r="H396" s="15"/>
      <c r="I396" s="15"/>
      <c r="J396" s="15" t="s">
        <v>0</v>
      </c>
      <c r="K396" s="15"/>
      <c r="L396" s="294" t="str">
        <f>VLOOKUP(M396,Parametros!A$2:B$42,2)</f>
        <v>CTHB</v>
      </c>
      <c r="M396" s="57" t="s">
        <v>411</v>
      </c>
      <c r="N396" s="57" t="s">
        <v>281</v>
      </c>
      <c r="O396" s="15" t="s">
        <v>177</v>
      </c>
      <c r="P396" s="15"/>
      <c r="Q396" s="15"/>
      <c r="R396" s="15"/>
      <c r="S396" s="15"/>
      <c r="T396" s="15" t="s">
        <v>1061</v>
      </c>
      <c r="U396" s="15" t="s">
        <v>1068</v>
      </c>
      <c r="V396" s="22" t="s">
        <v>331</v>
      </c>
      <c r="W396" s="105" t="s">
        <v>1116</v>
      </c>
      <c r="X396" s="15" t="s">
        <v>1424</v>
      </c>
      <c r="Y396" s="325" t="s">
        <v>1795</v>
      </c>
      <c r="Z396" s="333" t="s">
        <v>1755</v>
      </c>
      <c r="AA396" s="337" t="s">
        <v>1716</v>
      </c>
      <c r="AB396" s="328"/>
      <c r="AC396" s="296"/>
    </row>
    <row r="397" spans="1:29" ht="112.5" hidden="1" x14ac:dyDescent="0.2">
      <c r="A397" s="15">
        <v>391</v>
      </c>
      <c r="B397" s="19">
        <v>42612</v>
      </c>
      <c r="C397" s="15" t="s">
        <v>303</v>
      </c>
      <c r="D397" s="15" t="s">
        <v>304</v>
      </c>
      <c r="E397" s="15">
        <v>1</v>
      </c>
      <c r="F397" s="15" t="s">
        <v>305</v>
      </c>
      <c r="G397" s="15">
        <v>8</v>
      </c>
      <c r="H397" s="15"/>
      <c r="I397" s="15"/>
      <c r="J397" s="15" t="s">
        <v>0</v>
      </c>
      <c r="K397" s="15"/>
      <c r="L397" s="294" t="str">
        <f>VLOOKUP(M397,Parametros!A$2:B$42,2)</f>
        <v>DEAR</v>
      </c>
      <c r="M397" s="57" t="s">
        <v>410</v>
      </c>
      <c r="N397" s="57" t="s">
        <v>208</v>
      </c>
      <c r="O397" s="15" t="s">
        <v>177</v>
      </c>
      <c r="P397" s="15"/>
      <c r="Q397" s="15"/>
      <c r="R397" s="15"/>
      <c r="S397" s="15" t="s">
        <v>0</v>
      </c>
      <c r="T397" s="15" t="s">
        <v>642</v>
      </c>
      <c r="U397" s="15" t="s">
        <v>645</v>
      </c>
      <c r="V397" s="22" t="s">
        <v>331</v>
      </c>
      <c r="W397" s="105" t="s">
        <v>1116</v>
      </c>
      <c r="X397" s="15" t="s">
        <v>1424</v>
      </c>
      <c r="Y397" s="325" t="s">
        <v>645</v>
      </c>
      <c r="Z397" s="331"/>
      <c r="AA397" s="331"/>
      <c r="AB397" s="328"/>
      <c r="AC397" s="296"/>
    </row>
    <row r="398" spans="1:29" ht="112.5" hidden="1" x14ac:dyDescent="0.2">
      <c r="A398" s="15">
        <v>392</v>
      </c>
      <c r="B398" s="19">
        <v>42612</v>
      </c>
      <c r="C398" s="15" t="s">
        <v>303</v>
      </c>
      <c r="D398" s="15" t="s">
        <v>304</v>
      </c>
      <c r="E398" s="15">
        <v>2</v>
      </c>
      <c r="F398" s="15" t="s">
        <v>306</v>
      </c>
      <c r="G398" s="15">
        <v>17</v>
      </c>
      <c r="H398" s="15"/>
      <c r="I398" s="15"/>
      <c r="J398" s="15" t="s">
        <v>0</v>
      </c>
      <c r="K398" s="15"/>
      <c r="L398" s="294" t="str">
        <f>VLOOKUP(M398,Parametros!A$2:B$42,2)</f>
        <v>DEAR</v>
      </c>
      <c r="M398" s="55" t="s">
        <v>396</v>
      </c>
      <c r="N398" s="57" t="s">
        <v>209</v>
      </c>
      <c r="O398" s="15" t="s">
        <v>220</v>
      </c>
      <c r="P398" s="15"/>
      <c r="Q398" s="15"/>
      <c r="R398" s="15"/>
      <c r="S398" s="15"/>
      <c r="T398" s="15" t="s">
        <v>424</v>
      </c>
      <c r="U398" s="15" t="s">
        <v>474</v>
      </c>
      <c r="V398" s="22" t="s">
        <v>331</v>
      </c>
      <c r="W398" s="105" t="s">
        <v>1116</v>
      </c>
      <c r="X398" s="15" t="s">
        <v>1425</v>
      </c>
      <c r="Y398" s="325" t="s">
        <v>424</v>
      </c>
      <c r="Z398" s="326" t="s">
        <v>1713</v>
      </c>
      <c r="AA398" s="327" t="s">
        <v>1704</v>
      </c>
      <c r="AB398" s="328"/>
      <c r="AC398" s="296"/>
    </row>
    <row r="399" spans="1:29" ht="262.5" customHeight="1" x14ac:dyDescent="0.2">
      <c r="A399" s="15">
        <v>393</v>
      </c>
      <c r="B399" s="19">
        <v>42612</v>
      </c>
      <c r="C399" s="15" t="s">
        <v>303</v>
      </c>
      <c r="D399" s="15" t="s">
        <v>304</v>
      </c>
      <c r="E399" s="15">
        <v>2</v>
      </c>
      <c r="F399" s="15" t="s">
        <v>306</v>
      </c>
      <c r="G399" s="15">
        <v>17</v>
      </c>
      <c r="H399" s="15"/>
      <c r="I399" s="15"/>
      <c r="J399" s="15" t="s">
        <v>0</v>
      </c>
      <c r="K399" s="15"/>
      <c r="L399" s="294" t="str">
        <f>VLOOKUP(M399,Parametros!A$2:B$42,2)</f>
        <v>CPGE</v>
      </c>
      <c r="M399" s="57" t="s">
        <v>395</v>
      </c>
      <c r="N399" s="57" t="s">
        <v>272</v>
      </c>
      <c r="O399" s="15" t="s">
        <v>173</v>
      </c>
      <c r="P399" s="15"/>
      <c r="Q399" s="15"/>
      <c r="R399" s="15"/>
      <c r="S399" s="15"/>
      <c r="T399" s="15" t="s">
        <v>1136</v>
      </c>
      <c r="U399" s="96" t="s">
        <v>2009</v>
      </c>
      <c r="V399" s="22" t="s">
        <v>331</v>
      </c>
      <c r="W399" s="113" t="s">
        <v>485</v>
      </c>
      <c r="X399" s="15" t="s">
        <v>1425</v>
      </c>
      <c r="Y399" s="344" t="s">
        <v>2221</v>
      </c>
      <c r="Z399" s="326" t="s">
        <v>2010</v>
      </c>
      <c r="AA399" s="327" t="s">
        <v>1711</v>
      </c>
      <c r="AB399" s="335" t="s">
        <v>1711</v>
      </c>
      <c r="AC399" s="297">
        <v>43420</v>
      </c>
    </row>
    <row r="400" spans="1:29" ht="112.5" hidden="1" x14ac:dyDescent="0.2">
      <c r="A400" s="15">
        <v>394</v>
      </c>
      <c r="B400" s="19">
        <v>42612</v>
      </c>
      <c r="C400" s="15" t="s">
        <v>303</v>
      </c>
      <c r="D400" s="15" t="s">
        <v>304</v>
      </c>
      <c r="E400" s="15">
        <v>3</v>
      </c>
      <c r="F400" s="15" t="s">
        <v>307</v>
      </c>
      <c r="G400" s="15">
        <v>17</v>
      </c>
      <c r="H400" s="15"/>
      <c r="I400" s="15"/>
      <c r="J400" s="15" t="s">
        <v>0</v>
      </c>
      <c r="K400" s="15"/>
      <c r="L400" s="294" t="str">
        <f>VLOOKUP(M400,Parametros!A$2:B$42,2)</f>
        <v>DEAR</v>
      </c>
      <c r="M400" s="55" t="s">
        <v>396</v>
      </c>
      <c r="N400" s="57" t="s">
        <v>209</v>
      </c>
      <c r="O400" s="15" t="s">
        <v>220</v>
      </c>
      <c r="P400" s="15"/>
      <c r="Q400" s="15"/>
      <c r="R400" s="15"/>
      <c r="S400" s="15"/>
      <c r="T400" s="15" t="s">
        <v>424</v>
      </c>
      <c r="U400" s="15" t="s">
        <v>474</v>
      </c>
      <c r="V400" s="22" t="s">
        <v>331</v>
      </c>
      <c r="W400" s="105" t="s">
        <v>1116</v>
      </c>
      <c r="X400" s="15" t="s">
        <v>1426</v>
      </c>
      <c r="Y400" s="325" t="s">
        <v>424</v>
      </c>
      <c r="Z400" s="326" t="s">
        <v>1713</v>
      </c>
      <c r="AA400" s="327" t="s">
        <v>1704</v>
      </c>
      <c r="AB400" s="328"/>
      <c r="AC400" s="296"/>
    </row>
    <row r="401" spans="1:29" ht="409.5" hidden="1" x14ac:dyDescent="0.2">
      <c r="A401" s="15">
        <v>395</v>
      </c>
      <c r="B401" s="19">
        <v>42612</v>
      </c>
      <c r="C401" s="15" t="s">
        <v>303</v>
      </c>
      <c r="D401" s="15" t="s">
        <v>304</v>
      </c>
      <c r="E401" s="15">
        <v>3</v>
      </c>
      <c r="F401" s="15" t="s">
        <v>307</v>
      </c>
      <c r="G401" s="15">
        <v>17</v>
      </c>
      <c r="H401" s="15"/>
      <c r="I401" s="15"/>
      <c r="J401" s="15" t="s">
        <v>0</v>
      </c>
      <c r="K401" s="15"/>
      <c r="L401" s="294" t="str">
        <f>VLOOKUP(M401,Parametros!A$2:B$42,2)</f>
        <v>CPGE</v>
      </c>
      <c r="M401" s="57" t="s">
        <v>395</v>
      </c>
      <c r="N401" s="57" t="s">
        <v>272</v>
      </c>
      <c r="O401" s="15" t="s">
        <v>173</v>
      </c>
      <c r="P401" s="15"/>
      <c r="Q401" s="15"/>
      <c r="R401" s="15"/>
      <c r="S401" s="15"/>
      <c r="T401" s="15" t="s">
        <v>1137</v>
      </c>
      <c r="U401" s="96" t="s">
        <v>2011</v>
      </c>
      <c r="V401" s="22" t="s">
        <v>331</v>
      </c>
      <c r="W401" s="113" t="s">
        <v>1116</v>
      </c>
      <c r="X401" s="15" t="s">
        <v>1426</v>
      </c>
      <c r="Y401" s="344" t="s">
        <v>2011</v>
      </c>
      <c r="Z401" s="326" t="s">
        <v>1707</v>
      </c>
      <c r="AA401" s="327" t="s">
        <v>1711</v>
      </c>
      <c r="AB401" s="328"/>
      <c r="AC401" s="296"/>
    </row>
    <row r="402" spans="1:29" ht="112.5" hidden="1" x14ac:dyDescent="0.2">
      <c r="A402" s="15">
        <v>396</v>
      </c>
      <c r="B402" s="19">
        <v>42612</v>
      </c>
      <c r="C402" s="15" t="s">
        <v>303</v>
      </c>
      <c r="D402" s="15" t="s">
        <v>304</v>
      </c>
      <c r="E402" s="15">
        <v>4</v>
      </c>
      <c r="F402" s="15" t="s">
        <v>308</v>
      </c>
      <c r="G402" s="15">
        <v>25</v>
      </c>
      <c r="H402" s="15"/>
      <c r="I402" s="15"/>
      <c r="J402" s="15" t="s">
        <v>0</v>
      </c>
      <c r="K402" s="15"/>
      <c r="L402" s="294" t="str">
        <f>VLOOKUP(M402,Parametros!A$2:B$42,2)</f>
        <v>DEAR</v>
      </c>
      <c r="M402" s="55" t="s">
        <v>396</v>
      </c>
      <c r="N402" s="57" t="s">
        <v>209</v>
      </c>
      <c r="O402" s="15" t="s">
        <v>220</v>
      </c>
      <c r="P402" s="15"/>
      <c r="Q402" s="15"/>
      <c r="R402" s="15"/>
      <c r="S402" s="15"/>
      <c r="T402" s="15" t="s">
        <v>424</v>
      </c>
      <c r="U402" s="15" t="s">
        <v>483</v>
      </c>
      <c r="V402" s="22" t="s">
        <v>331</v>
      </c>
      <c r="W402" s="105" t="s">
        <v>1116</v>
      </c>
      <c r="X402" s="15" t="s">
        <v>1427</v>
      </c>
      <c r="Y402" s="325" t="s">
        <v>424</v>
      </c>
      <c r="Z402" s="326" t="s">
        <v>1713</v>
      </c>
      <c r="AA402" s="327" t="s">
        <v>1704</v>
      </c>
      <c r="AB402" s="328"/>
      <c r="AC402" s="296"/>
    </row>
    <row r="403" spans="1:29" ht="303.75" hidden="1" x14ac:dyDescent="0.2">
      <c r="A403" s="15">
        <v>397</v>
      </c>
      <c r="B403" s="19">
        <v>42612</v>
      </c>
      <c r="C403" s="15" t="s">
        <v>303</v>
      </c>
      <c r="D403" s="15" t="s">
        <v>304</v>
      </c>
      <c r="E403" s="15">
        <v>4</v>
      </c>
      <c r="F403" s="15" t="s">
        <v>308</v>
      </c>
      <c r="G403" s="15">
        <v>25</v>
      </c>
      <c r="H403" s="15"/>
      <c r="I403" s="15"/>
      <c r="J403" s="15" t="s">
        <v>0</v>
      </c>
      <c r="K403" s="15"/>
      <c r="L403" s="294" t="str">
        <f>VLOOKUP(M403,Parametros!A$2:B$42,2)</f>
        <v>CJUR</v>
      </c>
      <c r="M403" s="57" t="s">
        <v>378</v>
      </c>
      <c r="N403" s="57" t="s">
        <v>206</v>
      </c>
      <c r="O403" s="15"/>
      <c r="P403" s="15"/>
      <c r="Q403" s="15"/>
      <c r="R403" s="10"/>
      <c r="S403" s="10" t="s">
        <v>374</v>
      </c>
      <c r="T403" s="15" t="s">
        <v>756</v>
      </c>
      <c r="U403" s="15" t="s">
        <v>2012</v>
      </c>
      <c r="V403" s="22" t="s">
        <v>331</v>
      </c>
      <c r="W403" s="105" t="s">
        <v>1116</v>
      </c>
      <c r="X403" s="15" t="s">
        <v>1427</v>
      </c>
      <c r="Y403" s="325" t="s">
        <v>2013</v>
      </c>
      <c r="Z403" s="326" t="s">
        <v>1703</v>
      </c>
      <c r="AA403" s="327" t="s">
        <v>1704</v>
      </c>
      <c r="AB403" s="328"/>
      <c r="AC403" s="296"/>
    </row>
    <row r="404" spans="1:29" ht="236.25" hidden="1" x14ac:dyDescent="0.2">
      <c r="A404" s="15">
        <v>398</v>
      </c>
      <c r="B404" s="19">
        <v>42612</v>
      </c>
      <c r="C404" s="15" t="s">
        <v>303</v>
      </c>
      <c r="D404" s="15" t="s">
        <v>304</v>
      </c>
      <c r="E404" s="15">
        <v>4</v>
      </c>
      <c r="F404" s="15" t="s">
        <v>1023</v>
      </c>
      <c r="G404" s="15">
        <v>25</v>
      </c>
      <c r="H404" s="15"/>
      <c r="I404" s="15"/>
      <c r="J404" s="15" t="s">
        <v>0</v>
      </c>
      <c r="K404" s="15"/>
      <c r="L404" s="294" t="str">
        <f>VLOOKUP(M404,Parametros!A$2:B$42,2)</f>
        <v>CAFI</v>
      </c>
      <c r="M404" s="55" t="s">
        <v>376</v>
      </c>
      <c r="N404" s="57" t="s">
        <v>273</v>
      </c>
      <c r="O404" s="15"/>
      <c r="P404" s="15"/>
      <c r="Q404" s="15"/>
      <c r="R404" s="10"/>
      <c r="S404" s="10"/>
      <c r="T404" s="15" t="s">
        <v>874</v>
      </c>
      <c r="U404" s="15" t="s">
        <v>2014</v>
      </c>
      <c r="V404" s="22" t="s">
        <v>331</v>
      </c>
      <c r="W404" s="105" t="s">
        <v>1116</v>
      </c>
      <c r="X404" s="15" t="s">
        <v>1427</v>
      </c>
      <c r="Y404" s="325" t="s">
        <v>2014</v>
      </c>
      <c r="Z404" s="334" t="s">
        <v>2195</v>
      </c>
      <c r="AA404" s="327" t="s">
        <v>1704</v>
      </c>
      <c r="AB404" s="328"/>
      <c r="AC404" s="296"/>
    </row>
    <row r="405" spans="1:29" ht="157.5" hidden="1" x14ac:dyDescent="0.2">
      <c r="A405" s="15">
        <v>399</v>
      </c>
      <c r="B405" s="19">
        <v>42612</v>
      </c>
      <c r="C405" s="15" t="s">
        <v>303</v>
      </c>
      <c r="D405" s="15" t="s">
        <v>304</v>
      </c>
      <c r="E405" s="15">
        <v>4</v>
      </c>
      <c r="F405" s="15" t="s">
        <v>1004</v>
      </c>
      <c r="G405" s="15">
        <v>25</v>
      </c>
      <c r="H405" s="15"/>
      <c r="I405" s="15"/>
      <c r="J405" s="15" t="s">
        <v>0</v>
      </c>
      <c r="K405" s="15"/>
      <c r="L405" s="294" t="str">
        <f>VLOOKUP(M405,Parametros!A$2:B$42,2)</f>
        <v>CJUR</v>
      </c>
      <c r="M405" s="57" t="s">
        <v>379</v>
      </c>
      <c r="N405" s="57" t="s">
        <v>457</v>
      </c>
      <c r="O405" s="15" t="s">
        <v>162</v>
      </c>
      <c r="P405" s="15"/>
      <c r="Q405" s="15"/>
      <c r="R405" s="15"/>
      <c r="S405" s="15"/>
      <c r="T405" s="15" t="s">
        <v>721</v>
      </c>
      <c r="U405" s="15" t="s">
        <v>1003</v>
      </c>
      <c r="V405" s="22" t="s">
        <v>331</v>
      </c>
      <c r="W405" s="105" t="s">
        <v>1116</v>
      </c>
      <c r="X405" s="15" t="s">
        <v>1427</v>
      </c>
      <c r="Y405" s="325" t="s">
        <v>2332</v>
      </c>
      <c r="Z405" s="326" t="s">
        <v>1725</v>
      </c>
      <c r="AA405" s="327" t="s">
        <v>1704</v>
      </c>
      <c r="AB405" s="328"/>
      <c r="AC405" s="296"/>
    </row>
    <row r="406" spans="1:29" ht="112.5" hidden="1" x14ac:dyDescent="0.2">
      <c r="A406" s="15">
        <v>400</v>
      </c>
      <c r="B406" s="19">
        <v>42612</v>
      </c>
      <c r="C406" s="15" t="s">
        <v>303</v>
      </c>
      <c r="D406" s="15" t="s">
        <v>304</v>
      </c>
      <c r="E406" s="15">
        <v>5</v>
      </c>
      <c r="F406" s="15" t="s">
        <v>309</v>
      </c>
      <c r="G406" s="15">
        <v>31</v>
      </c>
      <c r="H406" s="15"/>
      <c r="I406" s="15"/>
      <c r="J406" s="15" t="s">
        <v>0</v>
      </c>
      <c r="K406" s="15"/>
      <c r="L406" s="294" t="str">
        <f>VLOOKUP(M406,Parametros!A$2:B$42,2)</f>
        <v>DEAR</v>
      </c>
      <c r="M406" s="55" t="s">
        <v>396</v>
      </c>
      <c r="N406" s="57" t="s">
        <v>209</v>
      </c>
      <c r="O406" s="15" t="s">
        <v>220</v>
      </c>
      <c r="P406" s="15"/>
      <c r="Q406" s="15"/>
      <c r="R406" s="15"/>
      <c r="S406" s="15"/>
      <c r="T406" s="15" t="s">
        <v>424</v>
      </c>
      <c r="U406" s="15" t="s">
        <v>474</v>
      </c>
      <c r="V406" s="22" t="s">
        <v>331</v>
      </c>
      <c r="W406" s="105" t="s">
        <v>1116</v>
      </c>
      <c r="X406" s="15" t="s">
        <v>1428</v>
      </c>
      <c r="Y406" s="325" t="s">
        <v>424</v>
      </c>
      <c r="Z406" s="326" t="s">
        <v>1713</v>
      </c>
      <c r="AA406" s="327" t="s">
        <v>1704</v>
      </c>
      <c r="AB406" s="328"/>
      <c r="AC406" s="296"/>
    </row>
    <row r="407" spans="1:29" ht="409.5" hidden="1" x14ac:dyDescent="0.2">
      <c r="A407" s="15">
        <v>401</v>
      </c>
      <c r="B407" s="19">
        <v>42612</v>
      </c>
      <c r="C407" s="15" t="s">
        <v>303</v>
      </c>
      <c r="D407" s="15" t="s">
        <v>304</v>
      </c>
      <c r="E407" s="15">
        <v>5</v>
      </c>
      <c r="F407" s="15" t="s">
        <v>309</v>
      </c>
      <c r="G407" s="15">
        <v>31</v>
      </c>
      <c r="H407" s="15"/>
      <c r="I407" s="15"/>
      <c r="J407" s="15" t="s">
        <v>0</v>
      </c>
      <c r="K407" s="15"/>
      <c r="L407" s="294" t="str">
        <f>VLOOKUP(M407,Parametros!A$2:B$42,2)</f>
        <v>CPGE</v>
      </c>
      <c r="M407" s="57" t="s">
        <v>395</v>
      </c>
      <c r="N407" s="57" t="s">
        <v>272</v>
      </c>
      <c r="O407" s="15" t="s">
        <v>173</v>
      </c>
      <c r="P407" s="15"/>
      <c r="Q407" s="15"/>
      <c r="R407" s="15"/>
      <c r="S407" s="15"/>
      <c r="T407" s="15" t="s">
        <v>1138</v>
      </c>
      <c r="U407" s="96" t="s">
        <v>1147</v>
      </c>
      <c r="V407" s="22" t="s">
        <v>331</v>
      </c>
      <c r="W407" s="113" t="s">
        <v>1116</v>
      </c>
      <c r="X407" s="15" t="s">
        <v>1428</v>
      </c>
      <c r="Y407" s="344" t="s">
        <v>2333</v>
      </c>
      <c r="Z407" s="326" t="s">
        <v>1707</v>
      </c>
      <c r="AA407" s="327" t="s">
        <v>1711</v>
      </c>
      <c r="AB407" s="328"/>
      <c r="AC407" s="296"/>
    </row>
    <row r="408" spans="1:29" ht="112.5" hidden="1" x14ac:dyDescent="0.2">
      <c r="A408" s="15">
        <v>402</v>
      </c>
      <c r="B408" s="19">
        <v>42612</v>
      </c>
      <c r="C408" s="15" t="s">
        <v>291</v>
      </c>
      <c r="D408" s="15" t="s">
        <v>360</v>
      </c>
      <c r="E408" s="15">
        <v>1</v>
      </c>
      <c r="F408" s="15" t="s">
        <v>283</v>
      </c>
      <c r="G408" s="15">
        <v>10</v>
      </c>
      <c r="H408" s="15"/>
      <c r="I408" s="15"/>
      <c r="J408" s="15" t="s">
        <v>0</v>
      </c>
      <c r="K408" s="15"/>
      <c r="L408" s="294" t="str">
        <f>VLOOKUP(M408,Parametros!A$2:B$42,2)</f>
        <v>DEAR</v>
      </c>
      <c r="M408" s="55" t="s">
        <v>396</v>
      </c>
      <c r="N408" s="57" t="s">
        <v>209</v>
      </c>
      <c r="O408" s="15" t="s">
        <v>220</v>
      </c>
      <c r="P408" s="15"/>
      <c r="Q408" s="15"/>
      <c r="R408" s="15"/>
      <c r="S408" s="15"/>
      <c r="T408" s="15" t="s">
        <v>416</v>
      </c>
      <c r="U408" s="15" t="s">
        <v>470</v>
      </c>
      <c r="V408" s="22" t="s">
        <v>4</v>
      </c>
      <c r="W408" s="105" t="s">
        <v>1116</v>
      </c>
      <c r="X408" s="15" t="s">
        <v>1429</v>
      </c>
      <c r="Y408" s="325" t="s">
        <v>416</v>
      </c>
      <c r="Z408" s="326" t="s">
        <v>1713</v>
      </c>
      <c r="AA408" s="327" t="s">
        <v>1704</v>
      </c>
      <c r="AB408" s="328"/>
      <c r="AC408" s="296"/>
    </row>
    <row r="409" spans="1:29" ht="202.5" hidden="1" x14ac:dyDescent="0.2">
      <c r="A409" s="15">
        <v>403</v>
      </c>
      <c r="B409" s="19">
        <v>42612</v>
      </c>
      <c r="C409" s="15" t="s">
        <v>291</v>
      </c>
      <c r="D409" s="15" t="s">
        <v>360</v>
      </c>
      <c r="E409" s="15">
        <v>1</v>
      </c>
      <c r="F409" s="15" t="s">
        <v>283</v>
      </c>
      <c r="G409" s="15">
        <v>10</v>
      </c>
      <c r="H409" s="15"/>
      <c r="I409" s="15"/>
      <c r="J409" s="15" t="s">
        <v>0</v>
      </c>
      <c r="K409" s="15"/>
      <c r="L409" s="294" t="str">
        <f>VLOOKUP(M409,Parametros!A$2:B$42,2)</f>
        <v>CAFI</v>
      </c>
      <c r="M409" s="55" t="s">
        <v>376</v>
      </c>
      <c r="N409" s="57" t="s">
        <v>273</v>
      </c>
      <c r="O409" s="15" t="s">
        <v>222</v>
      </c>
      <c r="P409" s="15"/>
      <c r="Q409" s="15"/>
      <c r="R409" s="15"/>
      <c r="S409" s="21"/>
      <c r="T409" s="15" t="s">
        <v>859</v>
      </c>
      <c r="U409" s="18" t="s">
        <v>1010</v>
      </c>
      <c r="V409" s="22" t="s">
        <v>4</v>
      </c>
      <c r="W409" s="105" t="s">
        <v>1116</v>
      </c>
      <c r="X409" s="15" t="s">
        <v>1429</v>
      </c>
      <c r="Y409" s="332" t="s">
        <v>1010</v>
      </c>
      <c r="Z409" s="334" t="s">
        <v>2195</v>
      </c>
      <c r="AA409" s="327" t="s">
        <v>1704</v>
      </c>
      <c r="AB409" s="328"/>
      <c r="AC409" s="296"/>
    </row>
    <row r="410" spans="1:29" ht="213.75" hidden="1" x14ac:dyDescent="0.2">
      <c r="A410" s="15">
        <v>404</v>
      </c>
      <c r="B410" s="19">
        <v>42612</v>
      </c>
      <c r="C410" s="15" t="s">
        <v>291</v>
      </c>
      <c r="D410" s="15" t="s">
        <v>360</v>
      </c>
      <c r="E410" s="15">
        <v>1</v>
      </c>
      <c r="F410" s="15" t="s">
        <v>283</v>
      </c>
      <c r="G410" s="15">
        <v>10</v>
      </c>
      <c r="H410" s="15"/>
      <c r="I410" s="15"/>
      <c r="J410" s="15" t="s">
        <v>0</v>
      </c>
      <c r="K410" s="15"/>
      <c r="L410" s="294" t="str">
        <f>VLOOKUP(M410,Parametros!A$2:B$42,2)</f>
        <v>CPGE</v>
      </c>
      <c r="M410" s="57" t="s">
        <v>377</v>
      </c>
      <c r="N410" s="57" t="s">
        <v>214</v>
      </c>
      <c r="O410" s="15" t="s">
        <v>214</v>
      </c>
      <c r="P410" s="15"/>
      <c r="Q410" s="15"/>
      <c r="R410" s="15"/>
      <c r="S410" s="21" t="s">
        <v>374</v>
      </c>
      <c r="T410" s="15" t="s">
        <v>554</v>
      </c>
      <c r="U410" s="15" t="s">
        <v>1045</v>
      </c>
      <c r="V410" s="22" t="s">
        <v>4</v>
      </c>
      <c r="W410" s="105" t="s">
        <v>1116</v>
      </c>
      <c r="X410" s="15" t="s">
        <v>1429</v>
      </c>
      <c r="Y410" s="325" t="s">
        <v>1045</v>
      </c>
      <c r="Z410" s="331"/>
      <c r="AA410" s="331"/>
      <c r="AB410" s="328"/>
      <c r="AC410" s="296"/>
    </row>
    <row r="411" spans="1:29" ht="303.75" hidden="1" x14ac:dyDescent="0.2">
      <c r="A411" s="15">
        <v>405</v>
      </c>
      <c r="B411" s="19">
        <v>42612</v>
      </c>
      <c r="C411" s="15" t="s">
        <v>291</v>
      </c>
      <c r="D411" s="15" t="s">
        <v>360</v>
      </c>
      <c r="E411" s="15">
        <v>1</v>
      </c>
      <c r="F411" s="15" t="s">
        <v>283</v>
      </c>
      <c r="G411" s="15">
        <v>10</v>
      </c>
      <c r="H411" s="15"/>
      <c r="I411" s="15"/>
      <c r="J411" s="15" t="s">
        <v>0</v>
      </c>
      <c r="K411" s="15"/>
      <c r="L411" s="294" t="str">
        <f>VLOOKUP(M411,Parametros!A$2:B$42,2)</f>
        <v>CJUR</v>
      </c>
      <c r="M411" s="57" t="s">
        <v>378</v>
      </c>
      <c r="N411" s="57" t="s">
        <v>206</v>
      </c>
      <c r="O411" s="15" t="s">
        <v>162</v>
      </c>
      <c r="P411" s="15"/>
      <c r="Q411" s="15"/>
      <c r="R411" s="15"/>
      <c r="S411" s="15"/>
      <c r="T411" s="15" t="s">
        <v>750</v>
      </c>
      <c r="U411" s="15" t="s">
        <v>1272</v>
      </c>
      <c r="V411" s="22" t="s">
        <v>4</v>
      </c>
      <c r="W411" s="105" t="s">
        <v>1116</v>
      </c>
      <c r="X411" s="15" t="s">
        <v>1429</v>
      </c>
      <c r="Y411" s="325" t="s">
        <v>2334</v>
      </c>
      <c r="Z411" s="326" t="s">
        <v>1703</v>
      </c>
      <c r="AA411" s="327" t="s">
        <v>1704</v>
      </c>
      <c r="AB411" s="328"/>
      <c r="AC411" s="296"/>
    </row>
    <row r="412" spans="1:29" ht="191.25" hidden="1" x14ac:dyDescent="0.2">
      <c r="A412" s="15">
        <v>406</v>
      </c>
      <c r="B412" s="19">
        <v>42612</v>
      </c>
      <c r="C412" s="15" t="s">
        <v>291</v>
      </c>
      <c r="D412" s="15" t="s">
        <v>360</v>
      </c>
      <c r="E412" s="15">
        <v>1</v>
      </c>
      <c r="F412" s="15" t="s">
        <v>283</v>
      </c>
      <c r="G412" s="15">
        <v>10</v>
      </c>
      <c r="H412" s="15"/>
      <c r="I412" s="15"/>
      <c r="J412" s="15" t="s">
        <v>0</v>
      </c>
      <c r="K412" s="15"/>
      <c r="L412" s="294" t="str">
        <f>VLOOKUP(M412,Parametros!A$2:B$42,2)</f>
        <v>CJUR</v>
      </c>
      <c r="M412" s="57" t="s">
        <v>379</v>
      </c>
      <c r="N412" s="57" t="s">
        <v>457</v>
      </c>
      <c r="O412" s="15" t="s">
        <v>235</v>
      </c>
      <c r="P412" s="15"/>
      <c r="Q412" s="15"/>
      <c r="R412" s="15"/>
      <c r="S412" s="21"/>
      <c r="T412" s="15" t="s">
        <v>722</v>
      </c>
      <c r="U412" s="15" t="s">
        <v>1000</v>
      </c>
      <c r="V412" s="22" t="s">
        <v>4</v>
      </c>
      <c r="W412" s="105" t="s">
        <v>1116</v>
      </c>
      <c r="X412" s="15" t="s">
        <v>1429</v>
      </c>
      <c r="Y412" s="325" t="s">
        <v>1796</v>
      </c>
      <c r="Z412" s="326" t="s">
        <v>1725</v>
      </c>
      <c r="AA412" s="327" t="s">
        <v>1704</v>
      </c>
      <c r="AB412" s="328"/>
      <c r="AC412" s="296"/>
    </row>
    <row r="413" spans="1:29" ht="168.75" hidden="1" x14ac:dyDescent="0.2">
      <c r="A413" s="15">
        <v>407</v>
      </c>
      <c r="B413" s="19">
        <v>42612</v>
      </c>
      <c r="C413" s="15" t="s">
        <v>291</v>
      </c>
      <c r="D413" s="15" t="s">
        <v>360</v>
      </c>
      <c r="E413" s="15">
        <v>1</v>
      </c>
      <c r="F413" s="15" t="s">
        <v>283</v>
      </c>
      <c r="G413" s="15">
        <v>10</v>
      </c>
      <c r="H413" s="15"/>
      <c r="I413" s="15"/>
      <c r="J413" s="15" t="s">
        <v>0</v>
      </c>
      <c r="K413" s="15"/>
      <c r="L413" s="294" t="str">
        <f>VLOOKUP(M413,Parametros!A$2:B$42,2)</f>
        <v>CJUR</v>
      </c>
      <c r="M413" s="57" t="s">
        <v>380</v>
      </c>
      <c r="N413" s="57" t="s">
        <v>458</v>
      </c>
      <c r="O413" s="15" t="s">
        <v>236</v>
      </c>
      <c r="P413" s="15"/>
      <c r="Q413" s="15"/>
      <c r="R413" s="15"/>
      <c r="S413" s="21"/>
      <c r="T413" s="98" t="s">
        <v>729</v>
      </c>
      <c r="U413" s="98" t="s">
        <v>1046</v>
      </c>
      <c r="V413" s="22" t="s">
        <v>4</v>
      </c>
      <c r="W413" s="105" t="s">
        <v>1116</v>
      </c>
      <c r="X413" s="15" t="s">
        <v>1429</v>
      </c>
      <c r="Y413" s="348" t="s">
        <v>2335</v>
      </c>
      <c r="Z413" s="326" t="s">
        <v>1751</v>
      </c>
      <c r="AA413" s="327" t="s">
        <v>1704</v>
      </c>
      <c r="AB413" s="328"/>
      <c r="AC413" s="296"/>
    </row>
    <row r="414" spans="1:29" ht="315" hidden="1" x14ac:dyDescent="0.2">
      <c r="A414" s="15">
        <v>408</v>
      </c>
      <c r="B414" s="19">
        <v>42612</v>
      </c>
      <c r="C414" s="15" t="s">
        <v>291</v>
      </c>
      <c r="D414" s="15" t="s">
        <v>360</v>
      </c>
      <c r="E414" s="15">
        <v>1</v>
      </c>
      <c r="F414" s="15" t="s">
        <v>283</v>
      </c>
      <c r="G414" s="15">
        <v>10</v>
      </c>
      <c r="H414" s="15"/>
      <c r="I414" s="15"/>
      <c r="J414" s="15" t="s">
        <v>0</v>
      </c>
      <c r="K414" s="15"/>
      <c r="L414" s="294" t="str">
        <f>VLOOKUP(M414,Parametros!A$2:B$42,2)</f>
        <v>CJUR</v>
      </c>
      <c r="M414" s="57" t="s">
        <v>381</v>
      </c>
      <c r="N414" s="57" t="s">
        <v>459</v>
      </c>
      <c r="O414" s="15" t="s">
        <v>162</v>
      </c>
      <c r="P414" s="15"/>
      <c r="Q414" s="15"/>
      <c r="R414" s="15"/>
      <c r="S414" s="15"/>
      <c r="T414" s="15" t="s">
        <v>1273</v>
      </c>
      <c r="U414" s="15" t="s">
        <v>2222</v>
      </c>
      <c r="V414" s="22" t="s">
        <v>4</v>
      </c>
      <c r="W414" s="105" t="s">
        <v>1116</v>
      </c>
      <c r="X414" s="15" t="s">
        <v>1429</v>
      </c>
      <c r="Y414" s="325" t="s">
        <v>2223</v>
      </c>
      <c r="Z414" s="326" t="s">
        <v>1736</v>
      </c>
      <c r="AA414" s="327" t="s">
        <v>1704</v>
      </c>
      <c r="AB414" s="328"/>
      <c r="AC414" s="296"/>
    </row>
    <row r="415" spans="1:29" ht="146.25" hidden="1" x14ac:dyDescent="0.2">
      <c r="A415" s="15">
        <v>409</v>
      </c>
      <c r="B415" s="19">
        <v>42612</v>
      </c>
      <c r="C415" s="15" t="s">
        <v>291</v>
      </c>
      <c r="D415" s="15" t="s">
        <v>360</v>
      </c>
      <c r="E415" s="15">
        <v>1</v>
      </c>
      <c r="F415" s="15" t="s">
        <v>283</v>
      </c>
      <c r="G415" s="15">
        <v>10</v>
      </c>
      <c r="H415" s="15"/>
      <c r="I415" s="15"/>
      <c r="J415" s="15" t="s">
        <v>0</v>
      </c>
      <c r="K415" s="15"/>
      <c r="L415" s="294" t="str">
        <f>VLOOKUP(M415,Parametros!A$2:B$42,2)</f>
        <v>CCON</v>
      </c>
      <c r="M415" s="57" t="s">
        <v>382</v>
      </c>
      <c r="N415" s="58" t="s">
        <v>215</v>
      </c>
      <c r="O415" s="15" t="s">
        <v>215</v>
      </c>
      <c r="P415" s="15"/>
      <c r="Q415" s="15"/>
      <c r="R415" s="15"/>
      <c r="S415" s="21"/>
      <c r="T415" s="15" t="s">
        <v>609</v>
      </c>
      <c r="U415" s="15" t="s">
        <v>1047</v>
      </c>
      <c r="V415" s="22" t="s">
        <v>4</v>
      </c>
      <c r="W415" s="105" t="s">
        <v>1116</v>
      </c>
      <c r="X415" s="15" t="s">
        <v>1429</v>
      </c>
      <c r="Y415" s="325" t="s">
        <v>1047</v>
      </c>
      <c r="Z415" s="333" t="s">
        <v>1714</v>
      </c>
      <c r="AA415" s="327" t="s">
        <v>1711</v>
      </c>
      <c r="AB415" s="328"/>
      <c r="AC415" s="296"/>
    </row>
    <row r="416" spans="1:29" ht="202.5" hidden="1" x14ac:dyDescent="0.2">
      <c r="A416" s="15">
        <v>410</v>
      </c>
      <c r="B416" s="19">
        <v>42612</v>
      </c>
      <c r="C416" s="15" t="s">
        <v>291</v>
      </c>
      <c r="D416" s="15" t="s">
        <v>360</v>
      </c>
      <c r="E416" s="15">
        <v>1</v>
      </c>
      <c r="F416" s="15" t="s">
        <v>283</v>
      </c>
      <c r="G416" s="15">
        <v>10</v>
      </c>
      <c r="H416" s="15"/>
      <c r="I416" s="15"/>
      <c r="J416" s="15" t="s">
        <v>0</v>
      </c>
      <c r="K416" s="15"/>
      <c r="L416" s="294" t="str">
        <f>VLOOKUP(M416,Parametros!A$2:B$42,2)</f>
        <v>ZONALES</v>
      </c>
      <c r="M416" s="57" t="s">
        <v>385</v>
      </c>
      <c r="N416" s="57" t="s">
        <v>455</v>
      </c>
      <c r="O416" s="15" t="s">
        <v>200</v>
      </c>
      <c r="P416" s="15"/>
      <c r="Q416" s="15"/>
      <c r="R416" s="15"/>
      <c r="S416" s="21"/>
      <c r="T416" s="15" t="s">
        <v>655</v>
      </c>
      <c r="U416" s="15" t="s">
        <v>1048</v>
      </c>
      <c r="V416" s="22" t="s">
        <v>4</v>
      </c>
      <c r="W416" s="105" t="s">
        <v>1116</v>
      </c>
      <c r="X416" s="15" t="s">
        <v>1429</v>
      </c>
      <c r="Y416" s="325" t="s">
        <v>1797</v>
      </c>
      <c r="Z416" s="326" t="s">
        <v>1733</v>
      </c>
      <c r="AA416" s="337" t="s">
        <v>1720</v>
      </c>
      <c r="AB416" s="328"/>
      <c r="AC416" s="296"/>
    </row>
    <row r="417" spans="1:29" ht="123.75" hidden="1" x14ac:dyDescent="0.2">
      <c r="A417" s="15">
        <v>411</v>
      </c>
      <c r="B417" s="19">
        <v>42612</v>
      </c>
      <c r="C417" s="15" t="s">
        <v>291</v>
      </c>
      <c r="D417" s="15" t="s">
        <v>360</v>
      </c>
      <c r="E417" s="15">
        <v>1</v>
      </c>
      <c r="F417" s="15" t="s">
        <v>283</v>
      </c>
      <c r="G417" s="15">
        <v>10</v>
      </c>
      <c r="H417" s="15"/>
      <c r="I417" s="15"/>
      <c r="J417" s="15" t="s">
        <v>0</v>
      </c>
      <c r="K417" s="15"/>
      <c r="L417" s="294" t="str">
        <f>VLOOKUP(M417,Parametros!A$2:B$42,2)</f>
        <v>ZONALES</v>
      </c>
      <c r="M417" s="57" t="s">
        <v>386</v>
      </c>
      <c r="N417" s="57" t="s">
        <v>452</v>
      </c>
      <c r="O417" s="15" t="s">
        <v>212</v>
      </c>
      <c r="P417" s="15"/>
      <c r="Q417" s="15"/>
      <c r="R417" s="15"/>
      <c r="S417" s="21"/>
      <c r="T417" s="15" t="s">
        <v>900</v>
      </c>
      <c r="U417" s="15" t="s">
        <v>1049</v>
      </c>
      <c r="V417" s="22" t="s">
        <v>4</v>
      </c>
      <c r="W417" s="105" t="s">
        <v>1116</v>
      </c>
      <c r="X417" s="15" t="s">
        <v>1429</v>
      </c>
      <c r="Y417" s="325" t="s">
        <v>1049</v>
      </c>
      <c r="Z417" s="326" t="s">
        <v>1724</v>
      </c>
      <c r="AA417" s="327" t="s">
        <v>1720</v>
      </c>
      <c r="AB417" s="328"/>
      <c r="AC417" s="296"/>
    </row>
    <row r="418" spans="1:29" ht="123.75" hidden="1" x14ac:dyDescent="0.2">
      <c r="A418" s="15">
        <v>412</v>
      </c>
      <c r="B418" s="19">
        <v>42612</v>
      </c>
      <c r="C418" s="15" t="s">
        <v>291</v>
      </c>
      <c r="D418" s="15" t="s">
        <v>360</v>
      </c>
      <c r="E418" s="15">
        <v>1</v>
      </c>
      <c r="F418" s="15" t="s">
        <v>283</v>
      </c>
      <c r="G418" s="15">
        <v>10</v>
      </c>
      <c r="H418" s="15"/>
      <c r="I418" s="15"/>
      <c r="J418" s="15" t="s">
        <v>0</v>
      </c>
      <c r="K418" s="15"/>
      <c r="L418" s="294" t="str">
        <f>VLOOKUP(M418,Parametros!A$2:B$42,2)</f>
        <v>ZONALES</v>
      </c>
      <c r="M418" s="57" t="s">
        <v>387</v>
      </c>
      <c r="N418" s="57" t="s">
        <v>456</v>
      </c>
      <c r="O418" s="15" t="s">
        <v>211</v>
      </c>
      <c r="P418" s="15"/>
      <c r="Q418" s="15"/>
      <c r="R418" s="15"/>
      <c r="S418" s="21"/>
      <c r="T418" s="15" t="s">
        <v>760</v>
      </c>
      <c r="U418" s="15" t="s">
        <v>1050</v>
      </c>
      <c r="V418" s="22" t="s">
        <v>4</v>
      </c>
      <c r="W418" s="105" t="s">
        <v>1116</v>
      </c>
      <c r="X418" s="15" t="s">
        <v>1429</v>
      </c>
      <c r="Y418" s="325" t="s">
        <v>2015</v>
      </c>
      <c r="Z418" s="326" t="s">
        <v>1738</v>
      </c>
      <c r="AA418" s="337" t="s">
        <v>1720</v>
      </c>
      <c r="AB418" s="328"/>
      <c r="AC418" s="296"/>
    </row>
    <row r="419" spans="1:29" ht="112.5" hidden="1" x14ac:dyDescent="0.2">
      <c r="A419" s="15">
        <v>413</v>
      </c>
      <c r="B419" s="19">
        <v>42612</v>
      </c>
      <c r="C419" s="15" t="s">
        <v>291</v>
      </c>
      <c r="D419" s="15" t="s">
        <v>360</v>
      </c>
      <c r="E419" s="15">
        <v>1</v>
      </c>
      <c r="F419" s="15" t="s">
        <v>283</v>
      </c>
      <c r="G419" s="15">
        <v>10</v>
      </c>
      <c r="H419" s="15"/>
      <c r="I419" s="15"/>
      <c r="J419" s="15" t="s">
        <v>0</v>
      </c>
      <c r="K419" s="15"/>
      <c r="L419" s="294" t="str">
        <f>VLOOKUP(M419,Parametros!A$2:B$42,2)</f>
        <v>ZONALES</v>
      </c>
      <c r="M419" s="55" t="s">
        <v>388</v>
      </c>
      <c r="N419" s="57" t="s">
        <v>453</v>
      </c>
      <c r="O419" s="15" t="s">
        <v>224</v>
      </c>
      <c r="P419" s="15"/>
      <c r="Q419" s="15"/>
      <c r="R419" s="15"/>
      <c r="S419" s="21"/>
      <c r="T419" s="15" t="s">
        <v>571</v>
      </c>
      <c r="U419" s="15" t="s">
        <v>1051</v>
      </c>
      <c r="V419" s="22" t="s">
        <v>4</v>
      </c>
      <c r="W419" s="105" t="s">
        <v>1116</v>
      </c>
      <c r="X419" s="15" t="s">
        <v>1429</v>
      </c>
      <c r="Y419" s="325" t="s">
        <v>1798</v>
      </c>
      <c r="Z419" s="326" t="s">
        <v>1727</v>
      </c>
      <c r="AA419" s="337" t="s">
        <v>1720</v>
      </c>
      <c r="AB419" s="328"/>
      <c r="AC419" s="296"/>
    </row>
    <row r="420" spans="1:29" ht="180" hidden="1" x14ac:dyDescent="0.2">
      <c r="A420" s="15">
        <v>414</v>
      </c>
      <c r="B420" s="19">
        <v>42612</v>
      </c>
      <c r="C420" s="15" t="s">
        <v>291</v>
      </c>
      <c r="D420" s="15" t="s">
        <v>360</v>
      </c>
      <c r="E420" s="15">
        <v>1</v>
      </c>
      <c r="F420" s="15" t="s">
        <v>283</v>
      </c>
      <c r="G420" s="15">
        <v>10</v>
      </c>
      <c r="H420" s="15"/>
      <c r="I420" s="15"/>
      <c r="J420" s="15" t="s">
        <v>0</v>
      </c>
      <c r="K420" s="15"/>
      <c r="L420" s="294" t="str">
        <f>VLOOKUP(M420,Parametros!A$2:B$42,2)</f>
        <v>ZONALES</v>
      </c>
      <c r="M420" s="57" t="s">
        <v>389</v>
      </c>
      <c r="N420" s="57" t="s">
        <v>454</v>
      </c>
      <c r="O420" s="15" t="s">
        <v>225</v>
      </c>
      <c r="P420" s="15"/>
      <c r="Q420" s="15"/>
      <c r="R420" s="15"/>
      <c r="S420" s="21"/>
      <c r="T420" s="15" t="s">
        <v>595</v>
      </c>
      <c r="U420" s="15" t="s">
        <v>1052</v>
      </c>
      <c r="V420" s="22" t="s">
        <v>4</v>
      </c>
      <c r="W420" s="105" t="s">
        <v>1116</v>
      </c>
      <c r="X420" s="15" t="s">
        <v>1429</v>
      </c>
      <c r="Y420" s="325" t="s">
        <v>2336</v>
      </c>
      <c r="Z420" s="333" t="s">
        <v>1723</v>
      </c>
      <c r="AA420" s="327" t="s">
        <v>1720</v>
      </c>
      <c r="AB420" s="328"/>
      <c r="AC420" s="296"/>
    </row>
    <row r="421" spans="1:29" ht="157.5" hidden="1" x14ac:dyDescent="0.2">
      <c r="A421" s="15">
        <v>415</v>
      </c>
      <c r="B421" s="19">
        <v>42612</v>
      </c>
      <c r="C421" s="15" t="s">
        <v>291</v>
      </c>
      <c r="D421" s="15" t="s">
        <v>360</v>
      </c>
      <c r="E421" s="15">
        <v>1</v>
      </c>
      <c r="F421" s="15" t="s">
        <v>283</v>
      </c>
      <c r="G421" s="15">
        <v>10</v>
      </c>
      <c r="H421" s="15"/>
      <c r="I421" s="15"/>
      <c r="J421" s="15" t="s">
        <v>0</v>
      </c>
      <c r="K421" s="15"/>
      <c r="L421" s="294" t="str">
        <f>VLOOKUP(M421,Parametros!A$2:B$42,2)</f>
        <v>CAFI</v>
      </c>
      <c r="M421" s="57" t="s">
        <v>390</v>
      </c>
      <c r="N421" s="57" t="s">
        <v>178</v>
      </c>
      <c r="O421" s="15" t="s">
        <v>178</v>
      </c>
      <c r="P421" s="15"/>
      <c r="Q421" s="15"/>
      <c r="R421" s="15"/>
      <c r="S421" s="21"/>
      <c r="T421" s="15" t="s">
        <v>494</v>
      </c>
      <c r="U421" s="15" t="s">
        <v>1053</v>
      </c>
      <c r="V421" s="22" t="s">
        <v>4</v>
      </c>
      <c r="W421" s="105" t="s">
        <v>1116</v>
      </c>
      <c r="X421" s="15" t="s">
        <v>1429</v>
      </c>
      <c r="Y421" s="325" t="s">
        <v>1053</v>
      </c>
      <c r="Z421" s="333" t="s">
        <v>1708</v>
      </c>
      <c r="AA421" s="327" t="s">
        <v>1704</v>
      </c>
      <c r="AB421" s="328"/>
      <c r="AC421" s="296"/>
    </row>
    <row r="422" spans="1:29" ht="123.75" hidden="1" x14ac:dyDescent="0.2">
      <c r="A422" s="15">
        <v>416</v>
      </c>
      <c r="B422" s="19">
        <v>42612</v>
      </c>
      <c r="C422" s="15" t="s">
        <v>291</v>
      </c>
      <c r="D422" s="15" t="s">
        <v>360</v>
      </c>
      <c r="E422" s="15">
        <v>1</v>
      </c>
      <c r="F422" s="15" t="s">
        <v>283</v>
      </c>
      <c r="G422" s="15">
        <v>10</v>
      </c>
      <c r="H422" s="15"/>
      <c r="I422" s="15"/>
      <c r="J422" s="15" t="s">
        <v>0</v>
      </c>
      <c r="K422" s="15"/>
      <c r="L422" s="294" t="str">
        <f>VLOOKUP(M422,Parametros!A$2:B$42,2)</f>
        <v>ZONALES</v>
      </c>
      <c r="M422" s="55" t="s">
        <v>391</v>
      </c>
      <c r="N422" s="57" t="s">
        <v>274</v>
      </c>
      <c r="O422" s="15" t="s">
        <v>226</v>
      </c>
      <c r="P422" s="15"/>
      <c r="Q422" s="15"/>
      <c r="R422" s="15"/>
      <c r="S422" s="21"/>
      <c r="T422" s="15" t="s">
        <v>707</v>
      </c>
      <c r="U422" s="15" t="s">
        <v>1111</v>
      </c>
      <c r="V422" s="22" t="s">
        <v>4</v>
      </c>
      <c r="W422" s="105" t="s">
        <v>1116</v>
      </c>
      <c r="X422" s="15" t="s">
        <v>1429</v>
      </c>
      <c r="Y422" s="325" t="s">
        <v>1799</v>
      </c>
      <c r="Z422" s="333" t="s">
        <v>1741</v>
      </c>
      <c r="AA422" s="337" t="s">
        <v>1720</v>
      </c>
      <c r="AB422" s="328"/>
      <c r="AC422" s="296"/>
    </row>
    <row r="423" spans="1:29" ht="247.5" hidden="1" x14ac:dyDescent="0.2">
      <c r="A423" s="15">
        <v>417</v>
      </c>
      <c r="B423" s="19">
        <v>42612</v>
      </c>
      <c r="C423" s="15" t="s">
        <v>291</v>
      </c>
      <c r="D423" s="15" t="s">
        <v>360</v>
      </c>
      <c r="E423" s="15">
        <v>1</v>
      </c>
      <c r="F423" s="15" t="s">
        <v>283</v>
      </c>
      <c r="G423" s="15">
        <v>10</v>
      </c>
      <c r="H423" s="15"/>
      <c r="I423" s="15"/>
      <c r="J423" s="15" t="s">
        <v>0</v>
      </c>
      <c r="K423" s="15"/>
      <c r="L423" s="294" t="str">
        <f>VLOOKUP(M423,Parametros!A$2:B$42,2)</f>
        <v>CPGE</v>
      </c>
      <c r="M423" s="57" t="s">
        <v>392</v>
      </c>
      <c r="N423" s="57" t="s">
        <v>267</v>
      </c>
      <c r="O423" s="15" t="s">
        <v>142</v>
      </c>
      <c r="P423" s="15"/>
      <c r="Q423" s="15"/>
      <c r="R423" s="15"/>
      <c r="S423" s="21" t="s">
        <v>374</v>
      </c>
      <c r="T423" s="15" t="s">
        <v>555</v>
      </c>
      <c r="U423" s="15" t="s">
        <v>1054</v>
      </c>
      <c r="V423" s="22" t="s">
        <v>4</v>
      </c>
      <c r="W423" s="105" t="s">
        <v>1116</v>
      </c>
      <c r="X423" s="15" t="s">
        <v>1429</v>
      </c>
      <c r="Y423" s="325" t="s">
        <v>1054</v>
      </c>
      <c r="Z423" s="331"/>
      <c r="AA423" s="327" t="s">
        <v>1704</v>
      </c>
      <c r="AB423" s="328"/>
      <c r="AC423" s="296"/>
    </row>
    <row r="424" spans="1:29" ht="168.75" hidden="1" x14ac:dyDescent="0.2">
      <c r="A424" s="15">
        <v>418</v>
      </c>
      <c r="B424" s="19">
        <v>42612</v>
      </c>
      <c r="C424" s="15" t="s">
        <v>291</v>
      </c>
      <c r="D424" s="15" t="s">
        <v>360</v>
      </c>
      <c r="E424" s="15">
        <v>1</v>
      </c>
      <c r="F424" s="15" t="s">
        <v>283</v>
      </c>
      <c r="G424" s="15">
        <v>10</v>
      </c>
      <c r="H424" s="15"/>
      <c r="I424" s="15"/>
      <c r="J424" s="15" t="s">
        <v>0</v>
      </c>
      <c r="K424" s="15"/>
      <c r="L424" s="294" t="str">
        <f>VLOOKUP(M424,Parametros!A$2:B$42,2)</f>
        <v>CPGE</v>
      </c>
      <c r="M424" s="57" t="s">
        <v>393</v>
      </c>
      <c r="N424" s="57" t="s">
        <v>268</v>
      </c>
      <c r="O424" s="15" t="s">
        <v>142</v>
      </c>
      <c r="P424" s="15"/>
      <c r="Q424" s="15"/>
      <c r="R424" s="15"/>
      <c r="S424" s="21"/>
      <c r="T424" s="15" t="s">
        <v>623</v>
      </c>
      <c r="U424" s="15" t="s">
        <v>983</v>
      </c>
      <c r="V424" s="22" t="s">
        <v>4</v>
      </c>
      <c r="W424" s="105" t="s">
        <v>1116</v>
      </c>
      <c r="X424" s="15" t="s">
        <v>1429</v>
      </c>
      <c r="Y424" s="325" t="s">
        <v>2337</v>
      </c>
      <c r="Z424" s="326" t="s">
        <v>1706</v>
      </c>
      <c r="AA424" s="327" t="s">
        <v>1704</v>
      </c>
      <c r="AB424" s="328"/>
      <c r="AC424" s="296"/>
    </row>
    <row r="425" spans="1:29" ht="168.75" hidden="1" x14ac:dyDescent="0.2">
      <c r="A425" s="15">
        <v>419</v>
      </c>
      <c r="B425" s="19">
        <v>42612</v>
      </c>
      <c r="C425" s="15" t="s">
        <v>291</v>
      </c>
      <c r="D425" s="15" t="s">
        <v>360</v>
      </c>
      <c r="E425" s="15">
        <v>1</v>
      </c>
      <c r="F425" s="15" t="s">
        <v>283</v>
      </c>
      <c r="G425" s="15">
        <v>10</v>
      </c>
      <c r="H425" s="15"/>
      <c r="I425" s="15"/>
      <c r="J425" s="15" t="s">
        <v>0</v>
      </c>
      <c r="K425" s="15"/>
      <c r="L425" s="294" t="str">
        <f>VLOOKUP(M425,Parametros!A$2:B$42,2)</f>
        <v>CAFI</v>
      </c>
      <c r="M425" s="57" t="s">
        <v>394</v>
      </c>
      <c r="N425" s="57" t="s">
        <v>138</v>
      </c>
      <c r="O425" s="15" t="s">
        <v>138</v>
      </c>
      <c r="P425" s="15"/>
      <c r="Q425" s="15"/>
      <c r="R425" s="15"/>
      <c r="S425" s="21"/>
      <c r="T425" s="15" t="s">
        <v>2016</v>
      </c>
      <c r="U425" s="15" t="s">
        <v>2017</v>
      </c>
      <c r="V425" s="22" t="s">
        <v>4</v>
      </c>
      <c r="W425" s="105" t="s">
        <v>1116</v>
      </c>
      <c r="X425" s="15" t="s">
        <v>1429</v>
      </c>
      <c r="Y425" s="325" t="s">
        <v>2018</v>
      </c>
      <c r="Z425" s="326" t="s">
        <v>1710</v>
      </c>
      <c r="AA425" s="337" t="s">
        <v>1704</v>
      </c>
      <c r="AB425" s="328"/>
      <c r="AC425" s="296"/>
    </row>
    <row r="426" spans="1:29" ht="409.5" hidden="1" x14ac:dyDescent="0.2">
      <c r="A426" s="15">
        <v>420</v>
      </c>
      <c r="B426" s="19">
        <v>42612</v>
      </c>
      <c r="C426" s="15" t="s">
        <v>291</v>
      </c>
      <c r="D426" s="15" t="s">
        <v>360</v>
      </c>
      <c r="E426" s="15">
        <v>1</v>
      </c>
      <c r="F426" s="15" t="s">
        <v>283</v>
      </c>
      <c r="G426" s="15">
        <v>10</v>
      </c>
      <c r="H426" s="15"/>
      <c r="I426" s="15"/>
      <c r="J426" s="15" t="s">
        <v>0</v>
      </c>
      <c r="K426" s="15"/>
      <c r="L426" s="294" t="str">
        <f>VLOOKUP(M426,Parametros!A$2:B$42,2)</f>
        <v>CPGE</v>
      </c>
      <c r="M426" s="57" t="s">
        <v>395</v>
      </c>
      <c r="N426" s="57" t="s">
        <v>272</v>
      </c>
      <c r="O426" s="15" t="s">
        <v>173</v>
      </c>
      <c r="P426" s="15"/>
      <c r="Q426" s="15"/>
      <c r="R426" s="15"/>
      <c r="S426" s="21"/>
      <c r="T426" s="15" t="s">
        <v>1139</v>
      </c>
      <c r="U426" s="96" t="s">
        <v>1274</v>
      </c>
      <c r="V426" s="22" t="s">
        <v>4</v>
      </c>
      <c r="W426" s="113" t="s">
        <v>1116</v>
      </c>
      <c r="X426" s="15" t="s">
        <v>1429</v>
      </c>
      <c r="Y426" s="344" t="s">
        <v>2338</v>
      </c>
      <c r="Z426" s="326" t="s">
        <v>1707</v>
      </c>
      <c r="AA426" s="327" t="s">
        <v>1711</v>
      </c>
      <c r="AB426" s="328"/>
      <c r="AC426" s="296"/>
    </row>
    <row r="427" spans="1:29" ht="157.5" hidden="1" x14ac:dyDescent="0.2">
      <c r="A427" s="15">
        <v>421</v>
      </c>
      <c r="B427" s="19">
        <v>42612</v>
      </c>
      <c r="C427" s="15" t="s">
        <v>291</v>
      </c>
      <c r="D427" s="15" t="s">
        <v>360</v>
      </c>
      <c r="E427" s="15">
        <v>1</v>
      </c>
      <c r="F427" s="15" t="s">
        <v>283</v>
      </c>
      <c r="G427" s="15">
        <v>10</v>
      </c>
      <c r="H427" s="15"/>
      <c r="I427" s="15"/>
      <c r="J427" s="15" t="s">
        <v>0</v>
      </c>
      <c r="K427" s="15"/>
      <c r="L427" s="294" t="str">
        <f>VLOOKUP(M427,Parametros!A$2:B$42,2)</f>
        <v>CAFI</v>
      </c>
      <c r="M427" s="57" t="s">
        <v>397</v>
      </c>
      <c r="N427" s="57" t="s">
        <v>139</v>
      </c>
      <c r="O427" s="15" t="s">
        <v>139</v>
      </c>
      <c r="P427" s="15"/>
      <c r="Q427" s="15"/>
      <c r="R427" s="15"/>
      <c r="S427" s="21"/>
      <c r="T427" s="15" t="s">
        <v>838</v>
      </c>
      <c r="U427" s="15" t="s">
        <v>1081</v>
      </c>
      <c r="V427" s="22" t="s">
        <v>4</v>
      </c>
      <c r="W427" s="105" t="s">
        <v>1116</v>
      </c>
      <c r="X427" s="15" t="s">
        <v>1429</v>
      </c>
      <c r="Y427" s="325" t="s">
        <v>1081</v>
      </c>
      <c r="Z427" s="326" t="s">
        <v>1705</v>
      </c>
      <c r="AA427" s="337" t="s">
        <v>1704</v>
      </c>
      <c r="AB427" s="328"/>
      <c r="AC427" s="296"/>
    </row>
    <row r="428" spans="1:29" ht="146.25" hidden="1" x14ac:dyDescent="0.2">
      <c r="A428" s="15">
        <v>422</v>
      </c>
      <c r="B428" s="19">
        <v>42612</v>
      </c>
      <c r="C428" s="15" t="s">
        <v>291</v>
      </c>
      <c r="D428" s="15" t="s">
        <v>360</v>
      </c>
      <c r="E428" s="15">
        <v>1</v>
      </c>
      <c r="F428" s="15" t="s">
        <v>283</v>
      </c>
      <c r="G428" s="15">
        <v>10</v>
      </c>
      <c r="H428" s="15"/>
      <c r="I428" s="15"/>
      <c r="J428" s="15" t="s">
        <v>0</v>
      </c>
      <c r="K428" s="15"/>
      <c r="L428" s="294" t="str">
        <f>VLOOKUP(M428,Parametros!A$2:B$42,2)</f>
        <v>CCON</v>
      </c>
      <c r="M428" s="57" t="s">
        <v>398</v>
      </c>
      <c r="N428" s="57" t="s">
        <v>278</v>
      </c>
      <c r="O428" s="15" t="s">
        <v>231</v>
      </c>
      <c r="P428" s="15"/>
      <c r="Q428" s="15"/>
      <c r="R428" s="15"/>
      <c r="S428" s="21"/>
      <c r="T428" s="99" t="s">
        <v>761</v>
      </c>
      <c r="U428" s="99" t="s">
        <v>1055</v>
      </c>
      <c r="V428" s="22" t="s">
        <v>4</v>
      </c>
      <c r="W428" s="105" t="s">
        <v>1116</v>
      </c>
      <c r="X428" s="15" t="s">
        <v>1429</v>
      </c>
      <c r="Y428" s="303" t="s">
        <v>1800</v>
      </c>
      <c r="Z428" s="326" t="s">
        <v>1746</v>
      </c>
      <c r="AA428" s="337" t="s">
        <v>1716</v>
      </c>
      <c r="AB428" s="335" t="s">
        <v>1711</v>
      </c>
      <c r="AC428" s="296"/>
    </row>
    <row r="429" spans="1:29" ht="315" hidden="1" x14ac:dyDescent="0.2">
      <c r="A429" s="15">
        <v>423</v>
      </c>
      <c r="B429" s="19">
        <v>42612</v>
      </c>
      <c r="C429" s="15" t="s">
        <v>291</v>
      </c>
      <c r="D429" s="15" t="s">
        <v>360</v>
      </c>
      <c r="E429" s="15">
        <v>1</v>
      </c>
      <c r="F429" s="15" t="s">
        <v>283</v>
      </c>
      <c r="G429" s="15">
        <v>10</v>
      </c>
      <c r="H429" s="15"/>
      <c r="I429" s="15"/>
      <c r="J429" s="15" t="s">
        <v>0</v>
      </c>
      <c r="K429" s="15"/>
      <c r="L429" s="294" t="str">
        <f>VLOOKUP(M429,Parametros!A$2:B$42,2)</f>
        <v>CCON</v>
      </c>
      <c r="M429" s="57" t="s">
        <v>399</v>
      </c>
      <c r="N429" s="57" t="s">
        <v>270</v>
      </c>
      <c r="O429" s="15" t="s">
        <v>229</v>
      </c>
      <c r="P429" s="15"/>
      <c r="Q429" s="15"/>
      <c r="R429" s="15"/>
      <c r="S429" s="21" t="s">
        <v>374</v>
      </c>
      <c r="T429" s="15" t="s">
        <v>891</v>
      </c>
      <c r="U429" s="15" t="s">
        <v>980</v>
      </c>
      <c r="V429" s="22" t="s">
        <v>4</v>
      </c>
      <c r="W429" s="105" t="s">
        <v>1116</v>
      </c>
      <c r="X429" s="15" t="s">
        <v>1429</v>
      </c>
      <c r="Y429" s="325" t="s">
        <v>2339</v>
      </c>
      <c r="Z429" s="326" t="s">
        <v>1715</v>
      </c>
      <c r="AA429" s="337" t="s">
        <v>1716</v>
      </c>
      <c r="AB429" s="328"/>
      <c r="AC429" s="296"/>
    </row>
    <row r="430" spans="1:29" ht="168.75" x14ac:dyDescent="0.2">
      <c r="A430" s="15">
        <v>424</v>
      </c>
      <c r="B430" s="19">
        <v>42612</v>
      </c>
      <c r="C430" s="15" t="s">
        <v>291</v>
      </c>
      <c r="D430" s="15" t="s">
        <v>360</v>
      </c>
      <c r="E430" s="15">
        <v>1</v>
      </c>
      <c r="F430" s="15" t="s">
        <v>283</v>
      </c>
      <c r="G430" s="15">
        <v>10</v>
      </c>
      <c r="H430" s="15"/>
      <c r="I430" s="15"/>
      <c r="J430" s="15" t="s">
        <v>0</v>
      </c>
      <c r="K430" s="15"/>
      <c r="L430" s="294" t="str">
        <f>VLOOKUP(M430,Parametros!A$2:B$42,2)</f>
        <v>CTHB</v>
      </c>
      <c r="M430" s="57" t="s">
        <v>402</v>
      </c>
      <c r="N430" s="57" t="s">
        <v>210</v>
      </c>
      <c r="O430" s="15" t="s">
        <v>176</v>
      </c>
      <c r="P430" s="15"/>
      <c r="Q430" s="15"/>
      <c r="R430" s="15"/>
      <c r="S430" s="21"/>
      <c r="T430" s="15" t="s">
        <v>739</v>
      </c>
      <c r="U430" s="15" t="s">
        <v>2019</v>
      </c>
      <c r="V430" s="22" t="s">
        <v>4</v>
      </c>
      <c r="W430" s="105" t="s">
        <v>485</v>
      </c>
      <c r="X430" s="15" t="s">
        <v>1429</v>
      </c>
      <c r="Y430" s="325" t="s">
        <v>2020</v>
      </c>
      <c r="Z430" s="326" t="s">
        <v>1743</v>
      </c>
      <c r="AA430" s="351" t="s">
        <v>1704</v>
      </c>
      <c r="AB430" s="328"/>
      <c r="AC430" s="296"/>
    </row>
    <row r="431" spans="1:29" ht="168.75" hidden="1" x14ac:dyDescent="0.2">
      <c r="A431" s="15">
        <v>425</v>
      </c>
      <c r="B431" s="19">
        <v>42612</v>
      </c>
      <c r="C431" s="15" t="s">
        <v>291</v>
      </c>
      <c r="D431" s="15" t="s">
        <v>360</v>
      </c>
      <c r="E431" s="15">
        <v>1</v>
      </c>
      <c r="F431" s="15" t="s">
        <v>283</v>
      </c>
      <c r="G431" s="15">
        <v>10</v>
      </c>
      <c r="H431" s="15"/>
      <c r="I431" s="15"/>
      <c r="J431" s="15" t="s">
        <v>0</v>
      </c>
      <c r="K431" s="15"/>
      <c r="L431" s="294" t="str">
        <f>VLOOKUP(M431,Parametros!A$2:B$42,2)</f>
        <v>CCON</v>
      </c>
      <c r="M431" s="57" t="s">
        <v>403</v>
      </c>
      <c r="N431" s="57" t="s">
        <v>277</v>
      </c>
      <c r="O431" s="15" t="s">
        <v>216</v>
      </c>
      <c r="P431" s="15"/>
      <c r="Q431" s="15"/>
      <c r="R431" s="15"/>
      <c r="S431" s="21"/>
      <c r="T431" s="15" t="s">
        <v>667</v>
      </c>
      <c r="U431" s="15" t="s">
        <v>1056</v>
      </c>
      <c r="V431" s="22" t="s">
        <v>4</v>
      </c>
      <c r="W431" s="105" t="s">
        <v>1116</v>
      </c>
      <c r="X431" s="15" t="s">
        <v>1429</v>
      </c>
      <c r="Y431" s="325" t="s">
        <v>1801</v>
      </c>
      <c r="Z431" s="326" t="s">
        <v>1735</v>
      </c>
      <c r="AA431" s="337" t="s">
        <v>1716</v>
      </c>
      <c r="AB431" s="328"/>
      <c r="AC431" s="296"/>
    </row>
    <row r="432" spans="1:29" ht="191.25" hidden="1" x14ac:dyDescent="0.2">
      <c r="A432" s="15">
        <v>426</v>
      </c>
      <c r="B432" s="19">
        <v>42612</v>
      </c>
      <c r="C432" s="15" t="s">
        <v>291</v>
      </c>
      <c r="D432" s="15" t="s">
        <v>360</v>
      </c>
      <c r="E432" s="15">
        <v>1</v>
      </c>
      <c r="F432" s="15" t="s">
        <v>283</v>
      </c>
      <c r="G432" s="15">
        <v>10</v>
      </c>
      <c r="H432" s="15"/>
      <c r="I432" s="15"/>
      <c r="J432" s="15" t="s">
        <v>0</v>
      </c>
      <c r="K432" s="15"/>
      <c r="L432" s="294" t="str">
        <f>VLOOKUP(M432,Parametros!A$2:B$42,2)</f>
        <v>CREG</v>
      </c>
      <c r="M432" s="57" t="s">
        <v>405</v>
      </c>
      <c r="N432" s="57" t="s">
        <v>269</v>
      </c>
      <c r="O432" s="15" t="s">
        <v>234</v>
      </c>
      <c r="P432" s="15"/>
      <c r="Q432" s="15"/>
      <c r="R432" s="15"/>
      <c r="S432" s="21"/>
      <c r="T432" s="15" t="s">
        <v>585</v>
      </c>
      <c r="U432" s="15" t="s">
        <v>982</v>
      </c>
      <c r="V432" s="22" t="s">
        <v>4</v>
      </c>
      <c r="W432" s="105" t="s">
        <v>1116</v>
      </c>
      <c r="X432" s="15" t="s">
        <v>1429</v>
      </c>
      <c r="Y432" s="325" t="s">
        <v>2340</v>
      </c>
      <c r="Z432" s="333" t="s">
        <v>1712</v>
      </c>
      <c r="AA432" s="337" t="s">
        <v>1704</v>
      </c>
      <c r="AB432" s="335" t="s">
        <v>1711</v>
      </c>
      <c r="AC432" s="296"/>
    </row>
    <row r="433" spans="1:29" ht="409.5" hidden="1" x14ac:dyDescent="0.2">
      <c r="A433" s="15">
        <v>427</v>
      </c>
      <c r="B433" s="19">
        <v>42612</v>
      </c>
      <c r="C433" s="15" t="s">
        <v>291</v>
      </c>
      <c r="D433" s="15" t="s">
        <v>360</v>
      </c>
      <c r="E433" s="15">
        <v>1</v>
      </c>
      <c r="F433" s="15" t="s">
        <v>283</v>
      </c>
      <c r="G433" s="15">
        <v>10</v>
      </c>
      <c r="H433" s="15"/>
      <c r="I433" s="15"/>
      <c r="J433" s="15" t="s">
        <v>0</v>
      </c>
      <c r="K433" s="15"/>
      <c r="L433" s="294" t="str">
        <f>VLOOKUP(M433,Parametros!A$2:B$42,2)</f>
        <v>CTHB</v>
      </c>
      <c r="M433" s="57" t="s">
        <v>407</v>
      </c>
      <c r="N433" s="57" t="s">
        <v>282</v>
      </c>
      <c r="O433" s="15" t="s">
        <v>237</v>
      </c>
      <c r="P433" s="15"/>
      <c r="Q433" s="15"/>
      <c r="R433" s="15"/>
      <c r="S433" s="21"/>
      <c r="T433" s="15" t="s">
        <v>2021</v>
      </c>
      <c r="U433" s="15" t="s">
        <v>2022</v>
      </c>
      <c r="V433" s="22" t="s">
        <v>4</v>
      </c>
      <c r="W433" s="105" t="s">
        <v>1116</v>
      </c>
      <c r="X433" s="15" t="s">
        <v>1429</v>
      </c>
      <c r="Y433" s="325" t="s">
        <v>2023</v>
      </c>
      <c r="Z433" s="326" t="s">
        <v>1753</v>
      </c>
      <c r="AA433" s="337" t="s">
        <v>1704</v>
      </c>
      <c r="AB433" s="328"/>
      <c r="AC433" s="296"/>
    </row>
    <row r="434" spans="1:29" ht="191.25" hidden="1" x14ac:dyDescent="0.2">
      <c r="A434" s="15">
        <v>428</v>
      </c>
      <c r="B434" s="19">
        <v>42612</v>
      </c>
      <c r="C434" s="15" t="s">
        <v>291</v>
      </c>
      <c r="D434" s="15" t="s">
        <v>360</v>
      </c>
      <c r="E434" s="15">
        <v>1</v>
      </c>
      <c r="F434" s="15" t="s">
        <v>283</v>
      </c>
      <c r="G434" s="15">
        <v>10</v>
      </c>
      <c r="H434" s="15"/>
      <c r="I434" s="15"/>
      <c r="J434" s="15" t="s">
        <v>0</v>
      </c>
      <c r="K434" s="15"/>
      <c r="L434" s="294" t="str">
        <f>VLOOKUP(M434,Parametros!A$2:B$42,2)</f>
        <v>CCON</v>
      </c>
      <c r="M434" s="57" t="s">
        <v>408</v>
      </c>
      <c r="N434" s="57" t="s">
        <v>227</v>
      </c>
      <c r="O434" s="15" t="s">
        <v>228</v>
      </c>
      <c r="P434" s="15"/>
      <c r="Q434" s="15"/>
      <c r="R434" s="15"/>
      <c r="S434" s="21" t="s">
        <v>374</v>
      </c>
      <c r="T434" s="22" t="s">
        <v>2218</v>
      </c>
      <c r="U434" s="22" t="s">
        <v>1044</v>
      </c>
      <c r="V434" s="22" t="s">
        <v>4</v>
      </c>
      <c r="W434" s="105" t="s">
        <v>1116</v>
      </c>
      <c r="X434" s="15" t="s">
        <v>1429</v>
      </c>
      <c r="Y434" s="342" t="s">
        <v>2341</v>
      </c>
      <c r="Z434" s="345" t="s">
        <v>2203</v>
      </c>
      <c r="AA434" s="327" t="s">
        <v>1716</v>
      </c>
      <c r="AB434" s="328"/>
      <c r="AC434" s="296"/>
    </row>
    <row r="435" spans="1:29" ht="123.75" hidden="1" x14ac:dyDescent="0.2">
      <c r="A435" s="15">
        <v>429</v>
      </c>
      <c r="B435" s="19">
        <v>42612</v>
      </c>
      <c r="C435" s="15" t="s">
        <v>291</v>
      </c>
      <c r="D435" s="15" t="s">
        <v>360</v>
      </c>
      <c r="E435" s="15">
        <v>1</v>
      </c>
      <c r="F435" s="15" t="s">
        <v>283</v>
      </c>
      <c r="G435" s="15">
        <v>10</v>
      </c>
      <c r="H435" s="15"/>
      <c r="I435" s="15"/>
      <c r="J435" s="15" t="s">
        <v>0</v>
      </c>
      <c r="K435" s="15"/>
      <c r="L435" s="294" t="str">
        <f>VLOOKUP(M435,Parametros!A$2:B$42,2)</f>
        <v>DEAR</v>
      </c>
      <c r="M435" s="57" t="s">
        <v>409</v>
      </c>
      <c r="N435" s="57" t="s">
        <v>207</v>
      </c>
      <c r="O435" s="15" t="s">
        <v>154</v>
      </c>
      <c r="P435" s="15"/>
      <c r="Q435" s="15"/>
      <c r="R435" s="15"/>
      <c r="S435" s="21"/>
      <c r="T435" s="15" t="s">
        <v>1636</v>
      </c>
      <c r="U435" s="15" t="s">
        <v>1057</v>
      </c>
      <c r="V435" s="22" t="s">
        <v>4</v>
      </c>
      <c r="W435" s="105" t="s">
        <v>1116</v>
      </c>
      <c r="X435" s="15" t="s">
        <v>1429</v>
      </c>
      <c r="Y435" s="325" t="s">
        <v>1057</v>
      </c>
      <c r="Z435" s="326" t="s">
        <v>1719</v>
      </c>
      <c r="AA435" s="327" t="s">
        <v>1720</v>
      </c>
      <c r="AB435" s="328"/>
      <c r="AC435" s="296"/>
    </row>
    <row r="436" spans="1:29" ht="112.5" hidden="1" x14ac:dyDescent="0.2">
      <c r="A436" s="15">
        <v>430</v>
      </c>
      <c r="B436" s="19">
        <v>42612</v>
      </c>
      <c r="C436" s="15" t="s">
        <v>291</v>
      </c>
      <c r="D436" s="15" t="s">
        <v>360</v>
      </c>
      <c r="E436" s="15">
        <v>1</v>
      </c>
      <c r="F436" s="15" t="s">
        <v>283</v>
      </c>
      <c r="G436" s="15">
        <v>10</v>
      </c>
      <c r="H436" s="15"/>
      <c r="I436" s="15"/>
      <c r="J436" s="15" t="s">
        <v>0</v>
      </c>
      <c r="K436" s="15"/>
      <c r="L436" s="294" t="str">
        <f>VLOOKUP(M436,Parametros!A$2:B$42,2)</f>
        <v>CCON</v>
      </c>
      <c r="M436" s="57" t="s">
        <v>400</v>
      </c>
      <c r="N436" s="57" t="s">
        <v>276</v>
      </c>
      <c r="O436" s="15" t="s">
        <v>230</v>
      </c>
      <c r="P436" s="15"/>
      <c r="Q436" s="15"/>
      <c r="R436" s="15"/>
      <c r="S436" s="21"/>
      <c r="T436" s="15" t="s">
        <v>1112</v>
      </c>
      <c r="U436" s="15" t="s">
        <v>981</v>
      </c>
      <c r="V436" s="22" t="s">
        <v>4</v>
      </c>
      <c r="W436" s="105" t="s">
        <v>1116</v>
      </c>
      <c r="X436" s="15" t="s">
        <v>1429</v>
      </c>
      <c r="Y436" s="325" t="s">
        <v>1802</v>
      </c>
      <c r="Z436" s="326" t="s">
        <v>1745</v>
      </c>
      <c r="AA436" s="337" t="s">
        <v>1716</v>
      </c>
      <c r="AB436" s="328"/>
      <c r="AC436" s="296"/>
    </row>
    <row r="437" spans="1:29" ht="135" hidden="1" x14ac:dyDescent="0.2">
      <c r="A437" s="15">
        <v>431</v>
      </c>
      <c r="B437" s="19">
        <v>42612</v>
      </c>
      <c r="C437" s="15" t="s">
        <v>291</v>
      </c>
      <c r="D437" s="15" t="s">
        <v>360</v>
      </c>
      <c r="E437" s="15">
        <v>2</v>
      </c>
      <c r="F437" s="15" t="s">
        <v>284</v>
      </c>
      <c r="G437" s="15">
        <v>10</v>
      </c>
      <c r="H437" s="15"/>
      <c r="I437" s="15"/>
      <c r="J437" s="15" t="s">
        <v>0</v>
      </c>
      <c r="K437" s="15"/>
      <c r="L437" s="294" t="str">
        <f>VLOOKUP(M437,Parametros!A$2:B$42,2)</f>
        <v>DEAR</v>
      </c>
      <c r="M437" s="55" t="s">
        <v>396</v>
      </c>
      <c r="N437" s="57" t="s">
        <v>209</v>
      </c>
      <c r="O437" s="15" t="s">
        <v>220</v>
      </c>
      <c r="P437" s="15"/>
      <c r="Q437" s="15"/>
      <c r="R437" s="15"/>
      <c r="S437" s="15"/>
      <c r="T437" s="15" t="s">
        <v>416</v>
      </c>
      <c r="U437" s="15" t="s">
        <v>470</v>
      </c>
      <c r="V437" s="22" t="s">
        <v>4</v>
      </c>
      <c r="W437" s="105" t="s">
        <v>1116</v>
      </c>
      <c r="X437" s="15" t="s">
        <v>1430</v>
      </c>
      <c r="Y437" s="325" t="s">
        <v>416</v>
      </c>
      <c r="Z437" s="326" t="s">
        <v>1713</v>
      </c>
      <c r="AA437" s="327" t="s">
        <v>1704</v>
      </c>
      <c r="AB437" s="328"/>
      <c r="AC437" s="296"/>
    </row>
    <row r="438" spans="1:29" ht="135" hidden="1" x14ac:dyDescent="0.2">
      <c r="A438" s="15">
        <v>432</v>
      </c>
      <c r="B438" s="19">
        <v>42612</v>
      </c>
      <c r="C438" s="15" t="s">
        <v>291</v>
      </c>
      <c r="D438" s="15" t="s">
        <v>360</v>
      </c>
      <c r="E438" s="15">
        <v>2</v>
      </c>
      <c r="F438" s="15" t="s">
        <v>284</v>
      </c>
      <c r="G438" s="15">
        <v>10</v>
      </c>
      <c r="H438" s="15"/>
      <c r="I438" s="15"/>
      <c r="J438" s="15" t="s">
        <v>0</v>
      </c>
      <c r="K438" s="15"/>
      <c r="L438" s="294" t="str">
        <f>VLOOKUP(M438,Parametros!A$2:B$42,2)</f>
        <v>CAFI</v>
      </c>
      <c r="M438" s="57" t="s">
        <v>397</v>
      </c>
      <c r="N438" s="57" t="s">
        <v>139</v>
      </c>
      <c r="O438" s="15" t="s">
        <v>139</v>
      </c>
      <c r="P438" s="15"/>
      <c r="Q438" s="15"/>
      <c r="R438" s="15"/>
      <c r="S438" s="15"/>
      <c r="T438" s="15" t="s">
        <v>1114</v>
      </c>
      <c r="U438" s="15" t="s">
        <v>1113</v>
      </c>
      <c r="V438" s="22" t="s">
        <v>4</v>
      </c>
      <c r="W438" s="105" t="s">
        <v>1116</v>
      </c>
      <c r="X438" s="15" t="s">
        <v>1430</v>
      </c>
      <c r="Y438" s="325" t="s">
        <v>1113</v>
      </c>
      <c r="Z438" s="326" t="s">
        <v>1705</v>
      </c>
      <c r="AA438" s="337" t="s">
        <v>1704</v>
      </c>
      <c r="AB438" s="328"/>
      <c r="AC438" s="296"/>
    </row>
    <row r="439" spans="1:29" ht="180" hidden="1" x14ac:dyDescent="0.2">
      <c r="A439" s="15">
        <v>433</v>
      </c>
      <c r="B439" s="19">
        <v>42612</v>
      </c>
      <c r="C439" s="15" t="s">
        <v>291</v>
      </c>
      <c r="D439" s="15" t="s">
        <v>360</v>
      </c>
      <c r="E439" s="15">
        <v>3</v>
      </c>
      <c r="F439" s="15" t="s">
        <v>1436</v>
      </c>
      <c r="G439" s="15">
        <v>16</v>
      </c>
      <c r="H439" s="15"/>
      <c r="I439" s="15"/>
      <c r="J439" s="15" t="s">
        <v>0</v>
      </c>
      <c r="K439" s="15"/>
      <c r="L439" s="294" t="str">
        <f>VLOOKUP(M439,Parametros!A$2:B$42,2)</f>
        <v>CAFI</v>
      </c>
      <c r="M439" s="55" t="s">
        <v>376</v>
      </c>
      <c r="N439" s="57" t="s">
        <v>273</v>
      </c>
      <c r="O439" s="15" t="s">
        <v>222</v>
      </c>
      <c r="P439" s="15"/>
      <c r="Q439" s="15"/>
      <c r="R439" s="15"/>
      <c r="S439" s="15"/>
      <c r="T439" s="15" t="s">
        <v>875</v>
      </c>
      <c r="U439" s="18" t="s">
        <v>1011</v>
      </c>
      <c r="V439" s="22" t="s">
        <v>4</v>
      </c>
      <c r="W439" s="105" t="s">
        <v>1116</v>
      </c>
      <c r="X439" s="15" t="s">
        <v>1431</v>
      </c>
      <c r="Y439" s="332" t="s">
        <v>1011</v>
      </c>
      <c r="Z439" s="334" t="s">
        <v>2195</v>
      </c>
      <c r="AA439" s="327" t="s">
        <v>1704</v>
      </c>
      <c r="AB439" s="328"/>
      <c r="AC439" s="296"/>
    </row>
    <row r="440" spans="1:29" ht="202.5" customHeight="1" x14ac:dyDescent="0.2">
      <c r="A440" s="15">
        <v>434</v>
      </c>
      <c r="B440" s="19">
        <v>42612</v>
      </c>
      <c r="C440" s="15" t="s">
        <v>291</v>
      </c>
      <c r="D440" s="15" t="s">
        <v>360</v>
      </c>
      <c r="E440" s="15">
        <v>4</v>
      </c>
      <c r="F440" s="15" t="s">
        <v>1433</v>
      </c>
      <c r="G440" s="15">
        <v>16</v>
      </c>
      <c r="H440" s="15"/>
      <c r="I440" s="15"/>
      <c r="J440" s="15" t="s">
        <v>0</v>
      </c>
      <c r="K440" s="15"/>
      <c r="L440" s="294" t="str">
        <f>VLOOKUP(M440,Parametros!A$2:B$42,2)</f>
        <v>CAFI</v>
      </c>
      <c r="M440" s="55" t="s">
        <v>376</v>
      </c>
      <c r="N440" s="57" t="s">
        <v>273</v>
      </c>
      <c r="O440" s="15" t="s">
        <v>222</v>
      </c>
      <c r="P440" s="15"/>
      <c r="Q440" s="15"/>
      <c r="R440" s="15"/>
      <c r="S440" s="15"/>
      <c r="T440" s="15" t="s">
        <v>1637</v>
      </c>
      <c r="U440" s="18" t="s">
        <v>1638</v>
      </c>
      <c r="V440" s="22" t="s">
        <v>4</v>
      </c>
      <c r="W440" s="105" t="s">
        <v>485</v>
      </c>
      <c r="X440" s="15" t="s">
        <v>1432</v>
      </c>
      <c r="Y440" s="332" t="s">
        <v>1803</v>
      </c>
      <c r="Z440" s="334" t="s">
        <v>2195</v>
      </c>
      <c r="AA440" s="327" t="s">
        <v>1704</v>
      </c>
      <c r="AB440" s="335" t="s">
        <v>1711</v>
      </c>
      <c r="AC440" s="296"/>
    </row>
    <row r="441" spans="1:29" ht="180" hidden="1" x14ac:dyDescent="0.2">
      <c r="A441" s="15">
        <v>435</v>
      </c>
      <c r="B441" s="19">
        <v>42612</v>
      </c>
      <c r="C441" s="15" t="s">
        <v>291</v>
      </c>
      <c r="D441" s="15" t="s">
        <v>360</v>
      </c>
      <c r="E441" s="15">
        <v>5</v>
      </c>
      <c r="F441" s="15" t="s">
        <v>285</v>
      </c>
      <c r="G441" s="15">
        <v>22</v>
      </c>
      <c r="H441" s="15"/>
      <c r="I441" s="15"/>
      <c r="J441" s="15" t="s">
        <v>0</v>
      </c>
      <c r="K441" s="15"/>
      <c r="L441" s="294" t="str">
        <f>VLOOKUP(M441,Parametros!A$2:B$42,2)</f>
        <v>CAFI</v>
      </c>
      <c r="M441" s="55" t="s">
        <v>376</v>
      </c>
      <c r="N441" s="57" t="s">
        <v>273</v>
      </c>
      <c r="O441" s="15" t="s">
        <v>222</v>
      </c>
      <c r="P441" s="15"/>
      <c r="Q441" s="15"/>
      <c r="R441" s="15"/>
      <c r="S441" s="15"/>
      <c r="T441" s="15" t="s">
        <v>876</v>
      </c>
      <c r="U441" s="18" t="s">
        <v>1011</v>
      </c>
      <c r="V441" s="22" t="s">
        <v>4</v>
      </c>
      <c r="W441" s="105" t="s">
        <v>1116</v>
      </c>
      <c r="X441" s="15" t="s">
        <v>1434</v>
      </c>
      <c r="Y441" s="332" t="s">
        <v>1011</v>
      </c>
      <c r="Z441" s="334" t="s">
        <v>2195</v>
      </c>
      <c r="AA441" s="327" t="s">
        <v>1704</v>
      </c>
      <c r="AB441" s="328"/>
      <c r="AC441" s="296"/>
    </row>
    <row r="442" spans="1:29" ht="205.5" customHeight="1" x14ac:dyDescent="0.2">
      <c r="A442" s="15">
        <v>436</v>
      </c>
      <c r="B442" s="19">
        <v>42612</v>
      </c>
      <c r="C442" s="15" t="s">
        <v>291</v>
      </c>
      <c r="D442" s="15" t="s">
        <v>360</v>
      </c>
      <c r="E442" s="15">
        <v>6</v>
      </c>
      <c r="F442" s="15" t="s">
        <v>286</v>
      </c>
      <c r="G442" s="15">
        <v>23</v>
      </c>
      <c r="H442" s="15"/>
      <c r="I442" s="15"/>
      <c r="J442" s="15" t="s">
        <v>0</v>
      </c>
      <c r="K442" s="15"/>
      <c r="L442" s="294" t="str">
        <f>VLOOKUP(M442,Parametros!A$2:B$42,2)</f>
        <v>CAFI</v>
      </c>
      <c r="M442" s="55" t="s">
        <v>376</v>
      </c>
      <c r="N442" s="57" t="s">
        <v>273</v>
      </c>
      <c r="O442" s="15" t="s">
        <v>222</v>
      </c>
      <c r="P442" s="15"/>
      <c r="Q442" s="15"/>
      <c r="R442" s="15"/>
      <c r="S442" s="15"/>
      <c r="T442" s="15" t="s">
        <v>1639</v>
      </c>
      <c r="U442" s="18" t="s">
        <v>2225</v>
      </c>
      <c r="V442" s="22" t="s">
        <v>4</v>
      </c>
      <c r="W442" s="105" t="s">
        <v>485</v>
      </c>
      <c r="X442" s="15" t="s">
        <v>1435</v>
      </c>
      <c r="Y442" s="332" t="s">
        <v>2226</v>
      </c>
      <c r="Z442" s="334" t="s">
        <v>2195</v>
      </c>
      <c r="AA442" s="327" t="s">
        <v>1704</v>
      </c>
      <c r="AB442" s="335" t="s">
        <v>1711</v>
      </c>
      <c r="AC442" s="296"/>
    </row>
    <row r="443" spans="1:29" ht="210" customHeight="1" x14ac:dyDescent="0.2">
      <c r="A443" s="15">
        <v>437</v>
      </c>
      <c r="B443" s="19">
        <v>42612</v>
      </c>
      <c r="C443" s="15" t="s">
        <v>291</v>
      </c>
      <c r="D443" s="15" t="s">
        <v>360</v>
      </c>
      <c r="E443" s="15">
        <v>7</v>
      </c>
      <c r="F443" s="15" t="s">
        <v>287</v>
      </c>
      <c r="G443" s="15">
        <v>33</v>
      </c>
      <c r="H443" s="15"/>
      <c r="I443" s="15"/>
      <c r="J443" s="15" t="s">
        <v>0</v>
      </c>
      <c r="K443" s="15"/>
      <c r="L443" s="294" t="str">
        <f>VLOOKUP(M443,Parametros!A$2:B$42,2)</f>
        <v>CAFI</v>
      </c>
      <c r="M443" s="55" t="s">
        <v>376</v>
      </c>
      <c r="N443" s="57" t="s">
        <v>273</v>
      </c>
      <c r="O443" s="15" t="s">
        <v>222</v>
      </c>
      <c r="P443" s="15"/>
      <c r="Q443" s="15"/>
      <c r="R443" s="15"/>
      <c r="S443" s="15"/>
      <c r="T443" s="15" t="s">
        <v>1641</v>
      </c>
      <c r="U443" s="18" t="s">
        <v>1642</v>
      </c>
      <c r="V443" s="22" t="s">
        <v>4</v>
      </c>
      <c r="W443" s="105" t="s">
        <v>485</v>
      </c>
      <c r="X443" s="15" t="s">
        <v>1437</v>
      </c>
      <c r="Y443" s="332" t="s">
        <v>1804</v>
      </c>
      <c r="Z443" s="334" t="s">
        <v>2195</v>
      </c>
      <c r="AA443" s="327" t="s">
        <v>1704</v>
      </c>
      <c r="AB443" s="335" t="s">
        <v>1711</v>
      </c>
      <c r="AC443" s="296"/>
    </row>
    <row r="444" spans="1:29" ht="123.75" hidden="1" x14ac:dyDescent="0.2">
      <c r="A444" s="15">
        <v>438</v>
      </c>
      <c r="B444" s="19">
        <v>42612</v>
      </c>
      <c r="C444" s="15" t="s">
        <v>291</v>
      </c>
      <c r="D444" s="15" t="s">
        <v>360</v>
      </c>
      <c r="E444" s="15">
        <v>8</v>
      </c>
      <c r="F444" s="15" t="s">
        <v>288</v>
      </c>
      <c r="G444" s="15">
        <v>38</v>
      </c>
      <c r="H444" s="15"/>
      <c r="I444" s="15"/>
      <c r="J444" s="15" t="s">
        <v>0</v>
      </c>
      <c r="K444" s="15"/>
      <c r="L444" s="294" t="str">
        <f>VLOOKUP(M444,Parametros!A$2:B$42,2)</f>
        <v>DEAR</v>
      </c>
      <c r="M444" s="55" t="s">
        <v>396</v>
      </c>
      <c r="N444" s="57" t="s">
        <v>209</v>
      </c>
      <c r="O444" s="15" t="s">
        <v>220</v>
      </c>
      <c r="P444" s="15"/>
      <c r="Q444" s="15"/>
      <c r="R444" s="15"/>
      <c r="S444" s="15"/>
      <c r="T444" s="15" t="s">
        <v>416</v>
      </c>
      <c r="U444" s="15" t="s">
        <v>470</v>
      </c>
      <c r="V444" s="22" t="s">
        <v>4</v>
      </c>
      <c r="W444" s="105" t="s">
        <v>1116</v>
      </c>
      <c r="X444" s="15" t="s">
        <v>1438</v>
      </c>
      <c r="Y444" s="325" t="s">
        <v>416</v>
      </c>
      <c r="Z444" s="326" t="s">
        <v>1713</v>
      </c>
      <c r="AA444" s="327" t="s">
        <v>1704</v>
      </c>
      <c r="AB444" s="328"/>
      <c r="AC444" s="296"/>
    </row>
    <row r="445" spans="1:29" ht="213.75" hidden="1" x14ac:dyDescent="0.2">
      <c r="A445" s="15">
        <v>439</v>
      </c>
      <c r="B445" s="19">
        <v>42612</v>
      </c>
      <c r="C445" s="15" t="s">
        <v>291</v>
      </c>
      <c r="D445" s="15" t="s">
        <v>360</v>
      </c>
      <c r="E445" s="15">
        <v>8</v>
      </c>
      <c r="F445" s="15" t="s">
        <v>288</v>
      </c>
      <c r="G445" s="15">
        <v>38</v>
      </c>
      <c r="H445" s="15"/>
      <c r="I445" s="15"/>
      <c r="J445" s="15" t="s">
        <v>0</v>
      </c>
      <c r="K445" s="15"/>
      <c r="L445" s="294" t="str">
        <f>VLOOKUP(M445,Parametros!A$2:B$42,2)</f>
        <v>CPGE</v>
      </c>
      <c r="M445" s="57" t="s">
        <v>395</v>
      </c>
      <c r="N445" s="57" t="s">
        <v>272</v>
      </c>
      <c r="O445" s="15" t="s">
        <v>173</v>
      </c>
      <c r="P445" s="15"/>
      <c r="Q445" s="15"/>
      <c r="R445" s="15"/>
      <c r="S445" s="15"/>
      <c r="T445" s="15" t="s">
        <v>2227</v>
      </c>
      <c r="U445" s="96" t="s">
        <v>1152</v>
      </c>
      <c r="V445" s="22" t="s">
        <v>4</v>
      </c>
      <c r="W445" s="113" t="s">
        <v>1116</v>
      </c>
      <c r="X445" s="15" t="s">
        <v>1438</v>
      </c>
      <c r="Y445" s="344" t="s">
        <v>2342</v>
      </c>
      <c r="Z445" s="326" t="s">
        <v>1707</v>
      </c>
      <c r="AA445" s="327" t="s">
        <v>1711</v>
      </c>
      <c r="AB445" s="328"/>
      <c r="AC445" s="296"/>
    </row>
    <row r="446" spans="1:29" ht="101.25" hidden="1" x14ac:dyDescent="0.2">
      <c r="A446" s="15">
        <v>440</v>
      </c>
      <c r="B446" s="19">
        <v>42612</v>
      </c>
      <c r="C446" s="15" t="s">
        <v>291</v>
      </c>
      <c r="D446" s="15" t="s">
        <v>360</v>
      </c>
      <c r="E446" s="15">
        <v>9</v>
      </c>
      <c r="F446" s="15" t="s">
        <v>289</v>
      </c>
      <c r="G446" s="15">
        <v>38</v>
      </c>
      <c r="H446" s="15"/>
      <c r="I446" s="15"/>
      <c r="J446" s="15" t="s">
        <v>0</v>
      </c>
      <c r="K446" s="15"/>
      <c r="L446" s="294" t="str">
        <f>VLOOKUP(M446,Parametros!A$2:B$42,2)</f>
        <v>DEAR</v>
      </c>
      <c r="M446" s="55" t="s">
        <v>396</v>
      </c>
      <c r="N446" s="57" t="s">
        <v>209</v>
      </c>
      <c r="O446" s="15" t="s">
        <v>220</v>
      </c>
      <c r="P446" s="15"/>
      <c r="Q446" s="15"/>
      <c r="R446" s="15"/>
      <c r="S446" s="15"/>
      <c r="T446" s="15" t="s">
        <v>416</v>
      </c>
      <c r="U446" s="15" t="s">
        <v>470</v>
      </c>
      <c r="V446" s="22" t="s">
        <v>4</v>
      </c>
      <c r="W446" s="105" t="s">
        <v>1116</v>
      </c>
      <c r="X446" s="15" t="s">
        <v>1439</v>
      </c>
      <c r="Y446" s="325" t="s">
        <v>416</v>
      </c>
      <c r="Z446" s="326" t="s">
        <v>1713</v>
      </c>
      <c r="AA446" s="327" t="s">
        <v>1704</v>
      </c>
      <c r="AB446" s="328"/>
      <c r="AC446" s="296"/>
    </row>
    <row r="447" spans="1:29" ht="303.75" hidden="1" x14ac:dyDescent="0.2">
      <c r="A447" s="15">
        <v>441</v>
      </c>
      <c r="B447" s="19">
        <v>42612</v>
      </c>
      <c r="C447" s="15" t="s">
        <v>291</v>
      </c>
      <c r="D447" s="15" t="s">
        <v>360</v>
      </c>
      <c r="E447" s="15">
        <v>9</v>
      </c>
      <c r="F447" s="15" t="s">
        <v>289</v>
      </c>
      <c r="G447" s="15">
        <v>38</v>
      </c>
      <c r="H447" s="15"/>
      <c r="I447" s="15"/>
      <c r="J447" s="15" t="s">
        <v>0</v>
      </c>
      <c r="K447" s="15"/>
      <c r="L447" s="294" t="str">
        <f>VLOOKUP(M447,Parametros!A$2:B$42,2)</f>
        <v>CPGE</v>
      </c>
      <c r="M447" s="57" t="s">
        <v>395</v>
      </c>
      <c r="N447" s="57" t="s">
        <v>272</v>
      </c>
      <c r="O447" s="15" t="s">
        <v>173</v>
      </c>
      <c r="P447" s="15"/>
      <c r="Q447" s="15"/>
      <c r="R447" s="15"/>
      <c r="S447" s="15"/>
      <c r="T447" s="15" t="s">
        <v>1141</v>
      </c>
      <c r="U447" s="96" t="s">
        <v>2024</v>
      </c>
      <c r="V447" s="22" t="s">
        <v>4</v>
      </c>
      <c r="W447" s="113" t="s">
        <v>1116</v>
      </c>
      <c r="X447" s="15" t="s">
        <v>1439</v>
      </c>
      <c r="Y447" s="344" t="s">
        <v>2024</v>
      </c>
      <c r="Z447" s="326" t="s">
        <v>1707</v>
      </c>
      <c r="AA447" s="327" t="s">
        <v>1711</v>
      </c>
      <c r="AB447" s="328"/>
      <c r="AC447" s="296"/>
    </row>
    <row r="448" spans="1:29" ht="101.25" hidden="1" x14ac:dyDescent="0.2">
      <c r="A448" s="15">
        <v>442</v>
      </c>
      <c r="B448" s="19">
        <v>42612</v>
      </c>
      <c r="C448" s="15" t="s">
        <v>291</v>
      </c>
      <c r="D448" s="15" t="s">
        <v>360</v>
      </c>
      <c r="E448" s="15">
        <v>10</v>
      </c>
      <c r="F448" s="15" t="s">
        <v>290</v>
      </c>
      <c r="G448" s="15">
        <v>38</v>
      </c>
      <c r="H448" s="15"/>
      <c r="I448" s="15"/>
      <c r="J448" s="15" t="s">
        <v>0</v>
      </c>
      <c r="K448" s="15"/>
      <c r="L448" s="294" t="str">
        <f>VLOOKUP(M448,Parametros!A$2:B$42,2)</f>
        <v>DEAR</v>
      </c>
      <c r="M448" s="55" t="s">
        <v>396</v>
      </c>
      <c r="N448" s="57" t="s">
        <v>209</v>
      </c>
      <c r="O448" s="15" t="s">
        <v>220</v>
      </c>
      <c r="P448" s="15"/>
      <c r="Q448" s="15"/>
      <c r="R448" s="15"/>
      <c r="S448" s="15"/>
      <c r="T448" s="15" t="s">
        <v>416</v>
      </c>
      <c r="U448" s="15" t="s">
        <v>470</v>
      </c>
      <c r="V448" s="22" t="s">
        <v>4</v>
      </c>
      <c r="W448" s="105" t="s">
        <v>1116</v>
      </c>
      <c r="X448" s="15" t="s">
        <v>1440</v>
      </c>
      <c r="Y448" s="325" t="s">
        <v>416</v>
      </c>
      <c r="Z448" s="326" t="s">
        <v>1713</v>
      </c>
      <c r="AA448" s="327" t="s">
        <v>1704</v>
      </c>
      <c r="AB448" s="328"/>
      <c r="AC448" s="296"/>
    </row>
    <row r="449" spans="1:29" ht="360" hidden="1" x14ac:dyDescent="0.2">
      <c r="A449" s="15">
        <v>443</v>
      </c>
      <c r="B449" s="19">
        <v>42612</v>
      </c>
      <c r="C449" s="15" t="s">
        <v>291</v>
      </c>
      <c r="D449" s="15" t="s">
        <v>360</v>
      </c>
      <c r="E449" s="15">
        <v>10</v>
      </c>
      <c r="F449" s="15" t="s">
        <v>290</v>
      </c>
      <c r="G449" s="15">
        <v>38</v>
      </c>
      <c r="H449" s="15"/>
      <c r="I449" s="15"/>
      <c r="J449" s="15" t="s">
        <v>0</v>
      </c>
      <c r="K449" s="15"/>
      <c r="L449" s="294" t="str">
        <f>VLOOKUP(M449,Parametros!A$2:B$42,2)</f>
        <v>CPGE</v>
      </c>
      <c r="M449" s="57" t="s">
        <v>395</v>
      </c>
      <c r="N449" s="57" t="s">
        <v>272</v>
      </c>
      <c r="O449" s="15" t="s">
        <v>173</v>
      </c>
      <c r="P449" s="15"/>
      <c r="Q449" s="15"/>
      <c r="R449" s="15"/>
      <c r="S449" s="15"/>
      <c r="T449" s="15" t="s">
        <v>1142</v>
      </c>
      <c r="U449" s="96" t="s">
        <v>2025</v>
      </c>
      <c r="V449" s="22" t="s">
        <v>4</v>
      </c>
      <c r="W449" s="113" t="s">
        <v>1116</v>
      </c>
      <c r="X449" s="15" t="s">
        <v>1440</v>
      </c>
      <c r="Y449" s="344" t="s">
        <v>2025</v>
      </c>
      <c r="Z449" s="326" t="s">
        <v>1707</v>
      </c>
      <c r="AA449" s="327" t="s">
        <v>1711</v>
      </c>
      <c r="AB449" s="328"/>
      <c r="AC449" s="296"/>
    </row>
    <row r="450" spans="1:29" ht="236.25" hidden="1" x14ac:dyDescent="0.2">
      <c r="A450" s="15">
        <v>444</v>
      </c>
      <c r="B450" s="19">
        <v>42622</v>
      </c>
      <c r="C450" s="15" t="s">
        <v>330</v>
      </c>
      <c r="D450" s="15" t="s">
        <v>313</v>
      </c>
      <c r="E450" s="15">
        <v>1</v>
      </c>
      <c r="F450" s="15" t="s">
        <v>314</v>
      </c>
      <c r="G450" s="15">
        <v>14</v>
      </c>
      <c r="H450" s="15"/>
      <c r="I450" s="15"/>
      <c r="J450" s="15" t="s">
        <v>0</v>
      </c>
      <c r="K450" s="15"/>
      <c r="L450" s="294" t="str">
        <f>VLOOKUP(M450,Parametros!A$2:B$42,2)</f>
        <v>DEAR</v>
      </c>
      <c r="M450" s="55" t="s">
        <v>396</v>
      </c>
      <c r="N450" s="57" t="s">
        <v>209</v>
      </c>
      <c r="O450" s="15" t="s">
        <v>220</v>
      </c>
      <c r="P450" s="15"/>
      <c r="Q450" s="15"/>
      <c r="R450" s="15"/>
      <c r="S450" s="15"/>
      <c r="T450" s="15" t="s">
        <v>511</v>
      </c>
      <c r="U450" s="15" t="s">
        <v>475</v>
      </c>
      <c r="V450" s="22" t="s">
        <v>331</v>
      </c>
      <c r="W450" s="105" t="s">
        <v>1116</v>
      </c>
      <c r="X450" s="15" t="s">
        <v>1441</v>
      </c>
      <c r="Y450" s="325" t="s">
        <v>511</v>
      </c>
      <c r="Z450" s="326" t="s">
        <v>1713</v>
      </c>
      <c r="AA450" s="327" t="s">
        <v>1704</v>
      </c>
      <c r="AB450" s="328"/>
      <c r="AC450" s="296"/>
    </row>
    <row r="451" spans="1:29" ht="348.75" hidden="1" x14ac:dyDescent="0.2">
      <c r="A451" s="15">
        <v>445</v>
      </c>
      <c r="B451" s="19">
        <v>42622</v>
      </c>
      <c r="C451" s="15" t="s">
        <v>330</v>
      </c>
      <c r="D451" s="15" t="s">
        <v>313</v>
      </c>
      <c r="E451" s="15">
        <v>1</v>
      </c>
      <c r="F451" s="15" t="s">
        <v>314</v>
      </c>
      <c r="G451" s="15">
        <v>14</v>
      </c>
      <c r="H451" s="15"/>
      <c r="I451" s="15"/>
      <c r="J451" s="15" t="s">
        <v>0</v>
      </c>
      <c r="K451" s="15"/>
      <c r="L451" s="294" t="str">
        <f>VLOOKUP(M451,Parametros!A$2:B$42,2)</f>
        <v>CTHB</v>
      </c>
      <c r="M451" s="57" t="s">
        <v>411</v>
      </c>
      <c r="N451" s="57" t="s">
        <v>281</v>
      </c>
      <c r="O451" s="15" t="s">
        <v>237</v>
      </c>
      <c r="P451" s="15"/>
      <c r="Q451" s="15"/>
      <c r="R451" s="15"/>
      <c r="S451" s="15"/>
      <c r="T451" s="15" t="s">
        <v>1062</v>
      </c>
      <c r="U451" s="15" t="s">
        <v>1069</v>
      </c>
      <c r="V451" s="22" t="s">
        <v>331</v>
      </c>
      <c r="W451" s="105" t="s">
        <v>1116</v>
      </c>
      <c r="X451" s="15" t="s">
        <v>1441</v>
      </c>
      <c r="Y451" s="325" t="s">
        <v>1805</v>
      </c>
      <c r="Z451" s="333" t="s">
        <v>1755</v>
      </c>
      <c r="AA451" s="337" t="s">
        <v>1716</v>
      </c>
      <c r="AB451" s="328"/>
      <c r="AC451" s="296"/>
    </row>
    <row r="452" spans="1:29" ht="101.25" hidden="1" x14ac:dyDescent="0.2">
      <c r="A452" s="15">
        <v>446</v>
      </c>
      <c r="B452" s="19">
        <v>42622</v>
      </c>
      <c r="C452" s="15" t="s">
        <v>330</v>
      </c>
      <c r="D452" s="15" t="s">
        <v>313</v>
      </c>
      <c r="E452" s="15">
        <v>1</v>
      </c>
      <c r="F452" s="15" t="s">
        <v>314</v>
      </c>
      <c r="G452" s="15">
        <v>14</v>
      </c>
      <c r="H452" s="15"/>
      <c r="I452" s="15"/>
      <c r="J452" s="15" t="s">
        <v>0</v>
      </c>
      <c r="K452" s="15"/>
      <c r="L452" s="294" t="str">
        <f>VLOOKUP(M452,Parametros!A$2:B$42,2)</f>
        <v>DEAR</v>
      </c>
      <c r="M452" s="57" t="s">
        <v>410</v>
      </c>
      <c r="N452" s="57" t="s">
        <v>208</v>
      </c>
      <c r="O452" s="15" t="s">
        <v>177</v>
      </c>
      <c r="P452" s="15"/>
      <c r="Q452" s="15"/>
      <c r="R452" s="15"/>
      <c r="S452" s="15" t="s">
        <v>0</v>
      </c>
      <c r="T452" s="15" t="s">
        <v>643</v>
      </c>
      <c r="U452" s="15" t="s">
        <v>646</v>
      </c>
      <c r="V452" s="22" t="s">
        <v>331</v>
      </c>
      <c r="W452" s="105" t="s">
        <v>1116</v>
      </c>
      <c r="X452" s="15" t="s">
        <v>1441</v>
      </c>
      <c r="Y452" s="325" t="s">
        <v>646</v>
      </c>
      <c r="Z452" s="331"/>
      <c r="AA452" s="331"/>
      <c r="AB452" s="328"/>
      <c r="AC452" s="296"/>
    </row>
    <row r="453" spans="1:29" ht="236.25" hidden="1" x14ac:dyDescent="0.2">
      <c r="A453" s="15">
        <v>447</v>
      </c>
      <c r="B453" s="19">
        <v>42622</v>
      </c>
      <c r="C453" s="15" t="s">
        <v>330</v>
      </c>
      <c r="D453" s="15" t="s">
        <v>313</v>
      </c>
      <c r="E453" s="15">
        <v>2</v>
      </c>
      <c r="F453" s="15" t="s">
        <v>319</v>
      </c>
      <c r="G453" s="15">
        <v>22</v>
      </c>
      <c r="H453" s="15"/>
      <c r="I453" s="15"/>
      <c r="J453" s="15" t="s">
        <v>0</v>
      </c>
      <c r="K453" s="15"/>
      <c r="L453" s="294" t="str">
        <f>VLOOKUP(M453,Parametros!A$2:B$42,2)</f>
        <v>DEAR</v>
      </c>
      <c r="M453" s="55" t="s">
        <v>396</v>
      </c>
      <c r="N453" s="57" t="s">
        <v>209</v>
      </c>
      <c r="O453" s="15" t="s">
        <v>220</v>
      </c>
      <c r="P453" s="15"/>
      <c r="Q453" s="15"/>
      <c r="R453" s="15"/>
      <c r="S453" s="15"/>
      <c r="T453" s="15" t="s">
        <v>511</v>
      </c>
      <c r="U453" s="15" t="s">
        <v>475</v>
      </c>
      <c r="V453" s="22" t="s">
        <v>331</v>
      </c>
      <c r="W453" s="105" t="s">
        <v>1116</v>
      </c>
      <c r="X453" s="15" t="s">
        <v>1442</v>
      </c>
      <c r="Y453" s="325" t="s">
        <v>511</v>
      </c>
      <c r="Z453" s="326" t="s">
        <v>1713</v>
      </c>
      <c r="AA453" s="327" t="s">
        <v>1704</v>
      </c>
      <c r="AB453" s="328"/>
      <c r="AC453" s="296"/>
    </row>
    <row r="454" spans="1:29" ht="393.75" hidden="1" x14ac:dyDescent="0.2">
      <c r="A454" s="15">
        <v>448</v>
      </c>
      <c r="B454" s="19">
        <v>42622</v>
      </c>
      <c r="C454" s="15" t="s">
        <v>330</v>
      </c>
      <c r="D454" s="15" t="s">
        <v>313</v>
      </c>
      <c r="E454" s="15">
        <v>2</v>
      </c>
      <c r="F454" s="15" t="s">
        <v>319</v>
      </c>
      <c r="G454" s="15">
        <v>22</v>
      </c>
      <c r="H454" s="15"/>
      <c r="I454" s="15"/>
      <c r="J454" s="15" t="s">
        <v>0</v>
      </c>
      <c r="K454" s="15"/>
      <c r="L454" s="294" t="str">
        <f>VLOOKUP(M454,Parametros!A$2:B$42,2)</f>
        <v>CTHB</v>
      </c>
      <c r="M454" s="57" t="s">
        <v>406</v>
      </c>
      <c r="N454" s="57" t="s">
        <v>280</v>
      </c>
      <c r="O454" s="15" t="s">
        <v>184</v>
      </c>
      <c r="P454" s="15"/>
      <c r="Q454" s="15"/>
      <c r="R454" s="15"/>
      <c r="S454" s="15" t="s">
        <v>374</v>
      </c>
      <c r="T454" s="92" t="s">
        <v>560</v>
      </c>
      <c r="U454" s="404" t="s">
        <v>2026</v>
      </c>
      <c r="V454" s="22" t="s">
        <v>331</v>
      </c>
      <c r="W454" s="105" t="s">
        <v>1116</v>
      </c>
      <c r="X454" s="15" t="s">
        <v>1442</v>
      </c>
      <c r="Y454" s="349" t="s">
        <v>2436</v>
      </c>
      <c r="Z454" s="326" t="s">
        <v>2435</v>
      </c>
      <c r="AA454" s="337" t="s">
        <v>1704</v>
      </c>
      <c r="AB454" s="328"/>
      <c r="AC454" s="297">
        <v>43453</v>
      </c>
    </row>
    <row r="455" spans="1:29" ht="225" hidden="1" x14ac:dyDescent="0.2">
      <c r="A455" s="15">
        <v>449</v>
      </c>
      <c r="B455" s="19">
        <v>42622</v>
      </c>
      <c r="C455" s="15" t="s">
        <v>330</v>
      </c>
      <c r="D455" s="15" t="s">
        <v>313</v>
      </c>
      <c r="E455" s="15">
        <v>2</v>
      </c>
      <c r="F455" s="15" t="s">
        <v>319</v>
      </c>
      <c r="G455" s="15">
        <v>22</v>
      </c>
      <c r="H455" s="15"/>
      <c r="I455" s="15"/>
      <c r="J455" s="15" t="s">
        <v>0</v>
      </c>
      <c r="K455" s="15"/>
      <c r="L455" s="294" t="str">
        <f>VLOOKUP(M455,Parametros!A$2:B$42,2)</f>
        <v>CTHB</v>
      </c>
      <c r="M455" s="57" t="s">
        <v>411</v>
      </c>
      <c r="N455" s="57" t="s">
        <v>281</v>
      </c>
      <c r="O455" s="15" t="s">
        <v>184</v>
      </c>
      <c r="P455" s="15"/>
      <c r="Q455" s="15"/>
      <c r="R455" s="15"/>
      <c r="S455" s="15"/>
      <c r="T455" s="15" t="s">
        <v>1063</v>
      </c>
      <c r="U455" s="15" t="s">
        <v>1070</v>
      </c>
      <c r="V455" s="22" t="s">
        <v>331</v>
      </c>
      <c r="W455" s="105" t="s">
        <v>1116</v>
      </c>
      <c r="X455" s="15" t="s">
        <v>1442</v>
      </c>
      <c r="Y455" s="325" t="s">
        <v>1806</v>
      </c>
      <c r="Z455" s="333" t="s">
        <v>1755</v>
      </c>
      <c r="AA455" s="337" t="s">
        <v>1716</v>
      </c>
      <c r="AB455" s="328"/>
      <c r="AC455" s="296"/>
    </row>
    <row r="456" spans="1:29" ht="204" customHeight="1" x14ac:dyDescent="0.2">
      <c r="A456" s="15">
        <v>450</v>
      </c>
      <c r="B456" s="19">
        <v>42622</v>
      </c>
      <c r="C456" s="15" t="s">
        <v>330</v>
      </c>
      <c r="D456" s="15" t="s">
        <v>313</v>
      </c>
      <c r="E456" s="15">
        <v>2</v>
      </c>
      <c r="F456" s="15" t="s">
        <v>319</v>
      </c>
      <c r="G456" s="15">
        <v>22</v>
      </c>
      <c r="H456" s="15"/>
      <c r="I456" s="15"/>
      <c r="J456" s="15" t="s">
        <v>0</v>
      </c>
      <c r="K456" s="15"/>
      <c r="L456" s="294" t="str">
        <f>VLOOKUP(M456,Parametros!A$2:B$42,2)</f>
        <v>CTHB</v>
      </c>
      <c r="M456" s="57" t="s">
        <v>407</v>
      </c>
      <c r="N456" s="57" t="s">
        <v>282</v>
      </c>
      <c r="O456" s="15" t="s">
        <v>237</v>
      </c>
      <c r="P456" s="15"/>
      <c r="Q456" s="15"/>
      <c r="R456" s="15"/>
      <c r="S456" s="15"/>
      <c r="T456" s="15" t="s">
        <v>1643</v>
      </c>
      <c r="U456" s="15" t="s">
        <v>2027</v>
      </c>
      <c r="V456" s="22" t="s">
        <v>331</v>
      </c>
      <c r="W456" s="105" t="s">
        <v>485</v>
      </c>
      <c r="X456" s="15" t="s">
        <v>1442</v>
      </c>
      <c r="Y456" s="325" t="s">
        <v>2028</v>
      </c>
      <c r="Z456" s="326" t="s">
        <v>1753</v>
      </c>
      <c r="AA456" s="337" t="s">
        <v>1704</v>
      </c>
      <c r="AB456" s="328"/>
      <c r="AC456" s="296"/>
    </row>
    <row r="457" spans="1:29" ht="315" hidden="1" x14ac:dyDescent="0.2">
      <c r="A457" s="15">
        <v>451</v>
      </c>
      <c r="B457" s="19">
        <v>42622</v>
      </c>
      <c r="C457" s="15" t="s">
        <v>330</v>
      </c>
      <c r="D457" s="15" t="s">
        <v>313</v>
      </c>
      <c r="E457" s="15">
        <v>3</v>
      </c>
      <c r="F457" s="15" t="s">
        <v>316</v>
      </c>
      <c r="G457" s="15">
        <v>29</v>
      </c>
      <c r="H457" s="15"/>
      <c r="I457" s="15"/>
      <c r="J457" s="15" t="s">
        <v>0</v>
      </c>
      <c r="K457" s="15"/>
      <c r="L457" s="294" t="str">
        <f>VLOOKUP(M457,Parametros!A$2:B$42,2)</f>
        <v>CJUR</v>
      </c>
      <c r="M457" s="57" t="s">
        <v>378</v>
      </c>
      <c r="N457" s="57" t="s">
        <v>206</v>
      </c>
      <c r="O457" s="15" t="s">
        <v>162</v>
      </c>
      <c r="P457" s="15"/>
      <c r="Q457" s="15"/>
      <c r="R457" s="10"/>
      <c r="S457" s="10" t="s">
        <v>374</v>
      </c>
      <c r="T457" s="15" t="s">
        <v>757</v>
      </c>
      <c r="U457" s="15" t="s">
        <v>1276</v>
      </c>
      <c r="V457" s="22" t="s">
        <v>331</v>
      </c>
      <c r="W457" s="105" t="s">
        <v>1116</v>
      </c>
      <c r="X457" s="15" t="s">
        <v>1443</v>
      </c>
      <c r="Y457" s="325" t="s">
        <v>2343</v>
      </c>
      <c r="Z457" s="326" t="s">
        <v>1703</v>
      </c>
      <c r="AA457" s="327" t="s">
        <v>1704</v>
      </c>
      <c r="AB457" s="328"/>
      <c r="AC457" s="296"/>
    </row>
    <row r="458" spans="1:29" ht="184.5" customHeight="1" x14ac:dyDescent="0.2">
      <c r="A458" s="15">
        <v>452</v>
      </c>
      <c r="B458" s="19">
        <v>42622</v>
      </c>
      <c r="C458" s="15" t="s">
        <v>330</v>
      </c>
      <c r="D458" s="15" t="s">
        <v>313</v>
      </c>
      <c r="E458" s="15">
        <v>3</v>
      </c>
      <c r="F458" s="15" t="s">
        <v>316</v>
      </c>
      <c r="G458" s="15">
        <v>29</v>
      </c>
      <c r="H458" s="15"/>
      <c r="I458" s="15"/>
      <c r="J458" s="15" t="s">
        <v>0</v>
      </c>
      <c r="K458" s="15"/>
      <c r="L458" s="294" t="str">
        <f>VLOOKUP(M458,Parametros!A$2:B$42,2)</f>
        <v>CTHB</v>
      </c>
      <c r="M458" s="57" t="s">
        <v>384</v>
      </c>
      <c r="N458" s="57" t="s">
        <v>279</v>
      </c>
      <c r="O458" s="15" t="s">
        <v>237</v>
      </c>
      <c r="P458" s="15"/>
      <c r="Q458" s="15"/>
      <c r="R458" s="15"/>
      <c r="S458" s="15"/>
      <c r="T458" s="92" t="s">
        <v>2029</v>
      </c>
      <c r="U458" s="92" t="s">
        <v>2030</v>
      </c>
      <c r="V458" s="22" t="s">
        <v>331</v>
      </c>
      <c r="W458" s="105" t="s">
        <v>485</v>
      </c>
      <c r="X458" s="15" t="s">
        <v>1443</v>
      </c>
      <c r="Y458" s="349" t="s">
        <v>2031</v>
      </c>
      <c r="Z458" s="326" t="s">
        <v>1752</v>
      </c>
      <c r="AA458" s="337" t="s">
        <v>1704</v>
      </c>
      <c r="AB458" s="328"/>
      <c r="AC458" s="296"/>
    </row>
    <row r="459" spans="1:29" ht="187.5" customHeight="1" x14ac:dyDescent="0.2">
      <c r="A459" s="15">
        <v>453</v>
      </c>
      <c r="B459" s="19">
        <v>42622</v>
      </c>
      <c r="C459" s="15" t="s">
        <v>330</v>
      </c>
      <c r="D459" s="15" t="s">
        <v>313</v>
      </c>
      <c r="E459" s="15">
        <v>4</v>
      </c>
      <c r="F459" s="15" t="s">
        <v>317</v>
      </c>
      <c r="G459" s="15">
        <v>33</v>
      </c>
      <c r="H459" s="15"/>
      <c r="I459" s="15"/>
      <c r="J459" s="15" t="s">
        <v>0</v>
      </c>
      <c r="K459" s="15"/>
      <c r="L459" s="294" t="str">
        <f>VLOOKUP(M459,Parametros!A$2:B$42,2)</f>
        <v>DEAR</v>
      </c>
      <c r="M459" s="55" t="s">
        <v>396</v>
      </c>
      <c r="N459" s="57" t="s">
        <v>209</v>
      </c>
      <c r="O459" s="15" t="s">
        <v>220</v>
      </c>
      <c r="P459" s="15"/>
      <c r="Q459" s="15"/>
      <c r="R459" s="15"/>
      <c r="S459" s="15"/>
      <c r="T459" s="15" t="s">
        <v>1651</v>
      </c>
      <c r="U459" s="15" t="s">
        <v>475</v>
      </c>
      <c r="V459" s="22" t="s">
        <v>331</v>
      </c>
      <c r="W459" s="105" t="s">
        <v>485</v>
      </c>
      <c r="X459" s="15" t="s">
        <v>1444</v>
      </c>
      <c r="Y459" s="342" t="s">
        <v>2032</v>
      </c>
      <c r="Z459" s="326" t="s">
        <v>2033</v>
      </c>
      <c r="AA459" s="327" t="s">
        <v>1704</v>
      </c>
      <c r="AB459" s="328"/>
      <c r="AC459" s="296"/>
    </row>
    <row r="460" spans="1:29" ht="196.5" customHeight="1" x14ac:dyDescent="0.2">
      <c r="A460" s="15">
        <v>454</v>
      </c>
      <c r="B460" s="19">
        <v>42622</v>
      </c>
      <c r="C460" s="15" t="s">
        <v>330</v>
      </c>
      <c r="D460" s="15" t="s">
        <v>313</v>
      </c>
      <c r="E460" s="15">
        <v>4</v>
      </c>
      <c r="F460" s="15" t="s">
        <v>317</v>
      </c>
      <c r="G460" s="15">
        <v>33</v>
      </c>
      <c r="H460" s="15"/>
      <c r="I460" s="15"/>
      <c r="J460" s="15" t="s">
        <v>0</v>
      </c>
      <c r="K460" s="15"/>
      <c r="L460" s="294" t="str">
        <f>VLOOKUP(M460,Parametros!A$2:B$42,2)</f>
        <v>CREG</v>
      </c>
      <c r="M460" s="57" t="s">
        <v>383</v>
      </c>
      <c r="N460" s="58" t="s">
        <v>223</v>
      </c>
      <c r="O460" s="15" t="s">
        <v>220</v>
      </c>
      <c r="P460" s="15"/>
      <c r="Q460" s="15"/>
      <c r="R460" s="15"/>
      <c r="S460" s="15"/>
      <c r="T460" s="15" t="s">
        <v>577</v>
      </c>
      <c r="U460" s="15" t="s">
        <v>2034</v>
      </c>
      <c r="V460" s="22" t="s">
        <v>331</v>
      </c>
      <c r="W460" s="105" t="s">
        <v>485</v>
      </c>
      <c r="X460" s="15" t="s">
        <v>1444</v>
      </c>
      <c r="Y460" s="325" t="s">
        <v>2035</v>
      </c>
      <c r="Z460" s="326" t="s">
        <v>1718</v>
      </c>
      <c r="AA460" s="337" t="s">
        <v>1704</v>
      </c>
      <c r="AB460" s="328"/>
      <c r="AC460" s="296"/>
    </row>
    <row r="461" spans="1:29" ht="236.25" hidden="1" x14ac:dyDescent="0.2">
      <c r="A461" s="15">
        <v>455</v>
      </c>
      <c r="B461" s="19">
        <v>42622</v>
      </c>
      <c r="C461" s="15" t="s">
        <v>330</v>
      </c>
      <c r="D461" s="15" t="s">
        <v>313</v>
      </c>
      <c r="E461" s="15">
        <v>5</v>
      </c>
      <c r="F461" s="15" t="s">
        <v>318</v>
      </c>
      <c r="G461" s="15">
        <v>36</v>
      </c>
      <c r="H461" s="15"/>
      <c r="I461" s="15"/>
      <c r="J461" s="15" t="s">
        <v>0</v>
      </c>
      <c r="K461" s="15"/>
      <c r="L461" s="294" t="str">
        <f>VLOOKUP(M461,Parametros!A$2:B$42,2)</f>
        <v>DEAR</v>
      </c>
      <c r="M461" s="55" t="s">
        <v>396</v>
      </c>
      <c r="N461" s="57" t="s">
        <v>209</v>
      </c>
      <c r="O461" s="15" t="s">
        <v>220</v>
      </c>
      <c r="P461" s="15"/>
      <c r="Q461" s="15"/>
      <c r="R461" s="15"/>
      <c r="S461" s="15"/>
      <c r="T461" s="15" t="s">
        <v>511</v>
      </c>
      <c r="U461" s="15" t="s">
        <v>475</v>
      </c>
      <c r="V461" s="22" t="s">
        <v>331</v>
      </c>
      <c r="W461" s="105" t="s">
        <v>1116</v>
      </c>
      <c r="X461" s="15" t="s">
        <v>1445</v>
      </c>
      <c r="Y461" s="325" t="s">
        <v>511</v>
      </c>
      <c r="Z461" s="326" t="s">
        <v>1713</v>
      </c>
      <c r="AA461" s="327" t="s">
        <v>1704</v>
      </c>
      <c r="AB461" s="328"/>
      <c r="AC461" s="296"/>
    </row>
    <row r="462" spans="1:29" ht="225" hidden="1" x14ac:dyDescent="0.2">
      <c r="A462" s="15">
        <v>456</v>
      </c>
      <c r="B462" s="19">
        <v>42622</v>
      </c>
      <c r="C462" s="15" t="s">
        <v>330</v>
      </c>
      <c r="D462" s="15" t="s">
        <v>313</v>
      </c>
      <c r="E462" s="15">
        <v>5</v>
      </c>
      <c r="F462" s="15" t="s">
        <v>318</v>
      </c>
      <c r="G462" s="15">
        <v>36</v>
      </c>
      <c r="H462" s="15"/>
      <c r="I462" s="15"/>
      <c r="J462" s="15" t="s">
        <v>0</v>
      </c>
      <c r="K462" s="15"/>
      <c r="L462" s="294" t="str">
        <f>VLOOKUP(M462,Parametros!A$2:B$42,2)</f>
        <v>CTHB</v>
      </c>
      <c r="M462" s="57" t="s">
        <v>411</v>
      </c>
      <c r="N462" s="57" t="s">
        <v>281</v>
      </c>
      <c r="O462" s="15" t="s">
        <v>237</v>
      </c>
      <c r="P462" s="15"/>
      <c r="Q462" s="15"/>
      <c r="R462" s="15"/>
      <c r="S462" s="15"/>
      <c r="T462" s="15" t="s">
        <v>1064</v>
      </c>
      <c r="U462" s="15" t="s">
        <v>1071</v>
      </c>
      <c r="V462" s="22" t="s">
        <v>331</v>
      </c>
      <c r="W462" s="105" t="s">
        <v>1116</v>
      </c>
      <c r="X462" s="15" t="s">
        <v>1445</v>
      </c>
      <c r="Y462" s="325" t="s">
        <v>1806</v>
      </c>
      <c r="Z462" s="333" t="s">
        <v>1755</v>
      </c>
      <c r="AA462" s="337" t="s">
        <v>1716</v>
      </c>
      <c r="AB462" s="328"/>
      <c r="AC462" s="296"/>
    </row>
    <row r="463" spans="1:29" ht="112.5" hidden="1" x14ac:dyDescent="0.2">
      <c r="A463" s="15">
        <v>457</v>
      </c>
      <c r="B463" s="19">
        <v>42622</v>
      </c>
      <c r="C463" s="15" t="s">
        <v>330</v>
      </c>
      <c r="D463" s="15" t="s">
        <v>313</v>
      </c>
      <c r="E463" s="15">
        <v>5</v>
      </c>
      <c r="F463" s="15" t="s">
        <v>318</v>
      </c>
      <c r="G463" s="15">
        <v>36</v>
      </c>
      <c r="H463" s="15"/>
      <c r="I463" s="15"/>
      <c r="J463" s="15" t="s">
        <v>0</v>
      </c>
      <c r="K463" s="15"/>
      <c r="L463" s="294" t="str">
        <f>VLOOKUP(M463,Parametros!A$2:B$42,2)</f>
        <v>DEAR</v>
      </c>
      <c r="M463" s="57" t="s">
        <v>410</v>
      </c>
      <c r="N463" s="57" t="s">
        <v>208</v>
      </c>
      <c r="O463" s="15" t="s">
        <v>177</v>
      </c>
      <c r="P463" s="15"/>
      <c r="Q463" s="15"/>
      <c r="R463" s="15"/>
      <c r="S463" s="15" t="s">
        <v>0</v>
      </c>
      <c r="T463" s="15" t="s">
        <v>644</v>
      </c>
      <c r="U463" s="15" t="s">
        <v>993</v>
      </c>
      <c r="V463" s="22" t="s">
        <v>331</v>
      </c>
      <c r="W463" s="105" t="s">
        <v>1116</v>
      </c>
      <c r="X463" s="15" t="s">
        <v>1445</v>
      </c>
      <c r="Y463" s="325" t="s">
        <v>993</v>
      </c>
      <c r="Z463" s="331"/>
      <c r="AA463" s="331"/>
      <c r="AB463" s="328"/>
      <c r="AC463" s="296"/>
    </row>
    <row r="464" spans="1:29" ht="247.5" customHeight="1" x14ac:dyDescent="0.2">
      <c r="A464" s="15">
        <v>458</v>
      </c>
      <c r="B464" s="19">
        <v>42622</v>
      </c>
      <c r="C464" s="15" t="s">
        <v>330</v>
      </c>
      <c r="D464" s="15" t="s">
        <v>313</v>
      </c>
      <c r="E464" s="15">
        <v>6</v>
      </c>
      <c r="F464" s="15" t="s">
        <v>315</v>
      </c>
      <c r="G464" s="15">
        <v>39</v>
      </c>
      <c r="H464" s="15"/>
      <c r="I464" s="15"/>
      <c r="J464" s="15" t="s">
        <v>0</v>
      </c>
      <c r="K464" s="15"/>
      <c r="L464" s="294" t="str">
        <f>VLOOKUP(M464,Parametros!A$2:B$42,2)</f>
        <v>CAFI</v>
      </c>
      <c r="M464" s="55" t="s">
        <v>376</v>
      </c>
      <c r="N464" s="57" t="s">
        <v>273</v>
      </c>
      <c r="O464" s="15" t="s">
        <v>222</v>
      </c>
      <c r="P464" s="15"/>
      <c r="Q464" s="15"/>
      <c r="R464" s="15"/>
      <c r="S464" s="15"/>
      <c r="T464" s="15" t="s">
        <v>877</v>
      </c>
      <c r="U464" s="15" t="s">
        <v>1012</v>
      </c>
      <c r="V464" s="22" t="s">
        <v>331</v>
      </c>
      <c r="W464" s="105" t="s">
        <v>485</v>
      </c>
      <c r="X464" s="15" t="s">
        <v>1446</v>
      </c>
      <c r="Y464" s="325" t="s">
        <v>1807</v>
      </c>
      <c r="Z464" s="334" t="s">
        <v>2195</v>
      </c>
      <c r="AA464" s="327" t="s">
        <v>1704</v>
      </c>
      <c r="AB464" s="335" t="s">
        <v>1711</v>
      </c>
      <c r="AC464" s="296"/>
    </row>
    <row r="465" spans="1:29" ht="303.75" hidden="1" x14ac:dyDescent="0.2">
      <c r="A465" s="15">
        <v>459</v>
      </c>
      <c r="B465" s="19">
        <v>42627</v>
      </c>
      <c r="C465" s="15" t="s">
        <v>310</v>
      </c>
      <c r="D465" s="15" t="s">
        <v>311</v>
      </c>
      <c r="E465" s="15">
        <v>1</v>
      </c>
      <c r="F465" s="15" t="s">
        <v>312</v>
      </c>
      <c r="G465" s="15">
        <v>9</v>
      </c>
      <c r="H465" s="15"/>
      <c r="I465" s="15"/>
      <c r="J465" s="15" t="s">
        <v>0</v>
      </c>
      <c r="K465" s="15"/>
      <c r="L465" s="294" t="str">
        <f>VLOOKUP(M465,Parametros!A$2:B$42,2)</f>
        <v>DEAR</v>
      </c>
      <c r="M465" s="55" t="s">
        <v>396</v>
      </c>
      <c r="N465" s="57" t="s">
        <v>209</v>
      </c>
      <c r="O465" s="15" t="s">
        <v>220</v>
      </c>
      <c r="P465" s="15"/>
      <c r="Q465" s="15"/>
      <c r="R465" s="15"/>
      <c r="S465" s="15"/>
      <c r="T465" s="15" t="s">
        <v>425</v>
      </c>
      <c r="U465" s="15" t="s">
        <v>476</v>
      </c>
      <c r="V465" s="22" t="s">
        <v>71</v>
      </c>
      <c r="W465" s="105" t="s">
        <v>1116</v>
      </c>
      <c r="X465" s="15" t="s">
        <v>1447</v>
      </c>
      <c r="Y465" s="325" t="s">
        <v>425</v>
      </c>
      <c r="Z465" s="326" t="s">
        <v>1713</v>
      </c>
      <c r="AA465" s="327" t="s">
        <v>1704</v>
      </c>
      <c r="AB465" s="328"/>
      <c r="AC465" s="296"/>
    </row>
    <row r="466" spans="1:29" ht="135" hidden="1" x14ac:dyDescent="0.2">
      <c r="A466" s="15">
        <v>460</v>
      </c>
      <c r="B466" s="19">
        <v>42627</v>
      </c>
      <c r="C466" s="15" t="s">
        <v>310</v>
      </c>
      <c r="D466" s="15" t="s">
        <v>311</v>
      </c>
      <c r="E466" s="15">
        <v>1</v>
      </c>
      <c r="F466" s="15" t="s">
        <v>312</v>
      </c>
      <c r="G466" s="15">
        <v>9</v>
      </c>
      <c r="H466" s="15"/>
      <c r="I466" s="15"/>
      <c r="J466" s="15" t="s">
        <v>0</v>
      </c>
      <c r="K466" s="15"/>
      <c r="L466" s="294" t="str">
        <f>VLOOKUP(M466,Parametros!A$2:B$42,2)</f>
        <v>ZONALES</v>
      </c>
      <c r="M466" s="57" t="s">
        <v>386</v>
      </c>
      <c r="N466" s="57" t="s">
        <v>452</v>
      </c>
      <c r="O466" s="15" t="s">
        <v>212</v>
      </c>
      <c r="P466" s="15"/>
      <c r="Q466" s="15"/>
      <c r="R466" s="15"/>
      <c r="S466" s="15"/>
      <c r="T466" s="15" t="s">
        <v>901</v>
      </c>
      <c r="U466" s="15" t="s">
        <v>1027</v>
      </c>
      <c r="V466" s="22" t="s">
        <v>71</v>
      </c>
      <c r="W466" s="105" t="s">
        <v>1116</v>
      </c>
      <c r="X466" s="15" t="s">
        <v>1447</v>
      </c>
      <c r="Y466" s="325" t="s">
        <v>1027</v>
      </c>
      <c r="Z466" s="326" t="s">
        <v>1724</v>
      </c>
      <c r="AA466" s="327" t="s">
        <v>1720</v>
      </c>
      <c r="AB466" s="328"/>
      <c r="AC466" s="296"/>
    </row>
    <row r="467" spans="1:29" ht="393.75" hidden="1" x14ac:dyDescent="0.2">
      <c r="A467" s="15">
        <v>461</v>
      </c>
      <c r="B467" s="19">
        <v>42712</v>
      </c>
      <c r="C467" s="15" t="s">
        <v>322</v>
      </c>
      <c r="D467" s="15" t="s">
        <v>323</v>
      </c>
      <c r="E467" s="15">
        <v>1</v>
      </c>
      <c r="F467" s="15" t="s">
        <v>324</v>
      </c>
      <c r="G467" s="15">
        <v>10</v>
      </c>
      <c r="H467" s="15"/>
      <c r="I467" s="15"/>
      <c r="J467" s="15" t="s">
        <v>0</v>
      </c>
      <c r="K467" s="15"/>
      <c r="L467" s="294" t="str">
        <f>VLOOKUP(M467,Parametros!A$2:B$42,2)</f>
        <v>DEAR</v>
      </c>
      <c r="M467" s="55" t="s">
        <v>396</v>
      </c>
      <c r="N467" s="57" t="s">
        <v>209</v>
      </c>
      <c r="O467" s="15" t="s">
        <v>220</v>
      </c>
      <c r="P467" s="15"/>
      <c r="Q467" s="15"/>
      <c r="R467" s="15"/>
      <c r="S467" s="15"/>
      <c r="T467" s="15" t="s">
        <v>426</v>
      </c>
      <c r="U467" s="15" t="s">
        <v>2036</v>
      </c>
      <c r="V467" s="22" t="s">
        <v>331</v>
      </c>
      <c r="W467" s="105" t="s">
        <v>1116</v>
      </c>
      <c r="X467" s="15" t="s">
        <v>1448</v>
      </c>
      <c r="Y467" s="325" t="s">
        <v>426</v>
      </c>
      <c r="Z467" s="326" t="s">
        <v>1713</v>
      </c>
      <c r="AA467" s="327" t="s">
        <v>1704</v>
      </c>
      <c r="AB467" s="328"/>
      <c r="AC467" s="296"/>
    </row>
    <row r="468" spans="1:29" ht="180" hidden="1" x14ac:dyDescent="0.2">
      <c r="A468" s="15">
        <v>462</v>
      </c>
      <c r="B468" s="19">
        <v>42712</v>
      </c>
      <c r="C468" s="15" t="s">
        <v>322</v>
      </c>
      <c r="D468" s="15" t="s">
        <v>323</v>
      </c>
      <c r="E468" s="15">
        <v>1</v>
      </c>
      <c r="F468" s="15" t="s">
        <v>324</v>
      </c>
      <c r="G468" s="15">
        <v>10</v>
      </c>
      <c r="H468" s="15"/>
      <c r="I468" s="15"/>
      <c r="J468" s="15" t="s">
        <v>0</v>
      </c>
      <c r="K468" s="15"/>
      <c r="L468" s="294" t="str">
        <f>VLOOKUP(M468,Parametros!A$2:B$42,2)</f>
        <v>CAFI</v>
      </c>
      <c r="M468" s="55" t="s">
        <v>376</v>
      </c>
      <c r="N468" s="57" t="s">
        <v>273</v>
      </c>
      <c r="O468" s="15" t="s">
        <v>222</v>
      </c>
      <c r="P468" s="15"/>
      <c r="Q468" s="15"/>
      <c r="R468" s="15"/>
      <c r="S468" s="15"/>
      <c r="T468" s="15" t="s">
        <v>878</v>
      </c>
      <c r="U468" s="18" t="s">
        <v>1013</v>
      </c>
      <c r="V468" s="22" t="s">
        <v>331</v>
      </c>
      <c r="W468" s="105" t="s">
        <v>1116</v>
      </c>
      <c r="X468" s="15" t="s">
        <v>1448</v>
      </c>
      <c r="Y468" s="332" t="s">
        <v>1013</v>
      </c>
      <c r="Z468" s="334" t="s">
        <v>2195</v>
      </c>
      <c r="AA468" s="327" t="s">
        <v>1704</v>
      </c>
      <c r="AB468" s="328"/>
      <c r="AC468" s="296"/>
    </row>
    <row r="469" spans="1:29" ht="247.5" hidden="1" x14ac:dyDescent="0.2">
      <c r="A469" s="15">
        <v>463</v>
      </c>
      <c r="B469" s="19">
        <v>42712</v>
      </c>
      <c r="C469" s="15" t="s">
        <v>322</v>
      </c>
      <c r="D469" s="15" t="s">
        <v>323</v>
      </c>
      <c r="E469" s="15">
        <v>1</v>
      </c>
      <c r="F469" s="15" t="s">
        <v>324</v>
      </c>
      <c r="G469" s="15">
        <v>10</v>
      </c>
      <c r="H469" s="15"/>
      <c r="I469" s="15"/>
      <c r="J469" s="15" t="s">
        <v>0</v>
      </c>
      <c r="K469" s="15"/>
      <c r="L469" s="294" t="str">
        <f>VLOOKUP(M469,Parametros!A$2:B$42,2)</f>
        <v>CPGE</v>
      </c>
      <c r="M469" s="57" t="s">
        <v>377</v>
      </c>
      <c r="N469" s="57" t="s">
        <v>214</v>
      </c>
      <c r="O469" s="15" t="s">
        <v>214</v>
      </c>
      <c r="P469" s="15"/>
      <c r="Q469" s="15"/>
      <c r="R469" s="15"/>
      <c r="S469" s="15"/>
      <c r="T469" s="15" t="s">
        <v>2037</v>
      </c>
      <c r="U469" s="15" t="s">
        <v>2038</v>
      </c>
      <c r="V469" s="22" t="s">
        <v>331</v>
      </c>
      <c r="W469" s="105" t="s">
        <v>1116</v>
      </c>
      <c r="X469" s="15" t="s">
        <v>1448</v>
      </c>
      <c r="Y469" s="325" t="s">
        <v>2038</v>
      </c>
      <c r="Z469" s="331"/>
      <c r="AA469" s="331"/>
      <c r="AB469" s="328"/>
      <c r="AC469" s="296"/>
    </row>
    <row r="470" spans="1:29" ht="146.25" hidden="1" x14ac:dyDescent="0.2">
      <c r="A470" s="15">
        <v>464</v>
      </c>
      <c r="B470" s="19">
        <v>42712</v>
      </c>
      <c r="C470" s="15" t="s">
        <v>322</v>
      </c>
      <c r="D470" s="15" t="s">
        <v>323</v>
      </c>
      <c r="E470" s="15">
        <v>2</v>
      </c>
      <c r="F470" s="15" t="s">
        <v>325</v>
      </c>
      <c r="G470" s="15">
        <v>14</v>
      </c>
      <c r="H470" s="15"/>
      <c r="I470" s="15"/>
      <c r="J470" s="15" t="s">
        <v>0</v>
      </c>
      <c r="K470" s="15"/>
      <c r="L470" s="294" t="str">
        <f>VLOOKUP(M470,Parametros!A$2:B$42,2)</f>
        <v>CAFI</v>
      </c>
      <c r="M470" s="57" t="s">
        <v>390</v>
      </c>
      <c r="N470" s="57" t="s">
        <v>178</v>
      </c>
      <c r="O470" s="15" t="s">
        <v>178</v>
      </c>
      <c r="P470" s="15"/>
      <c r="Q470" s="15"/>
      <c r="R470" s="15"/>
      <c r="S470" s="15"/>
      <c r="T470" s="18" t="s">
        <v>964</v>
      </c>
      <c r="U470" s="15" t="s">
        <v>970</v>
      </c>
      <c r="V470" s="22" t="s">
        <v>331</v>
      </c>
      <c r="W470" s="105" t="s">
        <v>1116</v>
      </c>
      <c r="X470" s="15" t="s">
        <v>1449</v>
      </c>
      <c r="Y470" s="325" t="s">
        <v>970</v>
      </c>
      <c r="Z470" s="333" t="s">
        <v>1708</v>
      </c>
      <c r="AA470" s="327" t="s">
        <v>1704</v>
      </c>
      <c r="AB470" s="328"/>
      <c r="AC470" s="296"/>
    </row>
    <row r="471" spans="1:29" ht="382.5" hidden="1" x14ac:dyDescent="0.2">
      <c r="A471" s="15">
        <v>465</v>
      </c>
      <c r="B471" s="19">
        <v>42712</v>
      </c>
      <c r="C471" s="15" t="s">
        <v>322</v>
      </c>
      <c r="D471" s="15" t="s">
        <v>323</v>
      </c>
      <c r="E471" s="15">
        <v>3</v>
      </c>
      <c r="F471" s="15" t="s">
        <v>326</v>
      </c>
      <c r="G471" s="15">
        <v>15</v>
      </c>
      <c r="H471" s="15"/>
      <c r="I471" s="15"/>
      <c r="J471" s="15" t="s">
        <v>0</v>
      </c>
      <c r="K471" s="15"/>
      <c r="L471" s="294" t="str">
        <f>VLOOKUP(M471,Parametros!A$2:B$42,2)</f>
        <v>DEAR</v>
      </c>
      <c r="M471" s="55" t="s">
        <v>396</v>
      </c>
      <c r="N471" s="57" t="s">
        <v>209</v>
      </c>
      <c r="O471" s="15" t="s">
        <v>220</v>
      </c>
      <c r="P471" s="15"/>
      <c r="Q471" s="15"/>
      <c r="R471" s="15"/>
      <c r="S471" s="15"/>
      <c r="T471" s="15" t="s">
        <v>426</v>
      </c>
      <c r="U471" s="15" t="s">
        <v>2039</v>
      </c>
      <c r="V471" s="22" t="s">
        <v>331</v>
      </c>
      <c r="W471" s="105" t="s">
        <v>1116</v>
      </c>
      <c r="X471" s="15" t="s">
        <v>1450</v>
      </c>
      <c r="Y471" s="325" t="s">
        <v>426</v>
      </c>
      <c r="Z471" s="326" t="s">
        <v>1713</v>
      </c>
      <c r="AA471" s="327" t="s">
        <v>1704</v>
      </c>
      <c r="AB471" s="328"/>
      <c r="AC471" s="296"/>
    </row>
    <row r="472" spans="1:29" ht="146.25" hidden="1" x14ac:dyDescent="0.2">
      <c r="A472" s="15">
        <v>466</v>
      </c>
      <c r="B472" s="19">
        <v>42712</v>
      </c>
      <c r="C472" s="15" t="s">
        <v>322</v>
      </c>
      <c r="D472" s="15" t="s">
        <v>323</v>
      </c>
      <c r="E472" s="15">
        <v>4</v>
      </c>
      <c r="F472" s="15" t="s">
        <v>1452</v>
      </c>
      <c r="G472" s="15">
        <v>18</v>
      </c>
      <c r="H472" s="15"/>
      <c r="I472" s="15"/>
      <c r="J472" s="15" t="s">
        <v>0</v>
      </c>
      <c r="K472" s="15"/>
      <c r="L472" s="294" t="str">
        <f>VLOOKUP(M472,Parametros!A$2:B$42,2)</f>
        <v>CAFI</v>
      </c>
      <c r="M472" s="57" t="s">
        <v>390</v>
      </c>
      <c r="N472" s="57" t="s">
        <v>178</v>
      </c>
      <c r="O472" s="15" t="s">
        <v>178</v>
      </c>
      <c r="P472" s="15"/>
      <c r="Q472" s="15"/>
      <c r="R472" s="15"/>
      <c r="S472" s="15"/>
      <c r="T472" s="18" t="s">
        <v>966</v>
      </c>
      <c r="U472" s="15" t="s">
        <v>971</v>
      </c>
      <c r="V472" s="22" t="s">
        <v>331</v>
      </c>
      <c r="W472" s="105" t="s">
        <v>1116</v>
      </c>
      <c r="X472" s="15" t="s">
        <v>1451</v>
      </c>
      <c r="Y472" s="325" t="s">
        <v>971</v>
      </c>
      <c r="Z472" s="333" t="s">
        <v>1708</v>
      </c>
      <c r="AA472" s="327" t="s">
        <v>1704</v>
      </c>
      <c r="AB472" s="328"/>
      <c r="AC472" s="296"/>
    </row>
    <row r="473" spans="1:29" ht="180" hidden="1" x14ac:dyDescent="0.2">
      <c r="A473" s="15">
        <v>467</v>
      </c>
      <c r="B473" s="19">
        <v>42712</v>
      </c>
      <c r="C473" s="15" t="s">
        <v>322</v>
      </c>
      <c r="D473" s="15" t="s">
        <v>323</v>
      </c>
      <c r="E473" s="15">
        <v>3</v>
      </c>
      <c r="F473" s="15" t="s">
        <v>326</v>
      </c>
      <c r="G473" s="15">
        <v>15</v>
      </c>
      <c r="H473" s="15"/>
      <c r="I473" s="15"/>
      <c r="J473" s="15" t="s">
        <v>0</v>
      </c>
      <c r="K473" s="15"/>
      <c r="L473" s="294" t="str">
        <f>VLOOKUP(M473,Parametros!A$2:B$42,2)</f>
        <v>CAFI</v>
      </c>
      <c r="M473" s="55" t="s">
        <v>376</v>
      </c>
      <c r="N473" s="57" t="s">
        <v>273</v>
      </c>
      <c r="O473" s="15" t="s">
        <v>222</v>
      </c>
      <c r="P473" s="15"/>
      <c r="Q473" s="15"/>
      <c r="R473" s="15"/>
      <c r="S473" s="15"/>
      <c r="T473" s="15" t="s">
        <v>878</v>
      </c>
      <c r="U473" s="18" t="s">
        <v>1014</v>
      </c>
      <c r="V473" s="22" t="s">
        <v>331</v>
      </c>
      <c r="W473" s="105" t="s">
        <v>1116</v>
      </c>
      <c r="X473" s="15" t="s">
        <v>1450</v>
      </c>
      <c r="Y473" s="332" t="s">
        <v>1014</v>
      </c>
      <c r="Z473" s="334" t="s">
        <v>2195</v>
      </c>
      <c r="AA473" s="327" t="s">
        <v>1704</v>
      </c>
      <c r="AB473" s="328"/>
      <c r="AC473" s="296"/>
    </row>
    <row r="474" spans="1:29" ht="270" hidden="1" x14ac:dyDescent="0.2">
      <c r="A474" s="15">
        <v>468</v>
      </c>
      <c r="B474" s="19">
        <v>42712</v>
      </c>
      <c r="C474" s="15" t="s">
        <v>322</v>
      </c>
      <c r="D474" s="15" t="s">
        <v>323</v>
      </c>
      <c r="E474" s="15">
        <v>5</v>
      </c>
      <c r="F474" s="15" t="s">
        <v>332</v>
      </c>
      <c r="G474" s="15">
        <v>26</v>
      </c>
      <c r="H474" s="15"/>
      <c r="I474" s="15"/>
      <c r="J474" s="15" t="s">
        <v>0</v>
      </c>
      <c r="K474" s="15"/>
      <c r="L474" s="294" t="str">
        <f>VLOOKUP(M474,Parametros!A$2:B$42,2)</f>
        <v>DEAR</v>
      </c>
      <c r="M474" s="55" t="s">
        <v>396</v>
      </c>
      <c r="N474" s="57" t="s">
        <v>209</v>
      </c>
      <c r="O474" s="15" t="s">
        <v>220</v>
      </c>
      <c r="P474" s="15"/>
      <c r="Q474" s="15"/>
      <c r="R474" s="15"/>
      <c r="S474" s="15"/>
      <c r="T474" s="15" t="s">
        <v>427</v>
      </c>
      <c r="U474" s="15" t="s">
        <v>479</v>
      </c>
      <c r="V474" s="22" t="s">
        <v>331</v>
      </c>
      <c r="W474" s="105" t="s">
        <v>1116</v>
      </c>
      <c r="X474" s="15" t="s">
        <v>1453</v>
      </c>
      <c r="Y474" s="325" t="s">
        <v>427</v>
      </c>
      <c r="Z474" s="326" t="s">
        <v>1713</v>
      </c>
      <c r="AA474" s="327" t="s">
        <v>1704</v>
      </c>
      <c r="AB474" s="328"/>
      <c r="AC474" s="296"/>
    </row>
    <row r="475" spans="1:29" ht="180" hidden="1" x14ac:dyDescent="0.2">
      <c r="A475" s="15">
        <v>469</v>
      </c>
      <c r="B475" s="19">
        <v>42712</v>
      </c>
      <c r="C475" s="15" t="s">
        <v>322</v>
      </c>
      <c r="D475" s="15" t="s">
        <v>323</v>
      </c>
      <c r="E475" s="15">
        <v>5</v>
      </c>
      <c r="F475" s="15" t="s">
        <v>332</v>
      </c>
      <c r="G475" s="15">
        <v>26</v>
      </c>
      <c r="H475" s="15"/>
      <c r="I475" s="15"/>
      <c r="J475" s="15" t="s">
        <v>0</v>
      </c>
      <c r="K475" s="15"/>
      <c r="L475" s="294" t="str">
        <f>VLOOKUP(M475,Parametros!A$2:B$42,2)</f>
        <v>CAFI</v>
      </c>
      <c r="M475" s="55" t="s">
        <v>376</v>
      </c>
      <c r="N475" s="57" t="s">
        <v>273</v>
      </c>
      <c r="O475" s="15" t="s">
        <v>222</v>
      </c>
      <c r="P475" s="15"/>
      <c r="Q475" s="15"/>
      <c r="R475" s="15"/>
      <c r="S475" s="15"/>
      <c r="T475" s="15" t="s">
        <v>878</v>
      </c>
      <c r="U475" s="18" t="s">
        <v>1015</v>
      </c>
      <c r="V475" s="22" t="s">
        <v>331</v>
      </c>
      <c r="W475" s="105" t="s">
        <v>1116</v>
      </c>
      <c r="X475" s="15" t="s">
        <v>1453</v>
      </c>
      <c r="Y475" s="332" t="s">
        <v>1015</v>
      </c>
      <c r="Z475" s="334" t="s">
        <v>2195</v>
      </c>
      <c r="AA475" s="327" t="s">
        <v>1704</v>
      </c>
      <c r="AB475" s="328"/>
      <c r="AC475" s="296"/>
    </row>
    <row r="476" spans="1:29" ht="146.25" hidden="1" x14ac:dyDescent="0.2">
      <c r="A476" s="15">
        <v>470</v>
      </c>
      <c r="B476" s="19">
        <v>42712</v>
      </c>
      <c r="C476" s="15" t="s">
        <v>322</v>
      </c>
      <c r="D476" s="15" t="s">
        <v>323</v>
      </c>
      <c r="E476" s="15">
        <v>5</v>
      </c>
      <c r="F476" s="15" t="s">
        <v>332</v>
      </c>
      <c r="G476" s="15">
        <v>26</v>
      </c>
      <c r="H476" s="15"/>
      <c r="I476" s="15"/>
      <c r="J476" s="15" t="s">
        <v>0</v>
      </c>
      <c r="K476" s="15"/>
      <c r="L476" s="294" t="str">
        <f>VLOOKUP(M476,Parametros!A$2:B$42,2)</f>
        <v>ZONALES</v>
      </c>
      <c r="M476" s="55" t="s">
        <v>388</v>
      </c>
      <c r="N476" s="57" t="s">
        <v>453</v>
      </c>
      <c r="O476" s="15" t="s">
        <v>224</v>
      </c>
      <c r="P476" s="15"/>
      <c r="Q476" s="15"/>
      <c r="R476" s="15"/>
      <c r="S476" s="15"/>
      <c r="T476" s="15" t="s">
        <v>572</v>
      </c>
      <c r="U476" s="15" t="s">
        <v>1032</v>
      </c>
      <c r="V476" s="22" t="s">
        <v>331</v>
      </c>
      <c r="W476" s="105" t="s">
        <v>1116</v>
      </c>
      <c r="X476" s="15" t="s">
        <v>1453</v>
      </c>
      <c r="Y476" s="325" t="s">
        <v>1808</v>
      </c>
      <c r="Z476" s="326" t="s">
        <v>1727</v>
      </c>
      <c r="AA476" s="337" t="s">
        <v>1720</v>
      </c>
      <c r="AB476" s="328"/>
      <c r="AC476" s="296"/>
    </row>
    <row r="477" spans="1:29" ht="157.5" hidden="1" x14ac:dyDescent="0.2">
      <c r="A477" s="15">
        <v>471</v>
      </c>
      <c r="B477" s="19">
        <v>42712</v>
      </c>
      <c r="C477" s="15" t="s">
        <v>322</v>
      </c>
      <c r="D477" s="15" t="s">
        <v>323</v>
      </c>
      <c r="E477" s="15">
        <v>5</v>
      </c>
      <c r="F477" s="15" t="s">
        <v>332</v>
      </c>
      <c r="G477" s="15">
        <v>26</v>
      </c>
      <c r="H477" s="15"/>
      <c r="I477" s="15"/>
      <c r="J477" s="15" t="s">
        <v>0</v>
      </c>
      <c r="K477" s="15"/>
      <c r="L477" s="294" t="str">
        <f>VLOOKUP(M477,Parametros!A$2:B$42,2)</f>
        <v>ZONALES</v>
      </c>
      <c r="M477" s="57" t="s">
        <v>386</v>
      </c>
      <c r="N477" s="57" t="s">
        <v>452</v>
      </c>
      <c r="O477" s="15" t="s">
        <v>212</v>
      </c>
      <c r="P477" s="15"/>
      <c r="Q477" s="15"/>
      <c r="R477" s="15"/>
      <c r="S477" s="22"/>
      <c r="T477" s="15" t="s">
        <v>1645</v>
      </c>
      <c r="U477" s="15" t="s">
        <v>1027</v>
      </c>
      <c r="V477" s="22" t="s">
        <v>331</v>
      </c>
      <c r="W477" s="105" t="s">
        <v>1116</v>
      </c>
      <c r="X477" s="15" t="s">
        <v>1453</v>
      </c>
      <c r="Y477" s="325" t="s">
        <v>1027</v>
      </c>
      <c r="Z477" s="326" t="s">
        <v>1724</v>
      </c>
      <c r="AA477" s="327" t="s">
        <v>1720</v>
      </c>
      <c r="AB477" s="328"/>
      <c r="AC477" s="296"/>
    </row>
    <row r="478" spans="1:29" ht="180" hidden="1" x14ac:dyDescent="0.2">
      <c r="A478" s="15">
        <v>472</v>
      </c>
      <c r="B478" s="19">
        <v>42712</v>
      </c>
      <c r="C478" s="15" t="s">
        <v>322</v>
      </c>
      <c r="D478" s="15" t="s">
        <v>323</v>
      </c>
      <c r="E478" s="15">
        <v>5</v>
      </c>
      <c r="F478" s="15" t="s">
        <v>332</v>
      </c>
      <c r="G478" s="15">
        <v>26</v>
      </c>
      <c r="H478" s="15"/>
      <c r="I478" s="15"/>
      <c r="J478" s="15" t="s">
        <v>0</v>
      </c>
      <c r="K478" s="15"/>
      <c r="L478" s="294" t="str">
        <f>VLOOKUP(M478,Parametros!A$2:B$42,2)</f>
        <v>ZONALES</v>
      </c>
      <c r="M478" s="57" t="s">
        <v>385</v>
      </c>
      <c r="N478" s="57" t="s">
        <v>455</v>
      </c>
      <c r="O478" s="15" t="s">
        <v>200</v>
      </c>
      <c r="P478" s="15"/>
      <c r="Q478" s="15"/>
      <c r="R478" s="15"/>
      <c r="S478" s="15"/>
      <c r="T478" s="15" t="s">
        <v>656</v>
      </c>
      <c r="U478" s="15" t="s">
        <v>1040</v>
      </c>
      <c r="V478" s="22" t="s">
        <v>331</v>
      </c>
      <c r="W478" s="105" t="s">
        <v>1116</v>
      </c>
      <c r="X478" s="15" t="s">
        <v>1453</v>
      </c>
      <c r="Y478" s="325" t="s">
        <v>1809</v>
      </c>
      <c r="Z478" s="326" t="s">
        <v>1733</v>
      </c>
      <c r="AA478" s="337" t="s">
        <v>1720</v>
      </c>
      <c r="AB478" s="328"/>
      <c r="AC478" s="296"/>
    </row>
    <row r="479" spans="1:29" ht="146.25" hidden="1" x14ac:dyDescent="0.2">
      <c r="A479" s="15">
        <v>473</v>
      </c>
      <c r="B479" s="19">
        <v>42712</v>
      </c>
      <c r="C479" s="15" t="s">
        <v>322</v>
      </c>
      <c r="D479" s="15" t="s">
        <v>323</v>
      </c>
      <c r="E479" s="15">
        <v>6</v>
      </c>
      <c r="F479" s="15" t="s">
        <v>327</v>
      </c>
      <c r="G479" s="15">
        <v>29</v>
      </c>
      <c r="H479" s="15"/>
      <c r="I479" s="15"/>
      <c r="J479" s="15" t="s">
        <v>0</v>
      </c>
      <c r="K479" s="15"/>
      <c r="L479" s="294" t="str">
        <f>VLOOKUP(M479,Parametros!A$2:B$42,2)</f>
        <v>DEAR</v>
      </c>
      <c r="M479" s="55" t="s">
        <v>396</v>
      </c>
      <c r="N479" s="57" t="s">
        <v>209</v>
      </c>
      <c r="O479" s="15" t="s">
        <v>220</v>
      </c>
      <c r="P479" s="15"/>
      <c r="Q479" s="15"/>
      <c r="R479" s="15"/>
      <c r="S479" s="15"/>
      <c r="T479" s="15" t="s">
        <v>427</v>
      </c>
      <c r="U479" s="15" t="s">
        <v>480</v>
      </c>
      <c r="V479" s="22" t="s">
        <v>331</v>
      </c>
      <c r="W479" s="105" t="s">
        <v>1116</v>
      </c>
      <c r="X479" s="15" t="s">
        <v>1454</v>
      </c>
      <c r="Y479" s="325" t="s">
        <v>427</v>
      </c>
      <c r="Z479" s="326" t="s">
        <v>1713</v>
      </c>
      <c r="AA479" s="327" t="s">
        <v>1704</v>
      </c>
      <c r="AB479" s="328"/>
      <c r="AC479" s="296"/>
    </row>
    <row r="480" spans="1:29" ht="146.25" hidden="1" x14ac:dyDescent="0.2">
      <c r="A480" s="15">
        <v>474</v>
      </c>
      <c r="B480" s="19">
        <v>42712</v>
      </c>
      <c r="C480" s="15" t="s">
        <v>322</v>
      </c>
      <c r="D480" s="15" t="s">
        <v>323</v>
      </c>
      <c r="E480" s="15">
        <v>6</v>
      </c>
      <c r="F480" s="15" t="s">
        <v>327</v>
      </c>
      <c r="G480" s="15">
        <v>29</v>
      </c>
      <c r="H480" s="15"/>
      <c r="I480" s="15"/>
      <c r="J480" s="15" t="s">
        <v>0</v>
      </c>
      <c r="K480" s="15"/>
      <c r="L480" s="294" t="str">
        <f>VLOOKUP(M480,Parametros!A$2:B$42,2)</f>
        <v>CAFI</v>
      </c>
      <c r="M480" s="57" t="s">
        <v>390</v>
      </c>
      <c r="N480" s="57" t="s">
        <v>178</v>
      </c>
      <c r="O480" s="15" t="s">
        <v>178</v>
      </c>
      <c r="P480" s="15"/>
      <c r="Q480" s="15"/>
      <c r="R480" s="15"/>
      <c r="S480" s="15"/>
      <c r="T480" s="18" t="s">
        <v>967</v>
      </c>
      <c r="U480" s="15" t="s">
        <v>972</v>
      </c>
      <c r="V480" s="22" t="s">
        <v>331</v>
      </c>
      <c r="W480" s="105" t="s">
        <v>1116</v>
      </c>
      <c r="X480" s="15" t="s">
        <v>1454</v>
      </c>
      <c r="Y480" s="325" t="s">
        <v>972</v>
      </c>
      <c r="Z480" s="333" t="s">
        <v>1708</v>
      </c>
      <c r="AA480" s="327" t="s">
        <v>1704</v>
      </c>
      <c r="AB480" s="328"/>
      <c r="AC480" s="296"/>
    </row>
    <row r="481" spans="1:29" ht="225" hidden="1" x14ac:dyDescent="0.2">
      <c r="A481" s="15">
        <v>475</v>
      </c>
      <c r="B481" s="19">
        <v>42712</v>
      </c>
      <c r="C481" s="15" t="s">
        <v>322</v>
      </c>
      <c r="D481" s="15" t="s">
        <v>323</v>
      </c>
      <c r="E481" s="15">
        <v>7</v>
      </c>
      <c r="F481" s="15" t="s">
        <v>328</v>
      </c>
      <c r="G481" s="15">
        <v>31</v>
      </c>
      <c r="H481" s="15"/>
      <c r="I481" s="15"/>
      <c r="J481" s="15" t="s">
        <v>0</v>
      </c>
      <c r="K481" s="15"/>
      <c r="L481" s="294" t="str">
        <f>VLOOKUP(M481,Parametros!A$2:B$42,2)</f>
        <v>CAFI</v>
      </c>
      <c r="M481" s="55" t="s">
        <v>376</v>
      </c>
      <c r="N481" s="57" t="s">
        <v>273</v>
      </c>
      <c r="O481" s="15" t="s">
        <v>222</v>
      </c>
      <c r="P481" s="15"/>
      <c r="Q481" s="15"/>
      <c r="R481" s="15"/>
      <c r="S481" s="15"/>
      <c r="T481" s="15" t="s">
        <v>879</v>
      </c>
      <c r="U481" s="18" t="s">
        <v>1016</v>
      </c>
      <c r="V481" s="22" t="s">
        <v>331</v>
      </c>
      <c r="W481" s="105" t="s">
        <v>1116</v>
      </c>
      <c r="X481" s="15" t="s">
        <v>1455</v>
      </c>
      <c r="Y481" s="332" t="s">
        <v>1016</v>
      </c>
      <c r="Z481" s="334" t="s">
        <v>2195</v>
      </c>
      <c r="AA481" s="327" t="s">
        <v>1704</v>
      </c>
      <c r="AB481" s="328"/>
      <c r="AC481" s="296"/>
    </row>
    <row r="482" spans="1:29" ht="146.25" hidden="1" x14ac:dyDescent="0.2">
      <c r="A482" s="15">
        <v>476</v>
      </c>
      <c r="B482" s="19">
        <v>42712</v>
      </c>
      <c r="C482" s="15" t="s">
        <v>322</v>
      </c>
      <c r="D482" s="15" t="s">
        <v>323</v>
      </c>
      <c r="E482" s="15">
        <v>7</v>
      </c>
      <c r="F482" s="15" t="s">
        <v>328</v>
      </c>
      <c r="G482" s="15">
        <v>31</v>
      </c>
      <c r="H482" s="15"/>
      <c r="I482" s="15"/>
      <c r="J482" s="15" t="s">
        <v>0</v>
      </c>
      <c r="K482" s="15"/>
      <c r="L482" s="294" t="str">
        <f>VLOOKUP(M482,Parametros!A$2:B$42,2)</f>
        <v>CAFI</v>
      </c>
      <c r="M482" s="57" t="s">
        <v>390</v>
      </c>
      <c r="N482" s="57" t="s">
        <v>178</v>
      </c>
      <c r="O482" s="15" t="s">
        <v>178</v>
      </c>
      <c r="P482" s="15"/>
      <c r="Q482" s="15"/>
      <c r="R482" s="15"/>
      <c r="S482" s="15"/>
      <c r="T482" s="18" t="s">
        <v>968</v>
      </c>
      <c r="U482" s="15" t="s">
        <v>973</v>
      </c>
      <c r="V482" s="22" t="s">
        <v>331</v>
      </c>
      <c r="W482" s="105" t="s">
        <v>1116</v>
      </c>
      <c r="X482" s="15" t="s">
        <v>1455</v>
      </c>
      <c r="Y482" s="325" t="s">
        <v>973</v>
      </c>
      <c r="Z482" s="333" t="s">
        <v>1708</v>
      </c>
      <c r="AA482" s="327" t="s">
        <v>1704</v>
      </c>
      <c r="AB482" s="328"/>
      <c r="AC482" s="296"/>
    </row>
    <row r="483" spans="1:29" ht="213.75" hidden="1" x14ac:dyDescent="0.2">
      <c r="A483" s="15">
        <v>477</v>
      </c>
      <c r="B483" s="19">
        <v>42712</v>
      </c>
      <c r="C483" s="15" t="s">
        <v>322</v>
      </c>
      <c r="D483" s="15" t="s">
        <v>323</v>
      </c>
      <c r="E483" s="15">
        <v>8</v>
      </c>
      <c r="F483" s="15" t="s">
        <v>329</v>
      </c>
      <c r="G483" s="15">
        <v>39</v>
      </c>
      <c r="H483" s="15"/>
      <c r="I483" s="15"/>
      <c r="J483" s="15" t="s">
        <v>0</v>
      </c>
      <c r="K483" s="15"/>
      <c r="L483" s="294" t="str">
        <f>VLOOKUP(M483,Parametros!A$2:B$42,2)</f>
        <v>CAFI</v>
      </c>
      <c r="M483" s="55" t="s">
        <v>376</v>
      </c>
      <c r="N483" s="57" t="s">
        <v>273</v>
      </c>
      <c r="O483" s="15" t="s">
        <v>222</v>
      </c>
      <c r="P483" s="15"/>
      <c r="Q483" s="15"/>
      <c r="R483" s="15"/>
      <c r="S483" s="15"/>
      <c r="T483" s="15" t="s">
        <v>880</v>
      </c>
      <c r="U483" s="18" t="s">
        <v>1017</v>
      </c>
      <c r="V483" s="22" t="s">
        <v>331</v>
      </c>
      <c r="W483" s="105" t="s">
        <v>1116</v>
      </c>
      <c r="X483" s="15" t="s">
        <v>1456</v>
      </c>
      <c r="Y483" s="332" t="s">
        <v>1017</v>
      </c>
      <c r="Z483" s="334" t="s">
        <v>2195</v>
      </c>
      <c r="AA483" s="327" t="s">
        <v>1704</v>
      </c>
      <c r="AB483" s="328"/>
      <c r="AC483" s="296"/>
    </row>
    <row r="484" spans="1:29" ht="146.25" hidden="1" x14ac:dyDescent="0.2">
      <c r="A484" s="15">
        <v>478</v>
      </c>
      <c r="B484" s="19">
        <v>42712</v>
      </c>
      <c r="C484" s="15" t="s">
        <v>322</v>
      </c>
      <c r="D484" s="15" t="s">
        <v>323</v>
      </c>
      <c r="E484" s="15">
        <v>8</v>
      </c>
      <c r="F484" s="15" t="s">
        <v>329</v>
      </c>
      <c r="G484" s="15">
        <v>39</v>
      </c>
      <c r="H484" s="15"/>
      <c r="I484" s="15"/>
      <c r="J484" s="15" t="s">
        <v>0</v>
      </c>
      <c r="K484" s="15"/>
      <c r="L484" s="294" t="str">
        <f>VLOOKUP(M484,Parametros!A$2:B$42,2)</f>
        <v>CAFI</v>
      </c>
      <c r="M484" s="57" t="s">
        <v>397</v>
      </c>
      <c r="N484" s="57" t="s">
        <v>139</v>
      </c>
      <c r="O484" s="15" t="s">
        <v>139</v>
      </c>
      <c r="P484" s="15"/>
      <c r="Q484" s="15"/>
      <c r="R484" s="15"/>
      <c r="S484" s="15"/>
      <c r="T484" s="15" t="s">
        <v>839</v>
      </c>
      <c r="U484" s="15" t="s">
        <v>1077</v>
      </c>
      <c r="V484" s="22" t="s">
        <v>331</v>
      </c>
      <c r="W484" s="105" t="s">
        <v>1116</v>
      </c>
      <c r="X484" s="15" t="s">
        <v>1456</v>
      </c>
      <c r="Y484" s="325" t="s">
        <v>1077</v>
      </c>
      <c r="Z484" s="326" t="s">
        <v>1705</v>
      </c>
      <c r="AA484" s="337" t="s">
        <v>1704</v>
      </c>
      <c r="AB484" s="328"/>
      <c r="AC484" s="296"/>
    </row>
    <row r="485" spans="1:29" ht="168.75" hidden="1" x14ac:dyDescent="0.2">
      <c r="A485" s="15">
        <v>479</v>
      </c>
      <c r="B485" s="19">
        <v>42851</v>
      </c>
      <c r="C485" s="15" t="s">
        <v>445</v>
      </c>
      <c r="D485" s="15" t="s">
        <v>471</v>
      </c>
      <c r="E485" s="15">
        <v>1</v>
      </c>
      <c r="F485" s="15" t="s">
        <v>446</v>
      </c>
      <c r="G485" s="15">
        <v>15</v>
      </c>
      <c r="H485" s="15"/>
      <c r="I485" s="15"/>
      <c r="J485" s="15" t="s">
        <v>0</v>
      </c>
      <c r="K485" s="15"/>
      <c r="L485" s="294" t="str">
        <f>VLOOKUP(M485,Parametros!A$2:B$42,2)</f>
        <v>DEAR</v>
      </c>
      <c r="M485" s="55" t="s">
        <v>396</v>
      </c>
      <c r="N485" s="57" t="s">
        <v>209</v>
      </c>
      <c r="O485" s="15" t="s">
        <v>353</v>
      </c>
      <c r="P485" s="15"/>
      <c r="Q485" s="15"/>
      <c r="R485" s="15"/>
      <c r="S485" s="15"/>
      <c r="T485" s="15" t="s">
        <v>505</v>
      </c>
      <c r="U485" s="15"/>
      <c r="V485" s="15" t="s">
        <v>331</v>
      </c>
      <c r="W485" s="105" t="s">
        <v>1116</v>
      </c>
      <c r="X485" s="15" t="s">
        <v>1413</v>
      </c>
      <c r="Y485" s="325" t="s">
        <v>2344</v>
      </c>
      <c r="Z485" s="326" t="s">
        <v>1713</v>
      </c>
      <c r="AA485" s="327" t="s">
        <v>1704</v>
      </c>
      <c r="AB485" s="328"/>
      <c r="AC485" s="296"/>
    </row>
    <row r="486" spans="1:29" ht="168.75" hidden="1" x14ac:dyDescent="0.2">
      <c r="A486" s="15">
        <v>480</v>
      </c>
      <c r="B486" s="19">
        <v>42851</v>
      </c>
      <c r="C486" s="15" t="s">
        <v>445</v>
      </c>
      <c r="D486" s="15" t="s">
        <v>471</v>
      </c>
      <c r="E486" s="15">
        <v>1</v>
      </c>
      <c r="F486" s="15" t="s">
        <v>446</v>
      </c>
      <c r="G486" s="15">
        <v>15</v>
      </c>
      <c r="H486" s="15"/>
      <c r="I486" s="15"/>
      <c r="J486" s="15" t="s">
        <v>0</v>
      </c>
      <c r="K486" s="15"/>
      <c r="L486" s="294" t="str">
        <f>VLOOKUP(M486,Parametros!A$2:B$42,2)</f>
        <v>CAFI</v>
      </c>
      <c r="M486" s="55" t="s">
        <v>376</v>
      </c>
      <c r="N486" s="57" t="s">
        <v>273</v>
      </c>
      <c r="O486" s="15" t="s">
        <v>353</v>
      </c>
      <c r="P486" s="15"/>
      <c r="Q486" s="15"/>
      <c r="R486" s="15"/>
      <c r="S486" s="15"/>
      <c r="T486" s="15" t="s">
        <v>884</v>
      </c>
      <c r="U486" s="15" t="s">
        <v>929</v>
      </c>
      <c r="V486" s="15" t="s">
        <v>331</v>
      </c>
      <c r="W486" s="105" t="s">
        <v>1116</v>
      </c>
      <c r="X486" s="15" t="s">
        <v>1413</v>
      </c>
      <c r="Y486" s="325" t="s">
        <v>1414</v>
      </c>
      <c r="Z486" s="334" t="s">
        <v>2195</v>
      </c>
      <c r="AA486" s="327" t="s">
        <v>1704</v>
      </c>
      <c r="AB486" s="328"/>
      <c r="AC486" s="296"/>
    </row>
    <row r="487" spans="1:29" ht="168.75" hidden="1" x14ac:dyDescent="0.2">
      <c r="A487" s="15">
        <v>481</v>
      </c>
      <c r="B487" s="19">
        <v>42851</v>
      </c>
      <c r="C487" s="15" t="s">
        <v>445</v>
      </c>
      <c r="D487" s="15" t="s">
        <v>471</v>
      </c>
      <c r="E487" s="15">
        <v>1</v>
      </c>
      <c r="F487" s="15" t="s">
        <v>446</v>
      </c>
      <c r="G487" s="15">
        <v>15</v>
      </c>
      <c r="H487" s="15"/>
      <c r="I487" s="15"/>
      <c r="J487" s="15" t="s">
        <v>0</v>
      </c>
      <c r="K487" s="15"/>
      <c r="L487" s="294" t="str">
        <f>VLOOKUP(M487,Parametros!A$2:B$42,2)</f>
        <v>CAFI</v>
      </c>
      <c r="M487" s="57" t="s">
        <v>390</v>
      </c>
      <c r="N487" s="57" t="s">
        <v>178</v>
      </c>
      <c r="O487" s="15" t="s">
        <v>447</v>
      </c>
      <c r="P487" s="15"/>
      <c r="Q487" s="15"/>
      <c r="R487" s="15"/>
      <c r="S487" s="15"/>
      <c r="T487" s="15" t="s">
        <v>514</v>
      </c>
      <c r="U487" s="15" t="s">
        <v>974</v>
      </c>
      <c r="V487" s="15" t="s">
        <v>331</v>
      </c>
      <c r="W487" s="105" t="s">
        <v>1116</v>
      </c>
      <c r="X487" s="15" t="s">
        <v>1413</v>
      </c>
      <c r="Y487" s="325" t="s">
        <v>1415</v>
      </c>
      <c r="Z487" s="333" t="s">
        <v>1708</v>
      </c>
      <c r="AA487" s="327" t="s">
        <v>1704</v>
      </c>
      <c r="AB487" s="328"/>
      <c r="AC487" s="296"/>
    </row>
    <row r="488" spans="1:29" ht="168.75" hidden="1" x14ac:dyDescent="0.2">
      <c r="A488" s="15">
        <v>482</v>
      </c>
      <c r="B488" s="19">
        <v>42851</v>
      </c>
      <c r="C488" s="15" t="s">
        <v>445</v>
      </c>
      <c r="D488" s="15" t="s">
        <v>471</v>
      </c>
      <c r="E488" s="15">
        <v>1</v>
      </c>
      <c r="F488" s="15" t="s">
        <v>446</v>
      </c>
      <c r="G488" s="15">
        <v>15</v>
      </c>
      <c r="H488" s="15"/>
      <c r="I488" s="15"/>
      <c r="J488" s="15" t="s">
        <v>0</v>
      </c>
      <c r="K488" s="15"/>
      <c r="L488" s="294" t="str">
        <f>VLOOKUP(M488,Parametros!A$2:B$42,2)</f>
        <v>CAFI</v>
      </c>
      <c r="M488" s="57" t="s">
        <v>397</v>
      </c>
      <c r="N488" s="57" t="s">
        <v>139</v>
      </c>
      <c r="O488" s="15" t="s">
        <v>359</v>
      </c>
      <c r="P488" s="15"/>
      <c r="Q488" s="15"/>
      <c r="R488" s="15"/>
      <c r="S488" s="15"/>
      <c r="T488" s="15" t="s">
        <v>849</v>
      </c>
      <c r="U488" s="15" t="s">
        <v>1076</v>
      </c>
      <c r="V488" s="15" t="s">
        <v>331</v>
      </c>
      <c r="W488" s="105" t="s">
        <v>1116</v>
      </c>
      <c r="X488" s="15" t="s">
        <v>1413</v>
      </c>
      <c r="Y488" s="325" t="s">
        <v>2345</v>
      </c>
      <c r="Z488" s="326" t="s">
        <v>1705</v>
      </c>
      <c r="AA488" s="337" t="s">
        <v>1704</v>
      </c>
      <c r="AB488" s="328"/>
      <c r="AC488" s="296"/>
    </row>
    <row r="489" spans="1:29" ht="168.75" hidden="1" x14ac:dyDescent="0.2">
      <c r="A489" s="15">
        <v>483</v>
      </c>
      <c r="B489" s="19">
        <v>42851</v>
      </c>
      <c r="C489" s="15" t="s">
        <v>445</v>
      </c>
      <c r="D489" s="15" t="s">
        <v>471</v>
      </c>
      <c r="E489" s="15">
        <v>2</v>
      </c>
      <c r="F489" s="15" t="s">
        <v>448</v>
      </c>
      <c r="G489" s="15">
        <v>19</v>
      </c>
      <c r="H489" s="15"/>
      <c r="I489" s="15"/>
      <c r="J489" s="15" t="s">
        <v>0</v>
      </c>
      <c r="K489" s="15"/>
      <c r="L489" s="294" t="str">
        <f>VLOOKUP(M489,Parametros!A$2:B$42,2)</f>
        <v>DEAR</v>
      </c>
      <c r="M489" s="55" t="s">
        <v>396</v>
      </c>
      <c r="N489" s="57" t="s">
        <v>209</v>
      </c>
      <c r="O489" s="15" t="s">
        <v>353</v>
      </c>
      <c r="P489" s="15"/>
      <c r="Q489" s="15"/>
      <c r="R489" s="15"/>
      <c r="S489" s="15"/>
      <c r="T489" s="15" t="s">
        <v>504</v>
      </c>
      <c r="U489" s="15"/>
      <c r="V489" s="15" t="s">
        <v>331</v>
      </c>
      <c r="W489" s="105" t="s">
        <v>1116</v>
      </c>
      <c r="X489" s="15" t="s">
        <v>1416</v>
      </c>
      <c r="Y489" s="325" t="s">
        <v>2346</v>
      </c>
      <c r="Z489" s="326" t="s">
        <v>1713</v>
      </c>
      <c r="AA489" s="327" t="s">
        <v>1704</v>
      </c>
      <c r="AB489" s="328"/>
      <c r="AC489" s="296"/>
    </row>
    <row r="490" spans="1:29" ht="409.5" hidden="1" x14ac:dyDescent="0.2">
      <c r="A490" s="15">
        <v>484</v>
      </c>
      <c r="B490" s="19">
        <v>42851</v>
      </c>
      <c r="C490" s="15" t="s">
        <v>445</v>
      </c>
      <c r="D490" s="15" t="s">
        <v>471</v>
      </c>
      <c r="E490" s="15">
        <v>2</v>
      </c>
      <c r="F490" s="15" t="s">
        <v>448</v>
      </c>
      <c r="G490" s="15">
        <v>19</v>
      </c>
      <c r="H490" s="15"/>
      <c r="I490" s="15"/>
      <c r="J490" s="15" t="s">
        <v>0</v>
      </c>
      <c r="K490" s="15"/>
      <c r="L490" s="294" t="str">
        <f>VLOOKUP(M490,Parametros!A$2:B$42,2)</f>
        <v>CPGE</v>
      </c>
      <c r="M490" s="57" t="s">
        <v>377</v>
      </c>
      <c r="N490" s="57" t="s">
        <v>214</v>
      </c>
      <c r="O490" s="15" t="s">
        <v>354</v>
      </c>
      <c r="P490" s="15"/>
      <c r="Q490" s="15"/>
      <c r="R490" s="15"/>
      <c r="S490" s="15"/>
      <c r="T490" s="15" t="s">
        <v>931</v>
      </c>
      <c r="U490" s="15" t="s">
        <v>930</v>
      </c>
      <c r="V490" s="15" t="s">
        <v>331</v>
      </c>
      <c r="W490" s="105" t="s">
        <v>1116</v>
      </c>
      <c r="X490" s="15" t="s">
        <v>1416</v>
      </c>
      <c r="Y490" s="325" t="s">
        <v>1810</v>
      </c>
      <c r="Z490" s="331"/>
      <c r="AA490" s="331"/>
      <c r="AB490" s="328"/>
      <c r="AC490" s="296"/>
    </row>
    <row r="491" spans="1:29" ht="409.5" hidden="1" x14ac:dyDescent="0.2">
      <c r="A491" s="15">
        <v>485</v>
      </c>
      <c r="B491" s="19">
        <v>42851</v>
      </c>
      <c r="C491" s="15" t="s">
        <v>445</v>
      </c>
      <c r="D491" s="15" t="s">
        <v>471</v>
      </c>
      <c r="E491" s="15">
        <v>2</v>
      </c>
      <c r="F491" s="15" t="s">
        <v>448</v>
      </c>
      <c r="G491" s="15">
        <v>19</v>
      </c>
      <c r="H491" s="15"/>
      <c r="I491" s="15"/>
      <c r="J491" s="15" t="s">
        <v>0</v>
      </c>
      <c r="K491" s="15"/>
      <c r="L491" s="294" t="str">
        <f>VLOOKUP(M491,Parametros!A$2:B$42,2)</f>
        <v>CPGE</v>
      </c>
      <c r="M491" s="57" t="s">
        <v>392</v>
      </c>
      <c r="N491" s="57" t="s">
        <v>267</v>
      </c>
      <c r="O491" s="15" t="s">
        <v>174</v>
      </c>
      <c r="P491" s="15"/>
      <c r="Q491" s="15"/>
      <c r="R491" s="15"/>
      <c r="S491" s="15"/>
      <c r="T491" s="15" t="s">
        <v>932</v>
      </c>
      <c r="U491" s="15" t="s">
        <v>933</v>
      </c>
      <c r="V491" s="15" t="s">
        <v>331</v>
      </c>
      <c r="W491" s="105" t="s">
        <v>1116</v>
      </c>
      <c r="X491" s="15" t="s">
        <v>1416</v>
      </c>
      <c r="Y491" s="325" t="s">
        <v>1811</v>
      </c>
      <c r="Z491" s="334" t="s">
        <v>1812</v>
      </c>
      <c r="AA491" s="327" t="s">
        <v>1704</v>
      </c>
      <c r="AB491" s="328"/>
      <c r="AC491" s="296"/>
    </row>
    <row r="492" spans="1:29" ht="135" hidden="1" x14ac:dyDescent="0.2">
      <c r="A492" s="15">
        <v>486</v>
      </c>
      <c r="B492" s="40">
        <v>42982</v>
      </c>
      <c r="C492" s="44" t="s">
        <v>496</v>
      </c>
      <c r="D492" s="44" t="s">
        <v>501</v>
      </c>
      <c r="E492" s="44">
        <v>1</v>
      </c>
      <c r="F492" s="44" t="s">
        <v>497</v>
      </c>
      <c r="G492" s="44">
        <v>15</v>
      </c>
      <c r="H492" s="44"/>
      <c r="I492" s="44"/>
      <c r="J492" s="44" t="s">
        <v>0</v>
      </c>
      <c r="K492" s="44"/>
      <c r="L492" s="294" t="str">
        <f>VLOOKUP(M492,Parametros!A$2:B$42,2)</f>
        <v>DEAR</v>
      </c>
      <c r="M492" s="59" t="s">
        <v>396</v>
      </c>
      <c r="N492" s="60" t="s">
        <v>209</v>
      </c>
      <c r="O492" s="44" t="s">
        <v>447</v>
      </c>
      <c r="P492" s="44"/>
      <c r="Q492" s="44"/>
      <c r="R492" s="44"/>
      <c r="S492" s="44"/>
      <c r="T492" s="15" t="s">
        <v>498</v>
      </c>
      <c r="U492" s="44"/>
      <c r="V492" s="22" t="s">
        <v>71</v>
      </c>
      <c r="W492" s="105" t="s">
        <v>1116</v>
      </c>
      <c r="X492" s="44" t="s">
        <v>1419</v>
      </c>
      <c r="Y492" s="325" t="s">
        <v>2347</v>
      </c>
      <c r="Z492" s="326" t="s">
        <v>1713</v>
      </c>
      <c r="AA492" s="327" t="s">
        <v>1704</v>
      </c>
      <c r="AB492" s="328"/>
      <c r="AC492" s="296"/>
    </row>
    <row r="493" spans="1:29" ht="135" hidden="1" x14ac:dyDescent="0.2">
      <c r="A493" s="15">
        <v>487</v>
      </c>
      <c r="B493" s="40">
        <v>42982</v>
      </c>
      <c r="C493" s="44" t="s">
        <v>496</v>
      </c>
      <c r="D493" s="44" t="s">
        <v>501</v>
      </c>
      <c r="E493" s="44">
        <v>1</v>
      </c>
      <c r="F493" s="44" t="s">
        <v>497</v>
      </c>
      <c r="G493" s="44">
        <v>15</v>
      </c>
      <c r="H493" s="44"/>
      <c r="I493" s="44"/>
      <c r="J493" s="44" t="s">
        <v>0</v>
      </c>
      <c r="K493" s="44"/>
      <c r="L493" s="294" t="str">
        <f>VLOOKUP(M493,Parametros!A$2:B$42,2)</f>
        <v>CAFI</v>
      </c>
      <c r="M493" s="55" t="s">
        <v>376</v>
      </c>
      <c r="N493" s="57" t="s">
        <v>273</v>
      </c>
      <c r="O493" s="44" t="s">
        <v>447</v>
      </c>
      <c r="P493" s="44"/>
      <c r="Q493" s="44"/>
      <c r="R493" s="44"/>
      <c r="S493" s="44"/>
      <c r="T493" s="15" t="s">
        <v>885</v>
      </c>
      <c r="U493" s="44" t="s">
        <v>1020</v>
      </c>
      <c r="V493" s="22" t="s">
        <v>71</v>
      </c>
      <c r="W493" s="105" t="s">
        <v>1116</v>
      </c>
      <c r="X493" s="44" t="s">
        <v>1419</v>
      </c>
      <c r="Y493" s="352" t="s">
        <v>1420</v>
      </c>
      <c r="Z493" s="334" t="s">
        <v>2195</v>
      </c>
      <c r="AA493" s="327" t="s">
        <v>1704</v>
      </c>
      <c r="AB493" s="328"/>
      <c r="AC493" s="296"/>
    </row>
    <row r="494" spans="1:29" ht="168.75" hidden="1" x14ac:dyDescent="0.2">
      <c r="A494" s="15">
        <v>488</v>
      </c>
      <c r="B494" s="40">
        <v>42982</v>
      </c>
      <c r="C494" s="44" t="s">
        <v>496</v>
      </c>
      <c r="D494" s="44" t="s">
        <v>501</v>
      </c>
      <c r="E494" s="44">
        <v>1</v>
      </c>
      <c r="F494" s="44" t="s">
        <v>497</v>
      </c>
      <c r="G494" s="44">
        <v>15</v>
      </c>
      <c r="H494" s="44"/>
      <c r="I494" s="44"/>
      <c r="J494" s="44" t="s">
        <v>0</v>
      </c>
      <c r="K494" s="44"/>
      <c r="L494" s="294" t="str">
        <f>VLOOKUP(M494,Parametros!A$2:B$42,2)</f>
        <v>CAFI</v>
      </c>
      <c r="M494" s="60" t="s">
        <v>390</v>
      </c>
      <c r="N494" s="60" t="s">
        <v>178</v>
      </c>
      <c r="O494" s="44" t="s">
        <v>447</v>
      </c>
      <c r="P494" s="44"/>
      <c r="Q494" s="44"/>
      <c r="R494" s="44"/>
      <c r="S494" s="44"/>
      <c r="T494" s="15" t="s">
        <v>515</v>
      </c>
      <c r="U494" s="44" t="s">
        <v>975</v>
      </c>
      <c r="V494" s="22" t="s">
        <v>71</v>
      </c>
      <c r="W494" s="105" t="s">
        <v>1116</v>
      </c>
      <c r="X494" s="44" t="s">
        <v>1419</v>
      </c>
      <c r="Y494" s="352" t="s">
        <v>2348</v>
      </c>
      <c r="Z494" s="333" t="s">
        <v>1708</v>
      </c>
      <c r="AA494" s="327" t="s">
        <v>1704</v>
      </c>
      <c r="AB494" s="328"/>
      <c r="AC494" s="296"/>
    </row>
    <row r="495" spans="1:29" ht="135" hidden="1" x14ac:dyDescent="0.2">
      <c r="A495" s="15">
        <v>489</v>
      </c>
      <c r="B495" s="40">
        <v>42982</v>
      </c>
      <c r="C495" s="44" t="s">
        <v>496</v>
      </c>
      <c r="D495" s="44" t="s">
        <v>501</v>
      </c>
      <c r="E495" s="44">
        <v>2</v>
      </c>
      <c r="F495" s="44" t="s">
        <v>499</v>
      </c>
      <c r="G495" s="44">
        <v>15</v>
      </c>
      <c r="H495" s="44"/>
      <c r="I495" s="44"/>
      <c r="J495" s="44" t="s">
        <v>0</v>
      </c>
      <c r="K495" s="44"/>
      <c r="L495" s="294" t="str">
        <f>VLOOKUP(M495,Parametros!A$2:B$42,2)</f>
        <v>DEAR</v>
      </c>
      <c r="M495" s="59" t="s">
        <v>396</v>
      </c>
      <c r="N495" s="60" t="s">
        <v>209</v>
      </c>
      <c r="O495" s="44" t="s">
        <v>359</v>
      </c>
      <c r="P495" s="44"/>
      <c r="Q495" s="44"/>
      <c r="R495" s="44"/>
      <c r="S495" s="44"/>
      <c r="T495" s="15" t="s">
        <v>498</v>
      </c>
      <c r="U495" s="44"/>
      <c r="V495" s="22" t="s">
        <v>71</v>
      </c>
      <c r="W495" s="105" t="s">
        <v>1116</v>
      </c>
      <c r="X495" s="44" t="s">
        <v>1421</v>
      </c>
      <c r="Y495" s="325" t="s">
        <v>2347</v>
      </c>
      <c r="Z495" s="326" t="s">
        <v>1713</v>
      </c>
      <c r="AA495" s="327" t="s">
        <v>1704</v>
      </c>
      <c r="AB495" s="328"/>
      <c r="AC495" s="296"/>
    </row>
    <row r="496" spans="1:29" ht="191.25" hidden="1" x14ac:dyDescent="0.2">
      <c r="A496" s="15">
        <v>490</v>
      </c>
      <c r="B496" s="40">
        <v>42982</v>
      </c>
      <c r="C496" s="44" t="s">
        <v>496</v>
      </c>
      <c r="D496" s="44" t="s">
        <v>501</v>
      </c>
      <c r="E496" s="44">
        <v>2</v>
      </c>
      <c r="F496" s="44" t="s">
        <v>499</v>
      </c>
      <c r="G496" s="44">
        <v>15</v>
      </c>
      <c r="H496" s="44"/>
      <c r="I496" s="44"/>
      <c r="J496" s="44" t="s">
        <v>0</v>
      </c>
      <c r="K496" s="44"/>
      <c r="L496" s="294" t="str">
        <f>VLOOKUP(M496,Parametros!A$2:B$42,2)</f>
        <v>CAFI</v>
      </c>
      <c r="M496" s="55" t="s">
        <v>376</v>
      </c>
      <c r="N496" s="57" t="s">
        <v>273</v>
      </c>
      <c r="O496" s="44" t="s">
        <v>359</v>
      </c>
      <c r="P496" s="44"/>
      <c r="Q496" s="44"/>
      <c r="R496" s="44"/>
      <c r="S496" s="44"/>
      <c r="T496" s="15" t="s">
        <v>886</v>
      </c>
      <c r="U496" s="44" t="s">
        <v>2040</v>
      </c>
      <c r="V496" s="22" t="s">
        <v>71</v>
      </c>
      <c r="W496" s="105" t="s">
        <v>1116</v>
      </c>
      <c r="X496" s="44" t="s">
        <v>1421</v>
      </c>
      <c r="Y496" s="352" t="s">
        <v>2041</v>
      </c>
      <c r="Z496" s="334" t="s">
        <v>2195</v>
      </c>
      <c r="AA496" s="327" t="s">
        <v>1704</v>
      </c>
      <c r="AB496" s="328"/>
      <c r="AC496" s="296"/>
    </row>
    <row r="497" spans="1:29" ht="352.5" hidden="1" customHeight="1" x14ac:dyDescent="0.2">
      <c r="A497" s="15">
        <v>491</v>
      </c>
      <c r="B497" s="40">
        <v>42982</v>
      </c>
      <c r="C497" s="44" t="s">
        <v>496</v>
      </c>
      <c r="D497" s="44" t="s">
        <v>501</v>
      </c>
      <c r="E497" s="44">
        <v>2</v>
      </c>
      <c r="F497" s="44" t="s">
        <v>499</v>
      </c>
      <c r="G497" s="44">
        <v>15</v>
      </c>
      <c r="H497" s="44"/>
      <c r="I497" s="44"/>
      <c r="J497" s="44" t="s">
        <v>0</v>
      </c>
      <c r="K497" s="44"/>
      <c r="L497" s="294" t="str">
        <f>VLOOKUP(M497,Parametros!A$2:B$42,2)</f>
        <v>CAFI</v>
      </c>
      <c r="M497" s="57" t="s">
        <v>397</v>
      </c>
      <c r="N497" s="57" t="s">
        <v>139</v>
      </c>
      <c r="O497" s="44" t="s">
        <v>359</v>
      </c>
      <c r="P497" s="44"/>
      <c r="Q497" s="44"/>
      <c r="R497" s="44"/>
      <c r="S497" s="44"/>
      <c r="T497" s="15" t="s">
        <v>850</v>
      </c>
      <c r="U497" s="44" t="s">
        <v>2042</v>
      </c>
      <c r="V497" s="22" t="s">
        <v>71</v>
      </c>
      <c r="W497" s="105" t="s">
        <v>1116</v>
      </c>
      <c r="X497" s="44" t="s">
        <v>1421</v>
      </c>
      <c r="Y497" s="352" t="s">
        <v>2043</v>
      </c>
      <c r="Z497" s="326" t="s">
        <v>1705</v>
      </c>
      <c r="AA497" s="337" t="s">
        <v>1704</v>
      </c>
      <c r="AB497" s="328"/>
      <c r="AC497" s="296"/>
    </row>
    <row r="498" spans="1:29" ht="267" customHeight="1" x14ac:dyDescent="0.2">
      <c r="A498" s="15">
        <v>492</v>
      </c>
      <c r="B498" s="40">
        <v>42982</v>
      </c>
      <c r="C498" s="44" t="s">
        <v>496</v>
      </c>
      <c r="D498" s="44" t="s">
        <v>501</v>
      </c>
      <c r="E498" s="44">
        <v>3</v>
      </c>
      <c r="F498" s="44" t="s">
        <v>500</v>
      </c>
      <c r="G498" s="44">
        <v>19</v>
      </c>
      <c r="H498" s="44"/>
      <c r="I498" s="44"/>
      <c r="J498" s="44"/>
      <c r="K498" s="44" t="s">
        <v>0</v>
      </c>
      <c r="L498" s="294" t="str">
        <f>VLOOKUP(M498,Parametros!A$2:B$42,2)</f>
        <v>DEAR</v>
      </c>
      <c r="M498" s="59" t="s">
        <v>396</v>
      </c>
      <c r="N498" s="60" t="s">
        <v>209</v>
      </c>
      <c r="O498" s="44" t="s">
        <v>447</v>
      </c>
      <c r="P498" s="44"/>
      <c r="Q498" s="44"/>
      <c r="R498" s="44"/>
      <c r="S498" s="44"/>
      <c r="T498" s="15" t="s">
        <v>767</v>
      </c>
      <c r="U498" s="44" t="s">
        <v>2044</v>
      </c>
      <c r="V498" s="22" t="s">
        <v>71</v>
      </c>
      <c r="W498" s="105" t="s">
        <v>485</v>
      </c>
      <c r="X498" s="44" t="s">
        <v>1422</v>
      </c>
      <c r="Y498" s="352" t="s">
        <v>2045</v>
      </c>
      <c r="Z498" s="334" t="s">
        <v>2195</v>
      </c>
      <c r="AA498" s="327" t="s">
        <v>1704</v>
      </c>
      <c r="AB498" s="328"/>
      <c r="AC498" s="296"/>
    </row>
    <row r="499" spans="1:29" ht="265.5" customHeight="1" x14ac:dyDescent="0.2">
      <c r="A499" s="15">
        <v>493</v>
      </c>
      <c r="B499" s="40">
        <v>42982</v>
      </c>
      <c r="C499" s="44" t="s">
        <v>496</v>
      </c>
      <c r="D499" s="44" t="s">
        <v>501</v>
      </c>
      <c r="E499" s="44">
        <v>3</v>
      </c>
      <c r="F499" s="44" t="s">
        <v>500</v>
      </c>
      <c r="G499" s="44">
        <v>19</v>
      </c>
      <c r="H499" s="44"/>
      <c r="I499" s="44"/>
      <c r="J499" s="44"/>
      <c r="K499" s="44" t="s">
        <v>0</v>
      </c>
      <c r="L499" s="294" t="str">
        <f>VLOOKUP(M499,Parametros!A$2:B$42,2)</f>
        <v>CAFI</v>
      </c>
      <c r="M499" s="55" t="s">
        <v>376</v>
      </c>
      <c r="N499" s="57" t="s">
        <v>273</v>
      </c>
      <c r="O499" s="44" t="s">
        <v>447</v>
      </c>
      <c r="P499" s="44"/>
      <c r="Q499" s="44"/>
      <c r="R499" s="44"/>
      <c r="S499" s="44"/>
      <c r="T499" s="15" t="s">
        <v>887</v>
      </c>
      <c r="U499" s="44" t="s">
        <v>2046</v>
      </c>
      <c r="V499" s="22" t="s">
        <v>71</v>
      </c>
      <c r="W499" s="105" t="s">
        <v>485</v>
      </c>
      <c r="X499" s="44" t="s">
        <v>1422</v>
      </c>
      <c r="Y499" s="352" t="s">
        <v>2228</v>
      </c>
      <c r="Z499" s="352" t="s">
        <v>2229</v>
      </c>
      <c r="AA499" s="327" t="s">
        <v>1704</v>
      </c>
      <c r="AB499" s="328"/>
      <c r="AC499" s="296"/>
    </row>
    <row r="500" spans="1:29" ht="276" customHeight="1" x14ac:dyDescent="0.2">
      <c r="A500" s="15">
        <v>494</v>
      </c>
      <c r="B500" s="40">
        <v>42982</v>
      </c>
      <c r="C500" s="44" t="s">
        <v>496</v>
      </c>
      <c r="D500" s="44" t="s">
        <v>501</v>
      </c>
      <c r="E500" s="44">
        <v>3</v>
      </c>
      <c r="F500" s="44" t="s">
        <v>500</v>
      </c>
      <c r="G500" s="44">
        <v>19</v>
      </c>
      <c r="H500" s="44"/>
      <c r="I500" s="44"/>
      <c r="J500" s="44"/>
      <c r="K500" s="44" t="s">
        <v>0</v>
      </c>
      <c r="L500" s="294" t="str">
        <f>VLOOKUP(M500,Parametros!A$2:B$42,2)</f>
        <v>CAFI</v>
      </c>
      <c r="M500" s="60" t="s">
        <v>390</v>
      </c>
      <c r="N500" s="60" t="s">
        <v>178</v>
      </c>
      <c r="O500" s="44" t="s">
        <v>447</v>
      </c>
      <c r="P500" s="44"/>
      <c r="Q500" s="44"/>
      <c r="R500" s="44"/>
      <c r="S500" s="44"/>
      <c r="T500" s="15" t="s">
        <v>768</v>
      </c>
      <c r="U500" s="44" t="s">
        <v>2230</v>
      </c>
      <c r="V500" s="22" t="s">
        <v>71</v>
      </c>
      <c r="W500" s="105" t="s">
        <v>485</v>
      </c>
      <c r="X500" s="44" t="s">
        <v>1422</v>
      </c>
      <c r="Y500" s="303" t="s">
        <v>2231</v>
      </c>
      <c r="Z500" s="333" t="s">
        <v>2047</v>
      </c>
      <c r="AA500" s="327" t="s">
        <v>1704</v>
      </c>
      <c r="AB500" s="328"/>
      <c r="AC500" s="296"/>
    </row>
    <row r="501" spans="1:29" ht="210" customHeight="1" x14ac:dyDescent="0.2">
      <c r="A501" s="15">
        <v>495</v>
      </c>
      <c r="B501" s="174">
        <v>43147</v>
      </c>
      <c r="C501" s="99" t="s">
        <v>531</v>
      </c>
      <c r="D501" s="99" t="s">
        <v>532</v>
      </c>
      <c r="E501" s="99">
        <v>1</v>
      </c>
      <c r="F501" s="99" t="s">
        <v>533</v>
      </c>
      <c r="G501" s="99">
        <v>19</v>
      </c>
      <c r="H501" s="99"/>
      <c r="I501" s="99"/>
      <c r="J501" s="102" t="s">
        <v>0</v>
      </c>
      <c r="K501" s="102"/>
      <c r="L501" s="294" t="str">
        <f>VLOOKUP(M501,Parametros!A$2:B$42,2)</f>
        <v>CAFI</v>
      </c>
      <c r="M501" s="175" t="s">
        <v>390</v>
      </c>
      <c r="N501" s="176" t="s">
        <v>178</v>
      </c>
      <c r="O501" s="99" t="s">
        <v>447</v>
      </c>
      <c r="P501" s="99"/>
      <c r="Q501" s="99"/>
      <c r="R501" s="99"/>
      <c r="S501" s="99"/>
      <c r="T501" s="99" t="s">
        <v>544</v>
      </c>
      <c r="U501" s="99" t="s">
        <v>541</v>
      </c>
      <c r="V501" s="15" t="s">
        <v>331</v>
      </c>
      <c r="W501" s="105" t="s">
        <v>1115</v>
      </c>
      <c r="X501" s="99" t="s">
        <v>1459</v>
      </c>
      <c r="Y501" s="303" t="s">
        <v>2349</v>
      </c>
      <c r="Z501" s="303" t="s">
        <v>2232</v>
      </c>
      <c r="AA501" s="327" t="s">
        <v>1704</v>
      </c>
      <c r="AB501" s="328"/>
      <c r="AC501" s="296"/>
    </row>
    <row r="502" spans="1:29" ht="210" customHeight="1" x14ac:dyDescent="0.2">
      <c r="A502" s="15">
        <v>496</v>
      </c>
      <c r="B502" s="174">
        <v>43157</v>
      </c>
      <c r="C502" s="99" t="s">
        <v>534</v>
      </c>
      <c r="D502" s="99" t="s">
        <v>535</v>
      </c>
      <c r="E502" s="99">
        <v>1</v>
      </c>
      <c r="F502" s="99" t="s">
        <v>536</v>
      </c>
      <c r="G502" s="99">
        <v>17</v>
      </c>
      <c r="H502" s="99"/>
      <c r="I502" s="99"/>
      <c r="J502" s="102" t="s">
        <v>0</v>
      </c>
      <c r="K502" s="102"/>
      <c r="L502" s="294" t="str">
        <f>VLOOKUP(M502,Parametros!A$2:B$42,2)</f>
        <v>CAFI</v>
      </c>
      <c r="M502" s="175" t="s">
        <v>390</v>
      </c>
      <c r="N502" s="176" t="s">
        <v>178</v>
      </c>
      <c r="O502" s="99" t="s">
        <v>447</v>
      </c>
      <c r="P502" s="99"/>
      <c r="Q502" s="99"/>
      <c r="R502" s="99"/>
      <c r="S502" s="99"/>
      <c r="T502" s="99" t="s">
        <v>1083</v>
      </c>
      <c r="U502" s="99" t="s">
        <v>1085</v>
      </c>
      <c r="V502" s="99" t="s">
        <v>331</v>
      </c>
      <c r="W502" s="105" t="s">
        <v>1115</v>
      </c>
      <c r="X502" s="99" t="s">
        <v>1460</v>
      </c>
      <c r="Y502" s="303" t="s">
        <v>2350</v>
      </c>
      <c r="Z502" s="303" t="s">
        <v>2233</v>
      </c>
      <c r="AA502" s="327" t="s">
        <v>1704</v>
      </c>
      <c r="AB502" s="328"/>
      <c r="AC502" s="296"/>
    </row>
    <row r="503" spans="1:29" ht="210" customHeight="1" x14ac:dyDescent="0.2">
      <c r="A503" s="15">
        <v>497</v>
      </c>
      <c r="B503" s="174">
        <v>43157</v>
      </c>
      <c r="C503" s="99" t="s">
        <v>534</v>
      </c>
      <c r="D503" s="99" t="s">
        <v>535</v>
      </c>
      <c r="E503" s="99">
        <v>2</v>
      </c>
      <c r="F503" s="99" t="s">
        <v>537</v>
      </c>
      <c r="G503" s="99">
        <v>24</v>
      </c>
      <c r="H503" s="99"/>
      <c r="I503" s="99"/>
      <c r="J503" s="102" t="s">
        <v>0</v>
      </c>
      <c r="K503" s="102"/>
      <c r="L503" s="294" t="str">
        <f>VLOOKUP(M503,Parametros!A$2:B$42,2)</f>
        <v>CAFI</v>
      </c>
      <c r="M503" s="175" t="s">
        <v>390</v>
      </c>
      <c r="N503" s="176" t="s">
        <v>178</v>
      </c>
      <c r="O503" s="99" t="s">
        <v>447</v>
      </c>
      <c r="P503" s="99"/>
      <c r="Q503" s="99"/>
      <c r="R503" s="99"/>
      <c r="S503" s="99"/>
      <c r="T503" s="99" t="s">
        <v>1083</v>
      </c>
      <c r="U503" s="99" t="s">
        <v>1086</v>
      </c>
      <c r="V503" s="99" t="s">
        <v>331</v>
      </c>
      <c r="W503" s="105" t="s">
        <v>1115</v>
      </c>
      <c r="X503" s="99" t="s">
        <v>1461</v>
      </c>
      <c r="Y503" s="303" t="s">
        <v>1813</v>
      </c>
      <c r="Z503" s="326" t="s">
        <v>1705</v>
      </c>
      <c r="AA503" s="337" t="s">
        <v>1711</v>
      </c>
      <c r="AB503" s="335" t="s">
        <v>1711</v>
      </c>
      <c r="AC503" s="296"/>
    </row>
    <row r="504" spans="1:29" ht="207" customHeight="1" x14ac:dyDescent="0.2">
      <c r="A504" s="15">
        <v>498</v>
      </c>
      <c r="B504" s="174">
        <v>43157</v>
      </c>
      <c r="C504" s="99" t="s">
        <v>534</v>
      </c>
      <c r="D504" s="99" t="s">
        <v>535</v>
      </c>
      <c r="E504" s="99">
        <v>3</v>
      </c>
      <c r="F504" s="99" t="s">
        <v>538</v>
      </c>
      <c r="G504" s="177">
        <v>29</v>
      </c>
      <c r="H504" s="177"/>
      <c r="I504" s="177"/>
      <c r="J504" s="102" t="s">
        <v>0</v>
      </c>
      <c r="K504" s="371"/>
      <c r="L504" s="294" t="str">
        <f>VLOOKUP(M504,Parametros!A$2:B$42,2)</f>
        <v>CAFI</v>
      </c>
      <c r="M504" s="175" t="s">
        <v>397</v>
      </c>
      <c r="N504" s="175" t="s">
        <v>460</v>
      </c>
      <c r="O504" s="99" t="s">
        <v>351</v>
      </c>
      <c r="P504" s="177"/>
      <c r="Q504" s="177"/>
      <c r="R504" s="177"/>
      <c r="S504" s="177"/>
      <c r="T504" s="99" t="s">
        <v>1084</v>
      </c>
      <c r="U504" s="99" t="s">
        <v>1087</v>
      </c>
      <c r="V504" s="177"/>
      <c r="W504" s="105" t="s">
        <v>1115</v>
      </c>
      <c r="X504" s="99" t="s">
        <v>1462</v>
      </c>
      <c r="Y504" s="303" t="s">
        <v>1813</v>
      </c>
      <c r="Z504" s="326" t="s">
        <v>1705</v>
      </c>
      <c r="AA504" s="337" t="s">
        <v>1711</v>
      </c>
      <c r="AB504" s="335" t="s">
        <v>1711</v>
      </c>
      <c r="AC504" s="296"/>
    </row>
    <row r="505" spans="1:29" ht="237" customHeight="1" x14ac:dyDescent="0.2">
      <c r="A505" s="15">
        <v>499</v>
      </c>
      <c r="B505" s="174">
        <v>43157</v>
      </c>
      <c r="C505" s="99" t="s">
        <v>534</v>
      </c>
      <c r="D505" s="99" t="s">
        <v>535</v>
      </c>
      <c r="E505" s="99">
        <v>4</v>
      </c>
      <c r="F505" s="99" t="s">
        <v>539</v>
      </c>
      <c r="G505" s="177">
        <v>32</v>
      </c>
      <c r="H505" s="177"/>
      <c r="I505" s="177"/>
      <c r="J505" s="102" t="s">
        <v>0</v>
      </c>
      <c r="K505" s="371"/>
      <c r="L505" s="294" t="str">
        <f>VLOOKUP(M505,Parametros!A$2:B$42,2)</f>
        <v>CAFI</v>
      </c>
      <c r="M505" s="175" t="s">
        <v>397</v>
      </c>
      <c r="N505" s="175" t="s">
        <v>460</v>
      </c>
      <c r="O505" s="99" t="s">
        <v>351</v>
      </c>
      <c r="P505" s="177"/>
      <c r="Q505" s="177"/>
      <c r="R505" s="177"/>
      <c r="S505" s="177"/>
      <c r="T505" s="99" t="s">
        <v>1083</v>
      </c>
      <c r="U505" s="99" t="s">
        <v>1087</v>
      </c>
      <c r="V505" s="177"/>
      <c r="W505" s="105" t="s">
        <v>1115</v>
      </c>
      <c r="X505" s="99" t="s">
        <v>1463</v>
      </c>
      <c r="Y505" s="303" t="s">
        <v>2351</v>
      </c>
      <c r="Z505" s="326" t="s">
        <v>1814</v>
      </c>
      <c r="AA505" s="327" t="s">
        <v>1704</v>
      </c>
      <c r="AB505" s="328"/>
      <c r="AC505" s="296"/>
    </row>
    <row r="506" spans="1:29" ht="229.5" customHeight="1" x14ac:dyDescent="0.2">
      <c r="A506" s="15">
        <v>500</v>
      </c>
      <c r="B506" s="174">
        <v>43157</v>
      </c>
      <c r="C506" s="99" t="s">
        <v>534</v>
      </c>
      <c r="D506" s="99" t="s">
        <v>535</v>
      </c>
      <c r="E506" s="99">
        <v>5</v>
      </c>
      <c r="F506" s="99" t="s">
        <v>540</v>
      </c>
      <c r="G506" s="177">
        <v>37</v>
      </c>
      <c r="H506" s="177"/>
      <c r="I506" s="177"/>
      <c r="J506" s="102" t="s">
        <v>0</v>
      </c>
      <c r="K506" s="371"/>
      <c r="L506" s="294" t="str">
        <f>VLOOKUP(M506,Parametros!A$2:B$42,2)</f>
        <v>CJUR</v>
      </c>
      <c r="M506" s="175" t="s">
        <v>381</v>
      </c>
      <c r="N506" s="175" t="s">
        <v>459</v>
      </c>
      <c r="O506" s="99" t="s">
        <v>356</v>
      </c>
      <c r="P506" s="177"/>
      <c r="Q506" s="177"/>
      <c r="R506" s="177"/>
      <c r="S506" s="177"/>
      <c r="T506" s="99" t="s">
        <v>1160</v>
      </c>
      <c r="U506" s="99" t="s">
        <v>1159</v>
      </c>
      <c r="V506" s="177"/>
      <c r="W506" s="105" t="s">
        <v>485</v>
      </c>
      <c r="X506" s="99" t="s">
        <v>1464</v>
      </c>
      <c r="Y506" s="291" t="s">
        <v>1815</v>
      </c>
      <c r="Z506" s="326" t="s">
        <v>1713</v>
      </c>
      <c r="AA506" s="327" t="s">
        <v>1704</v>
      </c>
      <c r="AB506" s="328"/>
      <c r="AC506" s="296"/>
    </row>
    <row r="507" spans="1:29" ht="166.5" customHeight="1" x14ac:dyDescent="0.2">
      <c r="A507" s="15">
        <v>501</v>
      </c>
      <c r="B507" s="40">
        <v>43273</v>
      </c>
      <c r="C507" s="99" t="s">
        <v>1488</v>
      </c>
      <c r="D507" s="99" t="s">
        <v>1489</v>
      </c>
      <c r="E507" s="15">
        <v>1</v>
      </c>
      <c r="F507" s="99" t="s">
        <v>1499</v>
      </c>
      <c r="G507" s="21">
        <v>19</v>
      </c>
      <c r="H507" s="177"/>
      <c r="I507" s="177"/>
      <c r="J507" s="102" t="s">
        <v>374</v>
      </c>
      <c r="K507" s="371"/>
      <c r="L507" s="294" t="str">
        <f>VLOOKUP(M507,Parametros!A$2:B$42,2)</f>
        <v>DEAR</v>
      </c>
      <c r="M507" s="59" t="s">
        <v>396</v>
      </c>
      <c r="N507" s="60" t="s">
        <v>209</v>
      </c>
      <c r="O507" s="99" t="s">
        <v>1542</v>
      </c>
      <c r="P507" s="21"/>
      <c r="Q507" s="21"/>
      <c r="R507" s="21"/>
      <c r="S507" s="21"/>
      <c r="T507" s="99" t="s">
        <v>1516</v>
      </c>
      <c r="U507" s="99" t="s">
        <v>1529</v>
      </c>
      <c r="V507" s="15" t="s">
        <v>331</v>
      </c>
      <c r="W507" s="105" t="s">
        <v>485</v>
      </c>
      <c r="X507" s="99" t="s">
        <v>1500</v>
      </c>
      <c r="Y507" s="267" t="s">
        <v>2048</v>
      </c>
      <c r="Z507" s="326" t="s">
        <v>2049</v>
      </c>
      <c r="AA507" s="327" t="s">
        <v>1704</v>
      </c>
      <c r="AB507" s="328"/>
      <c r="AC507" s="297">
        <v>43420</v>
      </c>
    </row>
    <row r="508" spans="1:29" ht="169.5" hidden="1" customHeight="1" x14ac:dyDescent="0.2">
      <c r="A508" s="15">
        <v>502</v>
      </c>
      <c r="B508" s="40">
        <v>43273</v>
      </c>
      <c r="C508" s="99" t="s">
        <v>1488</v>
      </c>
      <c r="D508" s="99" t="s">
        <v>1489</v>
      </c>
      <c r="E508" s="15">
        <v>2</v>
      </c>
      <c r="F508" s="99" t="s">
        <v>1490</v>
      </c>
      <c r="G508" s="21">
        <v>24</v>
      </c>
      <c r="H508" s="177"/>
      <c r="I508" s="177"/>
      <c r="J508" s="102"/>
      <c r="K508" s="371" t="s">
        <v>374</v>
      </c>
      <c r="L508" s="294" t="str">
        <f>VLOOKUP(M508,Parametros!A$2:B$42,2)</f>
        <v>DEAR</v>
      </c>
      <c r="M508" s="59" t="s">
        <v>396</v>
      </c>
      <c r="N508" s="60" t="s">
        <v>209</v>
      </c>
      <c r="O508" s="99" t="s">
        <v>1543</v>
      </c>
      <c r="P508" s="21"/>
      <c r="Q508" s="21"/>
      <c r="R508" s="21"/>
      <c r="S508" s="21"/>
      <c r="T508" s="99" t="s">
        <v>1899</v>
      </c>
      <c r="U508" s="99" t="s">
        <v>1550</v>
      </c>
      <c r="V508" s="15" t="s">
        <v>331</v>
      </c>
      <c r="W508" s="105" t="s">
        <v>1116</v>
      </c>
      <c r="X508" s="99" t="s">
        <v>1501</v>
      </c>
      <c r="Y508" s="303" t="s">
        <v>2234</v>
      </c>
      <c r="Z508" s="299" t="s">
        <v>2050</v>
      </c>
      <c r="AA508" s="327" t="s">
        <v>1867</v>
      </c>
      <c r="AB508" s="339" t="s">
        <v>1864</v>
      </c>
      <c r="AC508" s="300" t="s">
        <v>1900</v>
      </c>
    </row>
    <row r="509" spans="1:29" ht="168" hidden="1" customHeight="1" x14ac:dyDescent="0.2">
      <c r="A509" s="15">
        <v>503</v>
      </c>
      <c r="B509" s="40">
        <v>43273</v>
      </c>
      <c r="C509" s="99" t="s">
        <v>1488</v>
      </c>
      <c r="D509" s="99" t="s">
        <v>1489</v>
      </c>
      <c r="E509" s="15">
        <v>2</v>
      </c>
      <c r="F509" s="99" t="s">
        <v>1490</v>
      </c>
      <c r="G509" s="21">
        <v>24</v>
      </c>
      <c r="H509" s="177"/>
      <c r="I509" s="177"/>
      <c r="J509" s="102"/>
      <c r="K509" s="371" t="s">
        <v>374</v>
      </c>
      <c r="L509" s="294" t="str">
        <f>VLOOKUP(M509,Parametros!A$2:B$42,2)</f>
        <v>CJUR</v>
      </c>
      <c r="M509" s="57" t="s">
        <v>378</v>
      </c>
      <c r="N509" s="57" t="s">
        <v>206</v>
      </c>
      <c r="O509" s="99" t="s">
        <v>1543</v>
      </c>
      <c r="P509" s="21"/>
      <c r="Q509" s="21"/>
      <c r="R509" s="21"/>
      <c r="S509" s="21"/>
      <c r="T509" s="99" t="s">
        <v>1877</v>
      </c>
      <c r="U509" s="99" t="s">
        <v>1494</v>
      </c>
      <c r="V509" s="15" t="s">
        <v>331</v>
      </c>
      <c r="W509" s="105" t="s">
        <v>1116</v>
      </c>
      <c r="X509" s="99" t="s">
        <v>1501</v>
      </c>
      <c r="Y509" s="267" t="s">
        <v>2051</v>
      </c>
      <c r="Z509" s="278" t="s">
        <v>2052</v>
      </c>
      <c r="AA509" s="331" t="s">
        <v>2235</v>
      </c>
      <c r="AB509" s="339" t="s">
        <v>1864</v>
      </c>
      <c r="AC509" s="300" t="s">
        <v>1896</v>
      </c>
    </row>
    <row r="510" spans="1:29" ht="162" customHeight="1" x14ac:dyDescent="0.2">
      <c r="A510" s="15">
        <v>504</v>
      </c>
      <c r="B510" s="40">
        <v>43273</v>
      </c>
      <c r="C510" s="99" t="s">
        <v>1488</v>
      </c>
      <c r="D510" s="99" t="s">
        <v>1489</v>
      </c>
      <c r="E510" s="15">
        <v>3</v>
      </c>
      <c r="F510" s="99" t="s">
        <v>1513</v>
      </c>
      <c r="G510" s="21">
        <v>24</v>
      </c>
      <c r="H510" s="177"/>
      <c r="I510" s="177"/>
      <c r="J510" s="102"/>
      <c r="K510" s="371"/>
      <c r="L510" s="294" t="str">
        <f>VLOOKUP(M510,Parametros!A$2:B$42,2)</f>
        <v>DEAR</v>
      </c>
      <c r="M510" s="57" t="s">
        <v>1515</v>
      </c>
      <c r="N510" s="57" t="s">
        <v>1514</v>
      </c>
      <c r="O510" s="15" t="s">
        <v>1514</v>
      </c>
      <c r="P510" s="21"/>
      <c r="Q510" s="21"/>
      <c r="R510" s="21"/>
      <c r="S510" s="21" t="s">
        <v>374</v>
      </c>
      <c r="T510" s="99"/>
      <c r="U510" s="178" t="s">
        <v>1559</v>
      </c>
      <c r="V510" s="15" t="s">
        <v>331</v>
      </c>
      <c r="W510" s="105" t="s">
        <v>485</v>
      </c>
      <c r="X510" s="99" t="s">
        <v>1517</v>
      </c>
      <c r="Y510" s="267"/>
      <c r="Z510" s="331"/>
      <c r="AA510" s="331"/>
      <c r="AB510" s="301"/>
      <c r="AC510" s="296"/>
    </row>
    <row r="511" spans="1:29" ht="160.5" customHeight="1" x14ac:dyDescent="0.2">
      <c r="A511" s="15">
        <v>505</v>
      </c>
      <c r="B511" s="40">
        <v>43273</v>
      </c>
      <c r="C511" s="99" t="s">
        <v>1488</v>
      </c>
      <c r="D511" s="99" t="s">
        <v>1489</v>
      </c>
      <c r="E511" s="15">
        <v>4</v>
      </c>
      <c r="F511" s="99" t="s">
        <v>1519</v>
      </c>
      <c r="G511" s="21">
        <v>27</v>
      </c>
      <c r="H511" s="177"/>
      <c r="I511" s="177"/>
      <c r="J511" s="102"/>
      <c r="K511" s="371" t="s">
        <v>374</v>
      </c>
      <c r="L511" s="294" t="str">
        <f>VLOOKUP(M511,Parametros!A$2:B$42,2)</f>
        <v>DEAR</v>
      </c>
      <c r="M511" s="57" t="s">
        <v>1512</v>
      </c>
      <c r="N511" s="57" t="s">
        <v>1526</v>
      </c>
      <c r="O511" s="15" t="s">
        <v>1544</v>
      </c>
      <c r="P511" s="21"/>
      <c r="Q511" s="21"/>
      <c r="R511" s="21"/>
      <c r="S511" s="21"/>
      <c r="T511" s="99" t="s">
        <v>1850</v>
      </c>
      <c r="U511" s="99" t="s">
        <v>1510</v>
      </c>
      <c r="V511" s="15" t="s">
        <v>331</v>
      </c>
      <c r="W511" s="105" t="s">
        <v>485</v>
      </c>
      <c r="X511" s="99" t="s">
        <v>1851</v>
      </c>
      <c r="Y511" s="267" t="s">
        <v>2053</v>
      </c>
      <c r="Z511" s="267" t="s">
        <v>2054</v>
      </c>
      <c r="AA511" s="331"/>
      <c r="AB511" s="301" t="s">
        <v>1866</v>
      </c>
      <c r="AC511" s="300" t="s">
        <v>1897</v>
      </c>
    </row>
    <row r="512" spans="1:29" ht="261.75" customHeight="1" x14ac:dyDescent="0.2">
      <c r="A512" s="15">
        <v>506</v>
      </c>
      <c r="B512" s="40">
        <v>43273</v>
      </c>
      <c r="C512" s="99" t="s">
        <v>1488</v>
      </c>
      <c r="D512" s="99" t="s">
        <v>1489</v>
      </c>
      <c r="E512" s="15">
        <v>5</v>
      </c>
      <c r="F512" s="99" t="s">
        <v>1520</v>
      </c>
      <c r="G512" s="21">
        <v>27</v>
      </c>
      <c r="H512" s="177"/>
      <c r="I512" s="177"/>
      <c r="J512" s="102"/>
      <c r="K512" s="371" t="s">
        <v>374</v>
      </c>
      <c r="L512" s="294" t="str">
        <f>VLOOKUP(M512,Parametros!A$2:B$42,2)</f>
        <v>DEAR</v>
      </c>
      <c r="M512" s="57" t="s">
        <v>1512</v>
      </c>
      <c r="N512" s="57" t="s">
        <v>1526</v>
      </c>
      <c r="O512" s="15" t="s">
        <v>1544</v>
      </c>
      <c r="P512" s="21"/>
      <c r="Q512" s="21"/>
      <c r="R512" s="21"/>
      <c r="S512" s="21"/>
      <c r="T512" s="99" t="s">
        <v>1533</v>
      </c>
      <c r="U512" s="99" t="s">
        <v>1510</v>
      </c>
      <c r="V512" s="15" t="s">
        <v>331</v>
      </c>
      <c r="W512" s="105" t="s">
        <v>485</v>
      </c>
      <c r="X512" s="99" t="s">
        <v>1522</v>
      </c>
      <c r="Y512" s="267" t="s">
        <v>2055</v>
      </c>
      <c r="Z512" s="334" t="s">
        <v>2056</v>
      </c>
      <c r="AA512" s="326"/>
      <c r="AB512" s="301"/>
      <c r="AC512" s="300" t="s">
        <v>1897</v>
      </c>
    </row>
    <row r="513" spans="1:29" ht="165" customHeight="1" x14ac:dyDescent="0.2">
      <c r="A513" s="15">
        <v>507</v>
      </c>
      <c r="B513" s="40">
        <v>43273</v>
      </c>
      <c r="C513" s="99" t="s">
        <v>1488</v>
      </c>
      <c r="D513" s="99" t="s">
        <v>1489</v>
      </c>
      <c r="E513" s="15">
        <v>6</v>
      </c>
      <c r="F513" s="99" t="s">
        <v>1521</v>
      </c>
      <c r="G513" s="21">
        <v>27</v>
      </c>
      <c r="H513" s="177"/>
      <c r="I513" s="177"/>
      <c r="J513" s="102" t="s">
        <v>374</v>
      </c>
      <c r="K513" s="371"/>
      <c r="L513" s="294" t="str">
        <f>VLOOKUP(M513,Parametros!A$2:B$42,2)</f>
        <v>DEAR</v>
      </c>
      <c r="M513" s="57" t="s">
        <v>1512</v>
      </c>
      <c r="N513" s="57" t="s">
        <v>1526</v>
      </c>
      <c r="O513" s="15" t="s">
        <v>1544</v>
      </c>
      <c r="P513" s="21"/>
      <c r="Q513" s="21"/>
      <c r="R513" s="21"/>
      <c r="S513" s="21"/>
      <c r="T513" s="99" t="s">
        <v>1534</v>
      </c>
      <c r="U513" s="99" t="s">
        <v>1510</v>
      </c>
      <c r="V513" s="15" t="s">
        <v>331</v>
      </c>
      <c r="W513" s="105" t="s">
        <v>485</v>
      </c>
      <c r="X513" s="99" t="s">
        <v>1523</v>
      </c>
      <c r="Y513" s="267" t="s">
        <v>2057</v>
      </c>
      <c r="Z513" s="326" t="s">
        <v>2058</v>
      </c>
      <c r="AA513" s="327"/>
      <c r="AB513" s="301" t="s">
        <v>1865</v>
      </c>
      <c r="AC513" s="300" t="s">
        <v>1897</v>
      </c>
    </row>
    <row r="514" spans="1:29" ht="166.5" hidden="1" customHeight="1" x14ac:dyDescent="0.2">
      <c r="A514" s="15">
        <v>508</v>
      </c>
      <c r="B514" s="40">
        <v>43273</v>
      </c>
      <c r="C514" s="99" t="s">
        <v>1488</v>
      </c>
      <c r="D514" s="99" t="s">
        <v>1489</v>
      </c>
      <c r="E514" s="15">
        <v>7</v>
      </c>
      <c r="F514" s="99" t="s">
        <v>1491</v>
      </c>
      <c r="G514" s="21">
        <v>30</v>
      </c>
      <c r="H514" s="177"/>
      <c r="I514" s="177"/>
      <c r="J514" s="102" t="s">
        <v>374</v>
      </c>
      <c r="K514" s="371"/>
      <c r="L514" s="294" t="str">
        <f>VLOOKUP(M514,Parametros!A$2:B$42,2)</f>
        <v>DEAR</v>
      </c>
      <c r="M514" s="59" t="s">
        <v>396</v>
      </c>
      <c r="N514" s="60" t="s">
        <v>209</v>
      </c>
      <c r="O514" s="99" t="s">
        <v>1542</v>
      </c>
      <c r="P514" s="21"/>
      <c r="Q514" s="21"/>
      <c r="R514" s="21"/>
      <c r="S514" s="21"/>
      <c r="T514" s="99" t="s">
        <v>1878</v>
      </c>
      <c r="U514" s="99" t="s">
        <v>1550</v>
      </c>
      <c r="V514" s="15" t="s">
        <v>331</v>
      </c>
      <c r="W514" s="105" t="s">
        <v>1116</v>
      </c>
      <c r="X514" s="99" t="s">
        <v>1502</v>
      </c>
      <c r="Y514" s="303" t="s">
        <v>2059</v>
      </c>
      <c r="Z514" s="278" t="s">
        <v>2060</v>
      </c>
      <c r="AA514" s="327" t="s">
        <v>1867</v>
      </c>
      <c r="AB514" s="302" t="s">
        <v>1865</v>
      </c>
      <c r="AC514" s="300" t="s">
        <v>1900</v>
      </c>
    </row>
    <row r="515" spans="1:29" ht="171" hidden="1" customHeight="1" x14ac:dyDescent="0.2">
      <c r="A515" s="15">
        <v>509</v>
      </c>
      <c r="B515" s="40">
        <v>43273</v>
      </c>
      <c r="C515" s="99" t="s">
        <v>1488</v>
      </c>
      <c r="D515" s="99" t="s">
        <v>1489</v>
      </c>
      <c r="E515" s="15">
        <v>7</v>
      </c>
      <c r="F515" s="99" t="s">
        <v>1491</v>
      </c>
      <c r="G515" s="21">
        <v>30</v>
      </c>
      <c r="H515" s="177"/>
      <c r="I515" s="177"/>
      <c r="J515" s="102" t="s">
        <v>374</v>
      </c>
      <c r="K515" s="371"/>
      <c r="L515" s="294" t="str">
        <f>VLOOKUP(M515,Parametros!A$2:B$42,2)</f>
        <v>CJUR</v>
      </c>
      <c r="M515" s="57" t="s">
        <v>378</v>
      </c>
      <c r="N515" s="57" t="s">
        <v>206</v>
      </c>
      <c r="O515" s="99" t="s">
        <v>1542</v>
      </c>
      <c r="P515" s="21"/>
      <c r="Q515" s="21"/>
      <c r="R515" s="21"/>
      <c r="S515" s="21"/>
      <c r="T515" s="99" t="s">
        <v>1879</v>
      </c>
      <c r="U515" s="99" t="s">
        <v>1494</v>
      </c>
      <c r="V515" s="15" t="s">
        <v>331</v>
      </c>
      <c r="W515" s="105" t="s">
        <v>1116</v>
      </c>
      <c r="X515" s="99" t="s">
        <v>1502</v>
      </c>
      <c r="Y515" s="267" t="s">
        <v>2061</v>
      </c>
      <c r="Z515" s="278" t="s">
        <v>2062</v>
      </c>
      <c r="AA515" s="331" t="s">
        <v>2235</v>
      </c>
      <c r="AB515" s="302" t="s">
        <v>1865</v>
      </c>
      <c r="AC515" s="300" t="s">
        <v>1896</v>
      </c>
    </row>
    <row r="516" spans="1:29" ht="169.5" customHeight="1" x14ac:dyDescent="0.2">
      <c r="A516" s="15">
        <v>510</v>
      </c>
      <c r="B516" s="40">
        <v>43273</v>
      </c>
      <c r="C516" s="99" t="s">
        <v>1488</v>
      </c>
      <c r="D516" s="99" t="s">
        <v>1489</v>
      </c>
      <c r="E516" s="15">
        <v>8</v>
      </c>
      <c r="F516" s="99" t="s">
        <v>1527</v>
      </c>
      <c r="G516" s="21">
        <v>30</v>
      </c>
      <c r="H516" s="177"/>
      <c r="I516" s="177"/>
      <c r="J516" s="102"/>
      <c r="K516" s="371"/>
      <c r="L516" s="294" t="str">
        <f>VLOOKUP(M516,Parametros!A$2:B$42,2)</f>
        <v>DEAR</v>
      </c>
      <c r="M516" s="57" t="s">
        <v>1515</v>
      </c>
      <c r="N516" s="57" t="s">
        <v>1514</v>
      </c>
      <c r="O516" s="15" t="s">
        <v>1514</v>
      </c>
      <c r="P516" s="21"/>
      <c r="Q516" s="21"/>
      <c r="R516" s="21"/>
      <c r="S516" s="21"/>
      <c r="T516" s="99"/>
      <c r="U516" s="178" t="s">
        <v>1559</v>
      </c>
      <c r="V516" s="15" t="s">
        <v>331</v>
      </c>
      <c r="W516" s="105" t="s">
        <v>485</v>
      </c>
      <c r="X516" s="99" t="s">
        <v>1528</v>
      </c>
      <c r="Y516" s="267" t="s">
        <v>2236</v>
      </c>
      <c r="Z516" s="326" t="s">
        <v>2049</v>
      </c>
      <c r="AA516" s="327" t="s">
        <v>1704</v>
      </c>
      <c r="AB516" s="274"/>
      <c r="AC516" s="297">
        <v>43420</v>
      </c>
    </row>
    <row r="517" spans="1:29" ht="159" hidden="1" customHeight="1" x14ac:dyDescent="0.2">
      <c r="A517" s="15">
        <v>511</v>
      </c>
      <c r="B517" s="40">
        <v>43273</v>
      </c>
      <c r="C517" s="99" t="s">
        <v>1488</v>
      </c>
      <c r="D517" s="99" t="s">
        <v>1489</v>
      </c>
      <c r="E517" s="15">
        <v>9</v>
      </c>
      <c r="F517" s="99" t="s">
        <v>1492</v>
      </c>
      <c r="G517" s="21">
        <v>33</v>
      </c>
      <c r="H517" s="177"/>
      <c r="I517" s="177"/>
      <c r="J517" s="102" t="s">
        <v>374</v>
      </c>
      <c r="K517" s="371"/>
      <c r="L517" s="294" t="str">
        <f>VLOOKUP(M517,Parametros!A$2:B$42,2)</f>
        <v>DEAR</v>
      </c>
      <c r="M517" s="59" t="s">
        <v>396</v>
      </c>
      <c r="N517" s="60" t="s">
        <v>209</v>
      </c>
      <c r="O517" s="99" t="s">
        <v>1542</v>
      </c>
      <c r="P517" s="21"/>
      <c r="Q517" s="21"/>
      <c r="R517" s="21"/>
      <c r="S517" s="21"/>
      <c r="T517" s="99" t="s">
        <v>1880</v>
      </c>
      <c r="U517" s="99" t="s">
        <v>1550</v>
      </c>
      <c r="V517" s="15" t="s">
        <v>331</v>
      </c>
      <c r="W517" s="105" t="s">
        <v>1116</v>
      </c>
      <c r="X517" s="99" t="s">
        <v>1503</v>
      </c>
      <c r="Y517" s="303" t="s">
        <v>2063</v>
      </c>
      <c r="Z517" s="278" t="s">
        <v>2064</v>
      </c>
      <c r="AA517" s="327" t="s">
        <v>1867</v>
      </c>
      <c r="AB517" s="302" t="s">
        <v>1865</v>
      </c>
      <c r="AC517" s="300" t="s">
        <v>1901</v>
      </c>
    </row>
    <row r="518" spans="1:29" ht="165" hidden="1" customHeight="1" x14ac:dyDescent="0.2">
      <c r="A518" s="15">
        <v>512</v>
      </c>
      <c r="B518" s="40">
        <v>43273</v>
      </c>
      <c r="C518" s="99" t="s">
        <v>1488</v>
      </c>
      <c r="D518" s="99" t="s">
        <v>1489</v>
      </c>
      <c r="E518" s="15">
        <v>9</v>
      </c>
      <c r="F518" s="99" t="s">
        <v>1492</v>
      </c>
      <c r="G518" s="21">
        <v>33</v>
      </c>
      <c r="H518" s="177"/>
      <c r="I518" s="177"/>
      <c r="J518" s="102" t="s">
        <v>374</v>
      </c>
      <c r="K518" s="371"/>
      <c r="L518" s="294" t="str">
        <f>VLOOKUP(M518,Parametros!A$2:B$42,2)</f>
        <v>CJUR</v>
      </c>
      <c r="M518" s="57" t="s">
        <v>378</v>
      </c>
      <c r="N518" s="57" t="s">
        <v>206</v>
      </c>
      <c r="O518" s="99" t="s">
        <v>1542</v>
      </c>
      <c r="P518" s="21"/>
      <c r="Q518" s="21"/>
      <c r="R518" s="21"/>
      <c r="S518" s="21"/>
      <c r="T518" s="99" t="s">
        <v>1881</v>
      </c>
      <c r="U518" s="99" t="s">
        <v>1494</v>
      </c>
      <c r="V518" s="15" t="s">
        <v>331</v>
      </c>
      <c r="W518" s="105" t="s">
        <v>1116</v>
      </c>
      <c r="X518" s="99" t="s">
        <v>1503</v>
      </c>
      <c r="Y518" s="267" t="s">
        <v>2065</v>
      </c>
      <c r="Z518" s="278" t="s">
        <v>2066</v>
      </c>
      <c r="AA518" s="331" t="s">
        <v>2235</v>
      </c>
      <c r="AB518" s="302" t="s">
        <v>1865</v>
      </c>
      <c r="AC518" s="297">
        <v>43384</v>
      </c>
    </row>
    <row r="519" spans="1:29" ht="168" hidden="1" customHeight="1" x14ac:dyDescent="0.2">
      <c r="A519" s="15">
        <v>513</v>
      </c>
      <c r="B519" s="40">
        <v>43273</v>
      </c>
      <c r="C519" s="99" t="s">
        <v>1488</v>
      </c>
      <c r="D519" s="99" t="s">
        <v>1489</v>
      </c>
      <c r="E519" s="15">
        <v>10</v>
      </c>
      <c r="F519" s="99" t="s">
        <v>1493</v>
      </c>
      <c r="G519" s="21">
        <v>36</v>
      </c>
      <c r="H519" s="177"/>
      <c r="I519" s="177"/>
      <c r="J519" s="102" t="s">
        <v>374</v>
      </c>
      <c r="K519" s="371"/>
      <c r="L519" s="294" t="str">
        <f>VLOOKUP(M519,Parametros!A$2:B$42,2)</f>
        <v>DEAR</v>
      </c>
      <c r="M519" s="59" t="s">
        <v>396</v>
      </c>
      <c r="N519" s="60" t="s">
        <v>209</v>
      </c>
      <c r="O519" s="99" t="s">
        <v>1542</v>
      </c>
      <c r="P519" s="21"/>
      <c r="Q519" s="21"/>
      <c r="R519" s="21"/>
      <c r="S519" s="21"/>
      <c r="T519" s="99" t="s">
        <v>1880</v>
      </c>
      <c r="U519" s="99" t="s">
        <v>1550</v>
      </c>
      <c r="V519" s="15" t="s">
        <v>331</v>
      </c>
      <c r="W519" s="105" t="s">
        <v>1116</v>
      </c>
      <c r="X519" s="99" t="s">
        <v>1504</v>
      </c>
      <c r="Y519" s="303" t="s">
        <v>2067</v>
      </c>
      <c r="Z519" s="278" t="s">
        <v>2060</v>
      </c>
      <c r="AA519" s="327" t="s">
        <v>1867</v>
      </c>
      <c r="AB519" s="302" t="s">
        <v>1865</v>
      </c>
      <c r="AC519" s="300" t="s">
        <v>1900</v>
      </c>
    </row>
    <row r="520" spans="1:29" ht="168" hidden="1" customHeight="1" x14ac:dyDescent="0.2">
      <c r="A520" s="15">
        <v>514</v>
      </c>
      <c r="B520" s="40">
        <v>43273</v>
      </c>
      <c r="C520" s="99" t="s">
        <v>1488</v>
      </c>
      <c r="D520" s="99" t="s">
        <v>1489</v>
      </c>
      <c r="E520" s="15">
        <v>10</v>
      </c>
      <c r="F520" s="99" t="s">
        <v>1493</v>
      </c>
      <c r="G520" s="21">
        <v>36</v>
      </c>
      <c r="H520" s="177"/>
      <c r="I520" s="177"/>
      <c r="J520" s="102" t="s">
        <v>374</v>
      </c>
      <c r="K520" s="371"/>
      <c r="L520" s="294" t="str">
        <f>VLOOKUP(M520,Parametros!A$2:B$42,2)</f>
        <v>CJUR</v>
      </c>
      <c r="M520" s="57" t="s">
        <v>378</v>
      </c>
      <c r="N520" s="57" t="s">
        <v>206</v>
      </c>
      <c r="O520" s="99" t="s">
        <v>1542</v>
      </c>
      <c r="P520" s="21"/>
      <c r="Q520" s="21"/>
      <c r="R520" s="21"/>
      <c r="S520" s="21"/>
      <c r="T520" s="99" t="s">
        <v>2237</v>
      </c>
      <c r="U520" s="99" t="s">
        <v>1494</v>
      </c>
      <c r="V520" s="15" t="s">
        <v>331</v>
      </c>
      <c r="W520" s="105" t="s">
        <v>1116</v>
      </c>
      <c r="X520" s="99" t="s">
        <v>1504</v>
      </c>
      <c r="Y520" s="267" t="s">
        <v>2068</v>
      </c>
      <c r="Z520" s="278" t="s">
        <v>2069</v>
      </c>
      <c r="AA520" s="331" t="s">
        <v>2235</v>
      </c>
      <c r="AB520" s="302" t="s">
        <v>1865</v>
      </c>
      <c r="AC520" s="300" t="s">
        <v>1896</v>
      </c>
    </row>
    <row r="521" spans="1:29" ht="169.5" hidden="1" customHeight="1" x14ac:dyDescent="0.2">
      <c r="A521" s="15">
        <v>515</v>
      </c>
      <c r="B521" s="40">
        <v>43273</v>
      </c>
      <c r="C521" s="99" t="s">
        <v>1488</v>
      </c>
      <c r="D521" s="99" t="s">
        <v>1489</v>
      </c>
      <c r="E521" s="15">
        <v>11</v>
      </c>
      <c r="F521" s="99" t="s">
        <v>1509</v>
      </c>
      <c r="G521" s="21">
        <v>54</v>
      </c>
      <c r="H521" s="177"/>
      <c r="I521" s="177"/>
      <c r="J521" s="102" t="s">
        <v>374</v>
      </c>
      <c r="K521" s="371"/>
      <c r="L521" s="294" t="str">
        <f>VLOOKUP(M521,Parametros!A$2:B$42,2)</f>
        <v>DEAR</v>
      </c>
      <c r="M521" s="57" t="s">
        <v>1512</v>
      </c>
      <c r="N521" s="57" t="s">
        <v>1511</v>
      </c>
      <c r="O521" s="15" t="s">
        <v>1511</v>
      </c>
      <c r="P521" s="21"/>
      <c r="Q521" s="21"/>
      <c r="R521" s="21"/>
      <c r="S521" s="21"/>
      <c r="T521" s="99" t="s">
        <v>1532</v>
      </c>
      <c r="U521" s="99" t="s">
        <v>1510</v>
      </c>
      <c r="V521" s="15" t="s">
        <v>331</v>
      </c>
      <c r="W521" s="105" t="s">
        <v>1116</v>
      </c>
      <c r="X521" s="99" t="s">
        <v>1524</v>
      </c>
      <c r="Y521" s="267" t="s">
        <v>2070</v>
      </c>
      <c r="Z521" s="331"/>
      <c r="AA521" s="331"/>
      <c r="AB521" s="274"/>
      <c r="AC521" s="296"/>
    </row>
    <row r="522" spans="1:29" ht="280.5" customHeight="1" x14ac:dyDescent="0.2">
      <c r="A522" s="15">
        <v>516</v>
      </c>
      <c r="B522" s="40">
        <v>43273</v>
      </c>
      <c r="C522" s="99" t="s">
        <v>1488</v>
      </c>
      <c r="D522" s="99" t="s">
        <v>1489</v>
      </c>
      <c r="E522" s="15">
        <v>12</v>
      </c>
      <c r="F522" s="99" t="s">
        <v>1508</v>
      </c>
      <c r="G522" s="21">
        <v>58</v>
      </c>
      <c r="H522" s="177"/>
      <c r="I522" s="177"/>
      <c r="J522" s="102" t="s">
        <v>374</v>
      </c>
      <c r="K522" s="371"/>
      <c r="L522" s="294" t="str">
        <f>VLOOKUP(M522,Parametros!A$2:B$42,2)</f>
        <v>DEAR</v>
      </c>
      <c r="M522" s="57" t="s">
        <v>1512</v>
      </c>
      <c r="N522" s="57" t="s">
        <v>1511</v>
      </c>
      <c r="O522" s="15" t="s">
        <v>1511</v>
      </c>
      <c r="P522" s="21"/>
      <c r="Q522" s="21"/>
      <c r="R522" s="21"/>
      <c r="S522" s="21"/>
      <c r="T522" s="99" t="s">
        <v>1850</v>
      </c>
      <c r="U522" s="99" t="s">
        <v>1510</v>
      </c>
      <c r="V522" s="15" t="s">
        <v>331</v>
      </c>
      <c r="W522" s="105" t="s">
        <v>485</v>
      </c>
      <c r="X522" s="99" t="s">
        <v>1525</v>
      </c>
      <c r="Y522" s="267" t="s">
        <v>2238</v>
      </c>
      <c r="Z522" s="326" t="s">
        <v>2049</v>
      </c>
      <c r="AA522" s="327" t="s">
        <v>1704</v>
      </c>
      <c r="AB522" s="328"/>
      <c r="AC522" s="297">
        <v>43420</v>
      </c>
    </row>
    <row r="523" spans="1:29" ht="168" hidden="1" customHeight="1" x14ac:dyDescent="0.2">
      <c r="A523" s="15">
        <v>517</v>
      </c>
      <c r="B523" s="40">
        <v>43273</v>
      </c>
      <c r="C523" s="99" t="s">
        <v>1488</v>
      </c>
      <c r="D523" s="99" t="s">
        <v>1489</v>
      </c>
      <c r="E523" s="15">
        <v>13</v>
      </c>
      <c r="F523" s="99" t="s">
        <v>1495</v>
      </c>
      <c r="G523" s="21">
        <v>59</v>
      </c>
      <c r="H523" s="177"/>
      <c r="I523" s="177"/>
      <c r="J523" s="102"/>
      <c r="K523" s="371" t="s">
        <v>374</v>
      </c>
      <c r="L523" s="294" t="str">
        <f>VLOOKUP(M523,Parametros!A$2:B$42,2)</f>
        <v>DEAR</v>
      </c>
      <c r="M523" s="59" t="s">
        <v>396</v>
      </c>
      <c r="N523" s="60" t="s">
        <v>209</v>
      </c>
      <c r="O523" s="99" t="s">
        <v>1542</v>
      </c>
      <c r="P523" s="21"/>
      <c r="Q523" s="21"/>
      <c r="R523" s="21"/>
      <c r="S523" s="21"/>
      <c r="T523" s="99" t="s">
        <v>1882</v>
      </c>
      <c r="U523" s="99" t="s">
        <v>1551</v>
      </c>
      <c r="V523" s="15" t="s">
        <v>331</v>
      </c>
      <c r="W523" s="105" t="s">
        <v>1116</v>
      </c>
      <c r="X523" s="99" t="s">
        <v>1505</v>
      </c>
      <c r="Y523" s="267" t="s">
        <v>2071</v>
      </c>
      <c r="Z523" s="278" t="s">
        <v>2072</v>
      </c>
      <c r="AA523" s="327" t="s">
        <v>1867</v>
      </c>
      <c r="AB523" s="353" t="s">
        <v>1711</v>
      </c>
      <c r="AC523" s="300" t="s">
        <v>1901</v>
      </c>
    </row>
    <row r="524" spans="1:29" ht="168" hidden="1" customHeight="1" x14ac:dyDescent="0.2">
      <c r="A524" s="15">
        <v>518</v>
      </c>
      <c r="B524" s="40">
        <v>43273</v>
      </c>
      <c r="C524" s="99" t="s">
        <v>1488</v>
      </c>
      <c r="D524" s="99" t="s">
        <v>1489</v>
      </c>
      <c r="E524" s="15">
        <v>13</v>
      </c>
      <c r="F524" s="99" t="s">
        <v>1495</v>
      </c>
      <c r="G524" s="21">
        <v>59</v>
      </c>
      <c r="H524" s="177"/>
      <c r="I524" s="177"/>
      <c r="J524" s="102"/>
      <c r="K524" s="371" t="s">
        <v>374</v>
      </c>
      <c r="L524" s="294" t="str">
        <f>VLOOKUP(M524,Parametros!A$2:B$42,2)</f>
        <v>CCON</v>
      </c>
      <c r="M524" s="57" t="s">
        <v>382</v>
      </c>
      <c r="N524" s="58" t="s">
        <v>215</v>
      </c>
      <c r="O524" s="99" t="s">
        <v>1542</v>
      </c>
      <c r="P524" s="21"/>
      <c r="Q524" s="21"/>
      <c r="R524" s="21"/>
      <c r="S524" s="21"/>
      <c r="T524" s="99" t="s">
        <v>1883</v>
      </c>
      <c r="U524" s="99" t="s">
        <v>1537</v>
      </c>
      <c r="V524" s="15" t="s">
        <v>331</v>
      </c>
      <c r="W524" s="105" t="s">
        <v>1116</v>
      </c>
      <c r="X524" s="99" t="s">
        <v>1505</v>
      </c>
      <c r="Y524" s="267" t="s">
        <v>2239</v>
      </c>
      <c r="Z524" s="278" t="s">
        <v>1894</v>
      </c>
      <c r="AA524" s="331" t="s">
        <v>2235</v>
      </c>
      <c r="AB524" s="353" t="s">
        <v>1711</v>
      </c>
      <c r="AC524" s="297">
        <v>43384</v>
      </c>
    </row>
    <row r="525" spans="1:29" ht="200.25" hidden="1" customHeight="1" x14ac:dyDescent="0.2">
      <c r="A525" s="15">
        <v>519</v>
      </c>
      <c r="B525" s="40">
        <v>43273</v>
      </c>
      <c r="C525" s="99" t="s">
        <v>1488</v>
      </c>
      <c r="D525" s="99" t="s">
        <v>1489</v>
      </c>
      <c r="E525" s="15">
        <v>13</v>
      </c>
      <c r="F525" s="99" t="s">
        <v>1495</v>
      </c>
      <c r="G525" s="21">
        <v>59</v>
      </c>
      <c r="H525" s="177"/>
      <c r="I525" s="177"/>
      <c r="J525" s="102"/>
      <c r="K525" s="371" t="s">
        <v>374</v>
      </c>
      <c r="L525" s="294" t="str">
        <f>VLOOKUP(M525,Parametros!A$2:B$42,2)</f>
        <v>CTHB</v>
      </c>
      <c r="M525" s="57" t="s">
        <v>384</v>
      </c>
      <c r="N525" s="57" t="s">
        <v>279</v>
      </c>
      <c r="O525" s="99" t="s">
        <v>1542</v>
      </c>
      <c r="P525" s="21"/>
      <c r="Q525" s="21"/>
      <c r="R525" s="21"/>
      <c r="S525" s="21"/>
      <c r="T525" s="99" t="s">
        <v>1884</v>
      </c>
      <c r="U525" s="99" t="s">
        <v>1496</v>
      </c>
      <c r="V525" s="15" t="s">
        <v>331</v>
      </c>
      <c r="W525" s="105" t="s">
        <v>1116</v>
      </c>
      <c r="X525" s="99" t="s">
        <v>1505</v>
      </c>
      <c r="Y525" s="267" t="s">
        <v>1893</v>
      </c>
      <c r="Z525" s="278" t="s">
        <v>2073</v>
      </c>
      <c r="AA525" s="331" t="s">
        <v>2235</v>
      </c>
      <c r="AB525" s="339" t="s">
        <v>1866</v>
      </c>
      <c r="AC525" s="297">
        <v>43384</v>
      </c>
    </row>
    <row r="526" spans="1:29" ht="171" hidden="1" customHeight="1" x14ac:dyDescent="0.2">
      <c r="A526" s="15">
        <v>520</v>
      </c>
      <c r="B526" s="40">
        <v>43273</v>
      </c>
      <c r="C526" s="99" t="s">
        <v>1488</v>
      </c>
      <c r="D526" s="99" t="s">
        <v>1489</v>
      </c>
      <c r="E526" s="15">
        <v>14</v>
      </c>
      <c r="F526" s="99" t="s">
        <v>1497</v>
      </c>
      <c r="G526" s="21">
        <v>63</v>
      </c>
      <c r="H526" s="177"/>
      <c r="I526" s="177"/>
      <c r="J526" s="102"/>
      <c r="K526" s="371" t="s">
        <v>374</v>
      </c>
      <c r="L526" s="294" t="str">
        <f>VLOOKUP(M526,Parametros!A$2:B$42,2)</f>
        <v>DEAR</v>
      </c>
      <c r="M526" s="59" t="s">
        <v>396</v>
      </c>
      <c r="N526" s="60" t="s">
        <v>209</v>
      </c>
      <c r="O526" s="99" t="s">
        <v>1542</v>
      </c>
      <c r="P526" s="21"/>
      <c r="Q526" s="21"/>
      <c r="R526" s="21"/>
      <c r="S526" s="21"/>
      <c r="T526" s="99" t="s">
        <v>1885</v>
      </c>
      <c r="U526" s="99" t="s">
        <v>1552</v>
      </c>
      <c r="V526" s="15" t="s">
        <v>331</v>
      </c>
      <c r="W526" s="105" t="s">
        <v>1116</v>
      </c>
      <c r="X526" s="99" t="s">
        <v>1506</v>
      </c>
      <c r="Y526" s="267" t="s">
        <v>2240</v>
      </c>
      <c r="Z526" s="278" t="s">
        <v>2074</v>
      </c>
      <c r="AA526" s="327" t="s">
        <v>1867</v>
      </c>
      <c r="AB526" s="353" t="s">
        <v>1711</v>
      </c>
      <c r="AC526" s="300" t="s">
        <v>1900</v>
      </c>
    </row>
    <row r="527" spans="1:29" ht="171" hidden="1" customHeight="1" x14ac:dyDescent="0.2">
      <c r="A527" s="15">
        <v>521</v>
      </c>
      <c r="B527" s="40">
        <v>43273</v>
      </c>
      <c r="C527" s="99" t="s">
        <v>1488</v>
      </c>
      <c r="D527" s="99" t="s">
        <v>1489</v>
      </c>
      <c r="E527" s="15">
        <v>14</v>
      </c>
      <c r="F527" s="99" t="s">
        <v>1497</v>
      </c>
      <c r="G527" s="21">
        <v>63</v>
      </c>
      <c r="H527" s="177"/>
      <c r="I527" s="177"/>
      <c r="J527" s="102"/>
      <c r="K527" s="371" t="s">
        <v>374</v>
      </c>
      <c r="L527" s="294" t="str">
        <f>VLOOKUP(M527,Parametros!A$2:B$42,2)</f>
        <v>CTHB</v>
      </c>
      <c r="M527" s="57" t="s">
        <v>407</v>
      </c>
      <c r="N527" s="57" t="s">
        <v>282</v>
      </c>
      <c r="O527" s="99" t="s">
        <v>1542</v>
      </c>
      <c r="P527" s="21"/>
      <c r="Q527" s="21"/>
      <c r="R527" s="21"/>
      <c r="S527" s="21"/>
      <c r="T527" s="99" t="s">
        <v>1886</v>
      </c>
      <c r="U527" s="99" t="s">
        <v>1540</v>
      </c>
      <c r="V527" s="15" t="s">
        <v>331</v>
      </c>
      <c r="W527" s="105" t="s">
        <v>1116</v>
      </c>
      <c r="X527" s="99" t="s">
        <v>1506</v>
      </c>
      <c r="Y527" s="267" t="s">
        <v>2209</v>
      </c>
      <c r="Z527" s="278" t="s">
        <v>2075</v>
      </c>
      <c r="AA527" s="331" t="s">
        <v>2235</v>
      </c>
      <c r="AB527" s="353" t="s">
        <v>1711</v>
      </c>
      <c r="AC527" s="300" t="s">
        <v>1896</v>
      </c>
    </row>
    <row r="528" spans="1:29" ht="162" hidden="1" customHeight="1" x14ac:dyDescent="0.2">
      <c r="A528" s="15">
        <v>522</v>
      </c>
      <c r="B528" s="40">
        <v>43273</v>
      </c>
      <c r="C528" s="99" t="s">
        <v>1488</v>
      </c>
      <c r="D528" s="99" t="s">
        <v>1489</v>
      </c>
      <c r="E528" s="15">
        <v>15</v>
      </c>
      <c r="F528" s="99" t="s">
        <v>1498</v>
      </c>
      <c r="G528" s="21">
        <v>66</v>
      </c>
      <c r="H528" s="177"/>
      <c r="I528" s="177"/>
      <c r="J528" s="102" t="s">
        <v>374</v>
      </c>
      <c r="K528" s="371"/>
      <c r="L528" s="294" t="str">
        <f>VLOOKUP(M528,Parametros!A$2:B$42,2)</f>
        <v>DEAR</v>
      </c>
      <c r="M528" s="59" t="s">
        <v>396</v>
      </c>
      <c r="N528" s="60" t="s">
        <v>209</v>
      </c>
      <c r="O528" s="99" t="s">
        <v>1542</v>
      </c>
      <c r="P528" s="21"/>
      <c r="Q528" s="21"/>
      <c r="R528" s="21"/>
      <c r="S528" s="21"/>
      <c r="T528" s="99" t="s">
        <v>1888</v>
      </c>
      <c r="U528" s="99" t="s">
        <v>1555</v>
      </c>
      <c r="V528" s="15" t="s">
        <v>331</v>
      </c>
      <c r="W528" s="105" t="s">
        <v>1116</v>
      </c>
      <c r="X528" s="99" t="s">
        <v>1507</v>
      </c>
      <c r="Y528" s="267" t="s">
        <v>2076</v>
      </c>
      <c r="Z528" s="278" t="s">
        <v>2077</v>
      </c>
      <c r="AA528" s="337" t="s">
        <v>1867</v>
      </c>
      <c r="AB528" s="353" t="s">
        <v>1711</v>
      </c>
      <c r="AC528" s="300" t="s">
        <v>1900</v>
      </c>
    </row>
    <row r="529" spans="1:29" ht="165" hidden="1" customHeight="1" x14ac:dyDescent="0.2">
      <c r="A529" s="15">
        <v>523</v>
      </c>
      <c r="B529" s="40">
        <v>43273</v>
      </c>
      <c r="C529" s="99" t="s">
        <v>1488</v>
      </c>
      <c r="D529" s="99" t="s">
        <v>1489</v>
      </c>
      <c r="E529" s="15">
        <v>15</v>
      </c>
      <c r="F529" s="99" t="s">
        <v>1498</v>
      </c>
      <c r="G529" s="21">
        <v>66</v>
      </c>
      <c r="H529" s="177"/>
      <c r="I529" s="177"/>
      <c r="J529" s="102" t="s">
        <v>374</v>
      </c>
      <c r="K529" s="371"/>
      <c r="L529" s="294" t="str">
        <f>VLOOKUP(M529,Parametros!A$2:B$42,2)</f>
        <v>CTHB</v>
      </c>
      <c r="M529" s="57" t="s">
        <v>384</v>
      </c>
      <c r="N529" s="57" t="s">
        <v>279</v>
      </c>
      <c r="O529" s="99" t="s">
        <v>1542</v>
      </c>
      <c r="P529" s="21"/>
      <c r="Q529" s="21"/>
      <c r="R529" s="21"/>
      <c r="S529" s="21"/>
      <c r="T529" s="99" t="s">
        <v>1887</v>
      </c>
      <c r="U529" s="99" t="s">
        <v>1554</v>
      </c>
      <c r="V529" s="15" t="s">
        <v>331</v>
      </c>
      <c r="W529" s="105" t="s">
        <v>1116</v>
      </c>
      <c r="X529" s="99" t="s">
        <v>1507</v>
      </c>
      <c r="Y529" s="303" t="s">
        <v>2241</v>
      </c>
      <c r="Z529" s="278" t="s">
        <v>2078</v>
      </c>
      <c r="AA529" s="331" t="s">
        <v>2235</v>
      </c>
      <c r="AB529" s="353" t="s">
        <v>1711</v>
      </c>
      <c r="AC529" s="300" t="s">
        <v>1896</v>
      </c>
    </row>
    <row r="530" spans="1:29" ht="168" customHeight="1" x14ac:dyDescent="0.2">
      <c r="A530" s="15">
        <v>524</v>
      </c>
      <c r="B530" s="218">
        <v>43259</v>
      </c>
      <c r="C530" s="216" t="s">
        <v>1818</v>
      </c>
      <c r="D530" s="216" t="s">
        <v>1819</v>
      </c>
      <c r="E530" s="216">
        <v>1</v>
      </c>
      <c r="F530" s="216" t="s">
        <v>1820</v>
      </c>
      <c r="G530" s="219">
        <v>16</v>
      </c>
      <c r="H530" s="216" t="s">
        <v>1821</v>
      </c>
      <c r="I530" s="219"/>
      <c r="J530" s="372" t="s">
        <v>374</v>
      </c>
      <c r="K530" s="373"/>
      <c r="L530" s="294" t="str">
        <f>VLOOKUP(M530,Parametros!A$2:B$42,2)</f>
        <v>CCON</v>
      </c>
      <c r="M530" s="220" t="s">
        <v>382</v>
      </c>
      <c r="N530" s="221" t="s">
        <v>215</v>
      </c>
      <c r="O530" s="216" t="s">
        <v>1822</v>
      </c>
      <c r="P530" s="219"/>
      <c r="Q530" s="219"/>
      <c r="R530" s="219"/>
      <c r="S530" s="219"/>
      <c r="T530" s="216" t="s">
        <v>1816</v>
      </c>
      <c r="U530" s="216"/>
      <c r="V530" s="222" t="s">
        <v>331</v>
      </c>
      <c r="W530" s="223" t="s">
        <v>1115</v>
      </c>
      <c r="X530" s="216" t="s">
        <v>1823</v>
      </c>
      <c r="Y530" s="293"/>
      <c r="Z530" s="354"/>
      <c r="AA530" s="355"/>
      <c r="AB530" s="328"/>
      <c r="AC530" s="296"/>
    </row>
    <row r="531" spans="1:29" ht="166.5" customHeight="1" x14ac:dyDescent="0.2">
      <c r="A531" s="15">
        <v>525</v>
      </c>
      <c r="B531" s="218">
        <v>43259</v>
      </c>
      <c r="C531" s="216" t="s">
        <v>1818</v>
      </c>
      <c r="D531" s="216" t="s">
        <v>1819</v>
      </c>
      <c r="E531" s="216">
        <v>1</v>
      </c>
      <c r="F531" s="216" t="s">
        <v>1820</v>
      </c>
      <c r="G531" s="219">
        <v>16</v>
      </c>
      <c r="H531" s="216" t="s">
        <v>1821</v>
      </c>
      <c r="I531" s="219"/>
      <c r="J531" s="372" t="s">
        <v>374</v>
      </c>
      <c r="K531" s="373"/>
      <c r="L531" s="294" t="str">
        <f>VLOOKUP(M531,Parametros!A$2:B$42,2)</f>
        <v>CREG</v>
      </c>
      <c r="M531" s="220" t="s">
        <v>383</v>
      </c>
      <c r="N531" s="221" t="s">
        <v>223</v>
      </c>
      <c r="O531" s="216" t="s">
        <v>1822</v>
      </c>
      <c r="P531" s="219"/>
      <c r="Q531" s="219"/>
      <c r="R531" s="219"/>
      <c r="S531" s="219"/>
      <c r="T531" s="216" t="s">
        <v>1816</v>
      </c>
      <c r="U531" s="216"/>
      <c r="V531" s="222" t="s">
        <v>331</v>
      </c>
      <c r="W531" s="223" t="s">
        <v>1115</v>
      </c>
      <c r="X531" s="216" t="s">
        <v>1823</v>
      </c>
      <c r="Y531" s="293"/>
      <c r="Z531" s="356"/>
      <c r="AA531" s="331"/>
      <c r="AB531" s="328"/>
      <c r="AC531" s="296"/>
    </row>
    <row r="532" spans="1:29" ht="168" customHeight="1" x14ac:dyDescent="0.2">
      <c r="A532" s="15">
        <v>526</v>
      </c>
      <c r="B532" s="218">
        <v>43259</v>
      </c>
      <c r="C532" s="216" t="s">
        <v>1818</v>
      </c>
      <c r="D532" s="216" t="s">
        <v>1819</v>
      </c>
      <c r="E532" s="216">
        <v>1</v>
      </c>
      <c r="F532" s="216" t="s">
        <v>1820</v>
      </c>
      <c r="G532" s="219">
        <v>16</v>
      </c>
      <c r="H532" s="216" t="s">
        <v>1821</v>
      </c>
      <c r="I532" s="219"/>
      <c r="J532" s="372" t="s">
        <v>374</v>
      </c>
      <c r="K532" s="373"/>
      <c r="L532" s="294" t="str">
        <f>VLOOKUP(M532,Parametros!A$2:B$42,2)</f>
        <v>CAFI</v>
      </c>
      <c r="M532" s="224" t="s">
        <v>376</v>
      </c>
      <c r="N532" s="220" t="s">
        <v>266</v>
      </c>
      <c r="O532" s="216" t="s">
        <v>1822</v>
      </c>
      <c r="P532" s="219"/>
      <c r="Q532" s="219"/>
      <c r="R532" s="219"/>
      <c r="S532" s="219"/>
      <c r="T532" s="216" t="s">
        <v>1816</v>
      </c>
      <c r="U532" s="216"/>
      <c r="V532" s="222" t="s">
        <v>331</v>
      </c>
      <c r="W532" s="223" t="s">
        <v>1115</v>
      </c>
      <c r="X532" s="216" t="s">
        <v>1823</v>
      </c>
      <c r="Y532" s="293"/>
      <c r="Z532" s="357"/>
      <c r="AA532" s="331"/>
      <c r="AB532" s="328"/>
      <c r="AC532" s="296"/>
    </row>
    <row r="533" spans="1:29" ht="172.5" customHeight="1" x14ac:dyDescent="0.2">
      <c r="A533" s="15">
        <v>527</v>
      </c>
      <c r="B533" s="218">
        <v>43259</v>
      </c>
      <c r="C533" s="216" t="s">
        <v>1818</v>
      </c>
      <c r="D533" s="216" t="s">
        <v>1819</v>
      </c>
      <c r="E533" s="216">
        <v>1</v>
      </c>
      <c r="F533" s="216" t="s">
        <v>1820</v>
      </c>
      <c r="G533" s="219">
        <v>16</v>
      </c>
      <c r="H533" s="216" t="s">
        <v>1821</v>
      </c>
      <c r="I533" s="219"/>
      <c r="J533" s="372" t="s">
        <v>374</v>
      </c>
      <c r="K533" s="373"/>
      <c r="L533" s="294" t="str">
        <f>VLOOKUP(M533,Parametros!A$2:B$42,2)</f>
        <v>CJUR</v>
      </c>
      <c r="M533" s="220" t="s">
        <v>378</v>
      </c>
      <c r="N533" s="220" t="s">
        <v>206</v>
      </c>
      <c r="O533" s="216" t="s">
        <v>1822</v>
      </c>
      <c r="P533" s="219"/>
      <c r="Q533" s="219"/>
      <c r="R533" s="219"/>
      <c r="S533" s="219"/>
      <c r="T533" s="216" t="s">
        <v>1816</v>
      </c>
      <c r="U533" s="216"/>
      <c r="V533" s="222" t="s">
        <v>331</v>
      </c>
      <c r="W533" s="223" t="s">
        <v>1115</v>
      </c>
      <c r="X533" s="216" t="s">
        <v>1823</v>
      </c>
      <c r="Y533" s="293"/>
      <c r="Z533" s="358"/>
      <c r="AA533" s="331"/>
      <c r="AB533" s="328"/>
      <c r="AC533" s="296"/>
    </row>
    <row r="534" spans="1:29" ht="178.5" customHeight="1" x14ac:dyDescent="0.2">
      <c r="A534" s="15">
        <v>528</v>
      </c>
      <c r="B534" s="218">
        <v>43259</v>
      </c>
      <c r="C534" s="216" t="s">
        <v>1818</v>
      </c>
      <c r="D534" s="216" t="s">
        <v>1819</v>
      </c>
      <c r="E534" s="216">
        <v>1</v>
      </c>
      <c r="F534" s="216" t="s">
        <v>1820</v>
      </c>
      <c r="G534" s="219">
        <v>16</v>
      </c>
      <c r="H534" s="216" t="s">
        <v>1821</v>
      </c>
      <c r="I534" s="219"/>
      <c r="J534" s="372" t="s">
        <v>374</v>
      </c>
      <c r="K534" s="373"/>
      <c r="L534" s="294" t="str">
        <f>VLOOKUP(M534,Parametros!A$2:B$42,2)</f>
        <v>CPGE</v>
      </c>
      <c r="M534" s="220" t="s">
        <v>377</v>
      </c>
      <c r="N534" s="220" t="s">
        <v>214</v>
      </c>
      <c r="O534" s="216" t="s">
        <v>1822</v>
      </c>
      <c r="P534" s="219"/>
      <c r="Q534" s="219"/>
      <c r="R534" s="219"/>
      <c r="S534" s="219"/>
      <c r="T534" s="216" t="s">
        <v>1816</v>
      </c>
      <c r="U534" s="216"/>
      <c r="V534" s="222" t="s">
        <v>331</v>
      </c>
      <c r="W534" s="223" t="s">
        <v>1115</v>
      </c>
      <c r="X534" s="216" t="s">
        <v>1823</v>
      </c>
      <c r="Y534" s="293"/>
      <c r="Z534" s="358"/>
      <c r="AA534" s="331"/>
      <c r="AB534" s="328"/>
      <c r="AC534" s="296"/>
    </row>
    <row r="535" spans="1:29" ht="180" customHeight="1" x14ac:dyDescent="0.2">
      <c r="A535" s="15">
        <v>529</v>
      </c>
      <c r="B535" s="218">
        <v>43259</v>
      </c>
      <c r="C535" s="216" t="s">
        <v>1818</v>
      </c>
      <c r="D535" s="216" t="s">
        <v>1819</v>
      </c>
      <c r="E535" s="216">
        <v>1</v>
      </c>
      <c r="F535" s="216" t="s">
        <v>1820</v>
      </c>
      <c r="G535" s="219">
        <v>16</v>
      </c>
      <c r="H535" s="216" t="s">
        <v>1821</v>
      </c>
      <c r="I535" s="219"/>
      <c r="J535" s="372" t="s">
        <v>374</v>
      </c>
      <c r="K535" s="373"/>
      <c r="L535" s="294" t="str">
        <f>VLOOKUP(M535,Parametros!A$2:B$42,2)</f>
        <v>CTHB</v>
      </c>
      <c r="M535" s="220" t="s">
        <v>384</v>
      </c>
      <c r="N535" s="220" t="s">
        <v>279</v>
      </c>
      <c r="O535" s="216" t="s">
        <v>1822</v>
      </c>
      <c r="P535" s="219"/>
      <c r="Q535" s="219"/>
      <c r="R535" s="219"/>
      <c r="S535" s="219"/>
      <c r="T535" s="216" t="s">
        <v>1816</v>
      </c>
      <c r="U535" s="216"/>
      <c r="V535" s="222" t="s">
        <v>331</v>
      </c>
      <c r="W535" s="223" t="s">
        <v>1115</v>
      </c>
      <c r="X535" s="216" t="s">
        <v>1823</v>
      </c>
      <c r="Y535" s="293"/>
      <c r="Z535" s="358"/>
      <c r="AA535" s="331"/>
      <c r="AB535" s="328"/>
      <c r="AC535" s="296"/>
    </row>
    <row r="536" spans="1:29" ht="187.5" customHeight="1" x14ac:dyDescent="0.2">
      <c r="A536" s="15">
        <v>530</v>
      </c>
      <c r="B536" s="218">
        <v>43259</v>
      </c>
      <c r="C536" s="216" t="s">
        <v>1818</v>
      </c>
      <c r="D536" s="216" t="s">
        <v>1819</v>
      </c>
      <c r="E536" s="216">
        <v>1</v>
      </c>
      <c r="F536" s="216" t="s">
        <v>1820</v>
      </c>
      <c r="G536" s="219">
        <v>16</v>
      </c>
      <c r="H536" s="216" t="s">
        <v>1821</v>
      </c>
      <c r="I536" s="219"/>
      <c r="J536" s="372" t="s">
        <v>374</v>
      </c>
      <c r="K536" s="373"/>
      <c r="L536" s="294" t="str">
        <f>VLOOKUP(M536,Parametros!A$2:B$42,2)</f>
        <v>ZONALES</v>
      </c>
      <c r="M536" s="220" t="s">
        <v>385</v>
      </c>
      <c r="N536" s="220" t="s">
        <v>455</v>
      </c>
      <c r="O536" s="216" t="s">
        <v>1822</v>
      </c>
      <c r="P536" s="219"/>
      <c r="Q536" s="219"/>
      <c r="R536" s="219"/>
      <c r="S536" s="219"/>
      <c r="T536" s="216" t="s">
        <v>1816</v>
      </c>
      <c r="U536" s="216"/>
      <c r="V536" s="222" t="s">
        <v>331</v>
      </c>
      <c r="W536" s="223" t="s">
        <v>1115</v>
      </c>
      <c r="X536" s="216" t="s">
        <v>1823</v>
      </c>
      <c r="Y536" s="293"/>
      <c r="Z536" s="358"/>
      <c r="AA536" s="331"/>
      <c r="AB536" s="328"/>
      <c r="AC536" s="296"/>
    </row>
    <row r="537" spans="1:29" ht="183" customHeight="1" x14ac:dyDescent="0.2">
      <c r="A537" s="15">
        <v>531</v>
      </c>
      <c r="B537" s="218">
        <v>43259</v>
      </c>
      <c r="C537" s="216" t="s">
        <v>1818</v>
      </c>
      <c r="D537" s="216" t="s">
        <v>1819</v>
      </c>
      <c r="E537" s="216">
        <v>1</v>
      </c>
      <c r="F537" s="216" t="s">
        <v>1820</v>
      </c>
      <c r="G537" s="219">
        <v>16</v>
      </c>
      <c r="H537" s="216" t="s">
        <v>1821</v>
      </c>
      <c r="I537" s="219"/>
      <c r="J537" s="372" t="s">
        <v>374</v>
      </c>
      <c r="K537" s="373"/>
      <c r="L537" s="294" t="str">
        <f>VLOOKUP(M537,Parametros!A$2:B$42,2)</f>
        <v>ZONALES</v>
      </c>
      <c r="M537" s="220" t="s">
        <v>386</v>
      </c>
      <c r="N537" s="220" t="s">
        <v>452</v>
      </c>
      <c r="O537" s="216" t="s">
        <v>1822</v>
      </c>
      <c r="P537" s="219"/>
      <c r="Q537" s="219"/>
      <c r="R537" s="219"/>
      <c r="S537" s="219"/>
      <c r="T537" s="216" t="s">
        <v>1816</v>
      </c>
      <c r="U537" s="216"/>
      <c r="V537" s="222" t="s">
        <v>331</v>
      </c>
      <c r="W537" s="223" t="s">
        <v>1115</v>
      </c>
      <c r="X537" s="216" t="s">
        <v>1823</v>
      </c>
      <c r="Y537" s="293"/>
      <c r="Z537" s="358"/>
      <c r="AA537" s="331"/>
      <c r="AB537" s="328"/>
      <c r="AC537" s="296"/>
    </row>
    <row r="538" spans="1:29" ht="183" customHeight="1" x14ac:dyDescent="0.2">
      <c r="A538" s="15">
        <v>532</v>
      </c>
      <c r="B538" s="218">
        <v>43259</v>
      </c>
      <c r="C538" s="216" t="s">
        <v>1818</v>
      </c>
      <c r="D538" s="216" t="s">
        <v>1819</v>
      </c>
      <c r="E538" s="216">
        <v>1</v>
      </c>
      <c r="F538" s="216" t="s">
        <v>1820</v>
      </c>
      <c r="G538" s="219">
        <v>16</v>
      </c>
      <c r="H538" s="216" t="s">
        <v>1821</v>
      </c>
      <c r="I538" s="219"/>
      <c r="J538" s="372" t="s">
        <v>374</v>
      </c>
      <c r="K538" s="373"/>
      <c r="L538" s="294" t="str">
        <f>VLOOKUP(M538,Parametros!A$2:B$42,2)</f>
        <v>ZONALES</v>
      </c>
      <c r="M538" s="220" t="s">
        <v>387</v>
      </c>
      <c r="N538" s="220" t="s">
        <v>456</v>
      </c>
      <c r="O538" s="216" t="s">
        <v>1822</v>
      </c>
      <c r="P538" s="219"/>
      <c r="Q538" s="219"/>
      <c r="R538" s="219"/>
      <c r="S538" s="219"/>
      <c r="T538" s="216" t="s">
        <v>1816</v>
      </c>
      <c r="U538" s="216"/>
      <c r="V538" s="222" t="s">
        <v>331</v>
      </c>
      <c r="W538" s="223" t="s">
        <v>1115</v>
      </c>
      <c r="X538" s="216" t="s">
        <v>1823</v>
      </c>
      <c r="Y538" s="293"/>
      <c r="Z538" s="358"/>
      <c r="AA538" s="331"/>
      <c r="AB538" s="328"/>
      <c r="AC538" s="296"/>
    </row>
    <row r="539" spans="1:29" ht="186" hidden="1" customHeight="1" x14ac:dyDescent="0.2">
      <c r="A539" s="15">
        <v>533</v>
      </c>
      <c r="B539" s="218">
        <v>43259</v>
      </c>
      <c r="C539" s="216" t="s">
        <v>1818</v>
      </c>
      <c r="D539" s="216" t="s">
        <v>1819</v>
      </c>
      <c r="E539" s="216">
        <v>1</v>
      </c>
      <c r="F539" s="216" t="s">
        <v>1820</v>
      </c>
      <c r="G539" s="219">
        <v>16</v>
      </c>
      <c r="H539" s="216" t="s">
        <v>1821</v>
      </c>
      <c r="I539" s="219"/>
      <c r="J539" s="372" t="s">
        <v>374</v>
      </c>
      <c r="K539" s="373"/>
      <c r="L539" s="294" t="str">
        <f>VLOOKUP(M539,Parametros!A$2:B$42,2)</f>
        <v>ZONALES</v>
      </c>
      <c r="M539" s="225" t="s">
        <v>388</v>
      </c>
      <c r="N539" s="220" t="s">
        <v>453</v>
      </c>
      <c r="O539" s="216" t="s">
        <v>1822</v>
      </c>
      <c r="P539" s="219"/>
      <c r="Q539" s="219"/>
      <c r="R539" s="219"/>
      <c r="S539" s="219"/>
      <c r="T539" s="216" t="s">
        <v>1816</v>
      </c>
      <c r="U539" s="217" t="s">
        <v>1824</v>
      </c>
      <c r="V539" s="222" t="s">
        <v>331</v>
      </c>
      <c r="W539" s="223" t="s">
        <v>1116</v>
      </c>
      <c r="X539" s="216" t="s">
        <v>1823</v>
      </c>
      <c r="Y539" s="359" t="s">
        <v>2352</v>
      </c>
      <c r="Z539" s="358"/>
      <c r="AA539" s="331"/>
      <c r="AB539" s="328"/>
      <c r="AC539" s="296"/>
    </row>
    <row r="540" spans="1:29" ht="165" customHeight="1" x14ac:dyDescent="0.2">
      <c r="A540" s="15">
        <v>534</v>
      </c>
      <c r="B540" s="218">
        <v>43259</v>
      </c>
      <c r="C540" s="216" t="s">
        <v>1818</v>
      </c>
      <c r="D540" s="216" t="s">
        <v>1819</v>
      </c>
      <c r="E540" s="216">
        <v>1</v>
      </c>
      <c r="F540" s="216" t="s">
        <v>1820</v>
      </c>
      <c r="G540" s="219">
        <v>16</v>
      </c>
      <c r="H540" s="216" t="s">
        <v>1821</v>
      </c>
      <c r="I540" s="219"/>
      <c r="J540" s="372" t="s">
        <v>374</v>
      </c>
      <c r="K540" s="373"/>
      <c r="L540" s="294" t="str">
        <f>VLOOKUP(M540,Parametros!A$2:B$42,2)</f>
        <v>ZONALES</v>
      </c>
      <c r="M540" s="220" t="s">
        <v>389</v>
      </c>
      <c r="N540" s="220" t="s">
        <v>454</v>
      </c>
      <c r="O540" s="216" t="s">
        <v>1822</v>
      </c>
      <c r="P540" s="219"/>
      <c r="Q540" s="219"/>
      <c r="R540" s="219"/>
      <c r="S540" s="219"/>
      <c r="T540" s="216" t="s">
        <v>1816</v>
      </c>
      <c r="U540" s="216"/>
      <c r="V540" s="222" t="s">
        <v>331</v>
      </c>
      <c r="W540" s="223" t="s">
        <v>1115</v>
      </c>
      <c r="X540" s="216" t="s">
        <v>1823</v>
      </c>
      <c r="Y540" s="293"/>
      <c r="Z540" s="358"/>
      <c r="AA540" s="331"/>
      <c r="AB540" s="328"/>
      <c r="AC540" s="296"/>
    </row>
    <row r="541" spans="1:29" ht="210" customHeight="1" x14ac:dyDescent="0.2">
      <c r="A541" s="15">
        <v>535</v>
      </c>
      <c r="B541" s="218">
        <v>43259</v>
      </c>
      <c r="C541" s="216" t="s">
        <v>1818</v>
      </c>
      <c r="D541" s="216" t="s">
        <v>1819</v>
      </c>
      <c r="E541" s="216">
        <v>1</v>
      </c>
      <c r="F541" s="216" t="s">
        <v>1820</v>
      </c>
      <c r="G541" s="219">
        <v>16</v>
      </c>
      <c r="H541" s="216" t="s">
        <v>1821</v>
      </c>
      <c r="I541" s="219"/>
      <c r="J541" s="372" t="s">
        <v>374</v>
      </c>
      <c r="K541" s="373"/>
      <c r="L541" s="294" t="str">
        <f>VLOOKUP(M541,Parametros!A$2:B$42,2)</f>
        <v>ZONALES</v>
      </c>
      <c r="M541" s="225" t="s">
        <v>391</v>
      </c>
      <c r="N541" s="220" t="s">
        <v>274</v>
      </c>
      <c r="O541" s="216" t="s">
        <v>1822</v>
      </c>
      <c r="P541" s="219"/>
      <c r="Q541" s="219"/>
      <c r="R541" s="219"/>
      <c r="S541" s="219"/>
      <c r="T541" s="216" t="s">
        <v>1816</v>
      </c>
      <c r="U541" s="216"/>
      <c r="V541" s="222" t="s">
        <v>331</v>
      </c>
      <c r="W541" s="223" t="s">
        <v>1115</v>
      </c>
      <c r="X541" s="216" t="s">
        <v>1823</v>
      </c>
      <c r="Y541" s="293"/>
      <c r="Z541" s="358"/>
      <c r="AA541" s="331"/>
      <c r="AB541" s="328"/>
      <c r="AC541" s="296"/>
    </row>
    <row r="542" spans="1:29" ht="324.75" hidden="1" customHeight="1" x14ac:dyDescent="0.2">
      <c r="A542" s="15">
        <v>536</v>
      </c>
      <c r="B542" s="218">
        <v>43259</v>
      </c>
      <c r="C542" s="216" t="s">
        <v>1818</v>
      </c>
      <c r="D542" s="216" t="s">
        <v>1819</v>
      </c>
      <c r="E542" s="216">
        <v>1</v>
      </c>
      <c r="F542" s="216" t="s">
        <v>1820</v>
      </c>
      <c r="G542" s="219">
        <v>16</v>
      </c>
      <c r="H542" s="216" t="s">
        <v>1821</v>
      </c>
      <c r="I542" s="219"/>
      <c r="J542" s="372" t="s">
        <v>374</v>
      </c>
      <c r="K542" s="373"/>
      <c r="L542" s="294" t="str">
        <f>VLOOKUP(M542,Parametros!A$2:B$42,2)</f>
        <v>CCON</v>
      </c>
      <c r="M542" s="220" t="s">
        <v>399</v>
      </c>
      <c r="N542" s="220" t="s">
        <v>270</v>
      </c>
      <c r="O542" s="216" t="s">
        <v>1822</v>
      </c>
      <c r="P542" s="219"/>
      <c r="Q542" s="219"/>
      <c r="R542" s="219"/>
      <c r="S542" s="219"/>
      <c r="T542" s="216" t="s">
        <v>1816</v>
      </c>
      <c r="U542" s="216"/>
      <c r="V542" s="222" t="s">
        <v>331</v>
      </c>
      <c r="W542" s="223" t="s">
        <v>1116</v>
      </c>
      <c r="X542" s="216" t="s">
        <v>1823</v>
      </c>
      <c r="Y542" s="291" t="s">
        <v>1817</v>
      </c>
      <c r="Z542" s="326"/>
      <c r="AA542" s="337" t="s">
        <v>1716</v>
      </c>
      <c r="AB542" s="328"/>
      <c r="AC542" s="296"/>
    </row>
    <row r="543" spans="1:29" ht="159" customHeight="1" x14ac:dyDescent="0.2">
      <c r="A543" s="15">
        <v>537</v>
      </c>
      <c r="B543" s="218">
        <v>43259</v>
      </c>
      <c r="C543" s="216" t="s">
        <v>1818</v>
      </c>
      <c r="D543" s="216" t="s">
        <v>1819</v>
      </c>
      <c r="E543" s="216">
        <v>1</v>
      </c>
      <c r="F543" s="216" t="s">
        <v>1820</v>
      </c>
      <c r="G543" s="219">
        <v>16</v>
      </c>
      <c r="H543" s="216" t="s">
        <v>1821</v>
      </c>
      <c r="I543" s="219"/>
      <c r="J543" s="372" t="s">
        <v>374</v>
      </c>
      <c r="K543" s="373"/>
      <c r="L543" s="294" t="str">
        <f>VLOOKUP(M543,Parametros!A$2:B$42,2)</f>
        <v>CCON</v>
      </c>
      <c r="M543" s="220" t="s">
        <v>398</v>
      </c>
      <c r="N543" s="220" t="s">
        <v>278</v>
      </c>
      <c r="O543" s="216" t="s">
        <v>1822</v>
      </c>
      <c r="P543" s="219"/>
      <c r="Q543" s="219"/>
      <c r="R543" s="219"/>
      <c r="S543" s="219"/>
      <c r="T543" s="216" t="s">
        <v>1816</v>
      </c>
      <c r="U543" s="216"/>
      <c r="V543" s="222" t="s">
        <v>331</v>
      </c>
      <c r="W543" s="223" t="s">
        <v>1115</v>
      </c>
      <c r="X543" s="216" t="s">
        <v>1823</v>
      </c>
      <c r="Y543" s="293"/>
      <c r="Z543" s="358"/>
      <c r="AA543" s="331"/>
      <c r="AB543" s="328"/>
      <c r="AC543" s="296"/>
    </row>
    <row r="544" spans="1:29" ht="166.5" customHeight="1" x14ac:dyDescent="0.2">
      <c r="A544" s="15">
        <v>538</v>
      </c>
      <c r="B544" s="218">
        <v>43259</v>
      </c>
      <c r="C544" s="216" t="s">
        <v>1818</v>
      </c>
      <c r="D544" s="216" t="s">
        <v>1819</v>
      </c>
      <c r="E544" s="216">
        <v>1</v>
      </c>
      <c r="F544" s="216" t="s">
        <v>1820</v>
      </c>
      <c r="G544" s="219">
        <v>16</v>
      </c>
      <c r="H544" s="216" t="s">
        <v>1821</v>
      </c>
      <c r="I544" s="219"/>
      <c r="J544" s="372" t="s">
        <v>374</v>
      </c>
      <c r="K544" s="373"/>
      <c r="L544" s="294" t="str">
        <f>VLOOKUP(M544,Parametros!A$2:B$42,2)</f>
        <v>CCON</v>
      </c>
      <c r="M544" s="220" t="s">
        <v>400</v>
      </c>
      <c r="N544" s="220" t="s">
        <v>276</v>
      </c>
      <c r="O544" s="216" t="s">
        <v>1822</v>
      </c>
      <c r="P544" s="219"/>
      <c r="Q544" s="219"/>
      <c r="R544" s="219"/>
      <c r="S544" s="219"/>
      <c r="T544" s="216" t="s">
        <v>1816</v>
      </c>
      <c r="U544" s="216"/>
      <c r="V544" s="222" t="s">
        <v>331</v>
      </c>
      <c r="W544" s="223" t="s">
        <v>1115</v>
      </c>
      <c r="X544" s="216" t="s">
        <v>1823</v>
      </c>
      <c r="Y544" s="293"/>
      <c r="Z544" s="358"/>
      <c r="AA544" s="331"/>
      <c r="AB544" s="328"/>
      <c r="AC544" s="296"/>
    </row>
    <row r="545" spans="1:29" ht="169.5" customHeight="1" x14ac:dyDescent="0.2">
      <c r="A545" s="15">
        <v>539</v>
      </c>
      <c r="B545" s="218">
        <v>43259</v>
      </c>
      <c r="C545" s="216" t="s">
        <v>1818</v>
      </c>
      <c r="D545" s="216" t="s">
        <v>1819</v>
      </c>
      <c r="E545" s="216">
        <v>1</v>
      </c>
      <c r="F545" s="216" t="s">
        <v>1820</v>
      </c>
      <c r="G545" s="219">
        <v>16</v>
      </c>
      <c r="H545" s="216" t="s">
        <v>1821</v>
      </c>
      <c r="I545" s="219"/>
      <c r="J545" s="372" t="s">
        <v>374</v>
      </c>
      <c r="K545" s="373"/>
      <c r="L545" s="294" t="str">
        <f>VLOOKUP(M545,Parametros!A$2:B$42,2)</f>
        <v>CCON</v>
      </c>
      <c r="M545" s="220" t="s">
        <v>403</v>
      </c>
      <c r="N545" s="220" t="s">
        <v>277</v>
      </c>
      <c r="O545" s="216" t="s">
        <v>1822</v>
      </c>
      <c r="P545" s="219"/>
      <c r="Q545" s="219"/>
      <c r="R545" s="219"/>
      <c r="S545" s="219"/>
      <c r="T545" s="216" t="s">
        <v>1816</v>
      </c>
      <c r="U545" s="216"/>
      <c r="V545" s="222" t="s">
        <v>331</v>
      </c>
      <c r="W545" s="223" t="s">
        <v>1115</v>
      </c>
      <c r="X545" s="216" t="s">
        <v>1823</v>
      </c>
      <c r="Y545" s="293"/>
      <c r="Z545" s="358"/>
      <c r="AA545" s="331"/>
      <c r="AB545" s="328"/>
      <c r="AC545" s="296"/>
    </row>
    <row r="546" spans="1:29" ht="177" customHeight="1" x14ac:dyDescent="0.2">
      <c r="A546" s="15">
        <v>540</v>
      </c>
      <c r="B546" s="218">
        <v>43259</v>
      </c>
      <c r="C546" s="216" t="s">
        <v>1818</v>
      </c>
      <c r="D546" s="216" t="s">
        <v>1819</v>
      </c>
      <c r="E546" s="216">
        <v>1</v>
      </c>
      <c r="F546" s="216" t="s">
        <v>1820</v>
      </c>
      <c r="G546" s="219">
        <v>16</v>
      </c>
      <c r="H546" s="216" t="s">
        <v>1821</v>
      </c>
      <c r="I546" s="219"/>
      <c r="J546" s="372" t="s">
        <v>374</v>
      </c>
      <c r="K546" s="373"/>
      <c r="L546" s="294" t="str">
        <f>VLOOKUP(M546,Parametros!A$2:B$42,2)</f>
        <v>CREG</v>
      </c>
      <c r="M546" s="220" t="s">
        <v>404</v>
      </c>
      <c r="N546" s="220" t="s">
        <v>271</v>
      </c>
      <c r="O546" s="216" t="s">
        <v>1822</v>
      </c>
      <c r="P546" s="219"/>
      <c r="Q546" s="219"/>
      <c r="R546" s="219"/>
      <c r="S546" s="219"/>
      <c r="T546" s="216" t="s">
        <v>1816</v>
      </c>
      <c r="U546" s="216"/>
      <c r="V546" s="222" t="s">
        <v>331</v>
      </c>
      <c r="W546" s="223" t="s">
        <v>1115</v>
      </c>
      <c r="X546" s="216" t="s">
        <v>1823</v>
      </c>
      <c r="Y546" s="293"/>
      <c r="Z546" s="356" t="s">
        <v>2457</v>
      </c>
      <c r="AA546" s="331"/>
      <c r="AB546" s="328"/>
      <c r="AC546" s="297">
        <v>43454</v>
      </c>
    </row>
    <row r="547" spans="1:29" ht="162" customHeight="1" x14ac:dyDescent="0.2">
      <c r="A547" s="15">
        <v>541</v>
      </c>
      <c r="B547" s="218">
        <v>43259</v>
      </c>
      <c r="C547" s="216" t="s">
        <v>1818</v>
      </c>
      <c r="D547" s="216" t="s">
        <v>1819</v>
      </c>
      <c r="E547" s="216">
        <v>1</v>
      </c>
      <c r="F547" s="216" t="s">
        <v>1820</v>
      </c>
      <c r="G547" s="219">
        <v>16</v>
      </c>
      <c r="H547" s="216" t="s">
        <v>1821</v>
      </c>
      <c r="I547" s="219"/>
      <c r="J547" s="372" t="s">
        <v>374</v>
      </c>
      <c r="K547" s="373"/>
      <c r="L547" s="294" t="str">
        <f>VLOOKUP(M547,Parametros!A$2:B$42,2)</f>
        <v>CREG</v>
      </c>
      <c r="M547" s="220" t="s">
        <v>405</v>
      </c>
      <c r="N547" s="220" t="s">
        <v>269</v>
      </c>
      <c r="O547" s="216" t="s">
        <v>1822</v>
      </c>
      <c r="P547" s="219"/>
      <c r="Q547" s="219"/>
      <c r="R547" s="219"/>
      <c r="S547" s="219"/>
      <c r="T547" s="216" t="s">
        <v>1816</v>
      </c>
      <c r="U547" s="216"/>
      <c r="V547" s="222" t="s">
        <v>331</v>
      </c>
      <c r="W547" s="223" t="s">
        <v>1115</v>
      </c>
      <c r="X547" s="216" t="s">
        <v>1823</v>
      </c>
      <c r="Y547" s="293"/>
      <c r="Z547" s="356"/>
      <c r="AA547" s="331"/>
      <c r="AB547" s="328"/>
      <c r="AC547" s="296"/>
    </row>
    <row r="548" spans="1:29" ht="163.5" customHeight="1" x14ac:dyDescent="0.2">
      <c r="A548" s="15">
        <v>542</v>
      </c>
      <c r="B548" s="218">
        <v>43259</v>
      </c>
      <c r="C548" s="216" t="s">
        <v>1818</v>
      </c>
      <c r="D548" s="216" t="s">
        <v>1819</v>
      </c>
      <c r="E548" s="216">
        <v>1</v>
      </c>
      <c r="F548" s="216" t="s">
        <v>1820</v>
      </c>
      <c r="G548" s="219">
        <v>16</v>
      </c>
      <c r="H548" s="216" t="s">
        <v>1821</v>
      </c>
      <c r="I548" s="219"/>
      <c r="J548" s="372" t="s">
        <v>374</v>
      </c>
      <c r="K548" s="373"/>
      <c r="L548" s="294" t="str">
        <f>VLOOKUP(M548,Parametros!A$2:B$42,2)</f>
        <v>CREG</v>
      </c>
      <c r="M548" s="220" t="s">
        <v>401</v>
      </c>
      <c r="N548" s="220" t="s">
        <v>275</v>
      </c>
      <c r="O548" s="216" t="s">
        <v>1822</v>
      </c>
      <c r="P548" s="219"/>
      <c r="Q548" s="219"/>
      <c r="R548" s="219"/>
      <c r="S548" s="219"/>
      <c r="T548" s="216" t="s">
        <v>1816</v>
      </c>
      <c r="U548" s="216"/>
      <c r="V548" s="222" t="s">
        <v>331</v>
      </c>
      <c r="W548" s="223" t="s">
        <v>1115</v>
      </c>
      <c r="X548" s="216" t="s">
        <v>1823</v>
      </c>
      <c r="Y548" s="293"/>
      <c r="Z548" s="356"/>
      <c r="AA548" s="331"/>
      <c r="AB548" s="328"/>
      <c r="AC548" s="296"/>
    </row>
    <row r="549" spans="1:29" ht="174" customHeight="1" x14ac:dyDescent="0.2">
      <c r="A549" s="15">
        <v>543</v>
      </c>
      <c r="B549" s="218">
        <v>43259</v>
      </c>
      <c r="C549" s="216" t="s">
        <v>1818</v>
      </c>
      <c r="D549" s="216" t="s">
        <v>1819</v>
      </c>
      <c r="E549" s="216">
        <v>1</v>
      </c>
      <c r="F549" s="216" t="s">
        <v>1820</v>
      </c>
      <c r="G549" s="219">
        <v>16</v>
      </c>
      <c r="H549" s="216" t="s">
        <v>1821</v>
      </c>
      <c r="I549" s="219"/>
      <c r="J549" s="372" t="s">
        <v>374</v>
      </c>
      <c r="K549" s="373"/>
      <c r="L549" s="294" t="str">
        <f>VLOOKUP(M549,Parametros!A$2:B$42,2)</f>
        <v>CAFI</v>
      </c>
      <c r="M549" s="220" t="s">
        <v>394</v>
      </c>
      <c r="N549" s="220" t="s">
        <v>138</v>
      </c>
      <c r="O549" s="216" t="s">
        <v>1822</v>
      </c>
      <c r="P549" s="219"/>
      <c r="Q549" s="219"/>
      <c r="R549" s="219"/>
      <c r="S549" s="219"/>
      <c r="T549" s="216" t="s">
        <v>1816</v>
      </c>
      <c r="U549" s="216"/>
      <c r="V549" s="222" t="s">
        <v>331</v>
      </c>
      <c r="W549" s="223" t="s">
        <v>1115</v>
      </c>
      <c r="X549" s="216" t="s">
        <v>1823</v>
      </c>
      <c r="Y549" s="293"/>
      <c r="Z549" s="358"/>
      <c r="AA549" s="331"/>
      <c r="AB549" s="328"/>
      <c r="AC549" s="296"/>
    </row>
    <row r="550" spans="1:29" ht="177" customHeight="1" x14ac:dyDescent="0.2">
      <c r="A550" s="15">
        <v>544</v>
      </c>
      <c r="B550" s="218">
        <v>43259</v>
      </c>
      <c r="C550" s="216" t="s">
        <v>1818</v>
      </c>
      <c r="D550" s="216" t="s">
        <v>1819</v>
      </c>
      <c r="E550" s="216">
        <v>1</v>
      </c>
      <c r="F550" s="216" t="s">
        <v>1820</v>
      </c>
      <c r="G550" s="219">
        <v>16</v>
      </c>
      <c r="H550" s="216" t="s">
        <v>1821</v>
      </c>
      <c r="I550" s="219"/>
      <c r="J550" s="372" t="s">
        <v>374</v>
      </c>
      <c r="K550" s="373"/>
      <c r="L550" s="294" t="str">
        <f>VLOOKUP(M550,Parametros!A$2:B$42,2)</f>
        <v>CAFI</v>
      </c>
      <c r="M550" s="220" t="s">
        <v>397</v>
      </c>
      <c r="N550" s="220" t="s">
        <v>139</v>
      </c>
      <c r="O550" s="216" t="s">
        <v>1822</v>
      </c>
      <c r="P550" s="219"/>
      <c r="Q550" s="219"/>
      <c r="R550" s="219"/>
      <c r="S550" s="219"/>
      <c r="T550" s="216" t="s">
        <v>1816</v>
      </c>
      <c r="U550" s="216"/>
      <c r="V550" s="222" t="s">
        <v>331</v>
      </c>
      <c r="W550" s="223" t="s">
        <v>1115</v>
      </c>
      <c r="X550" s="216" t="s">
        <v>1823</v>
      </c>
      <c r="Y550" s="293"/>
      <c r="Z550" s="358"/>
      <c r="AA550" s="331"/>
      <c r="AB550" s="328"/>
      <c r="AC550" s="296"/>
    </row>
    <row r="551" spans="1:29" ht="168" customHeight="1" x14ac:dyDescent="0.2">
      <c r="A551" s="15">
        <v>545</v>
      </c>
      <c r="B551" s="218">
        <v>43259</v>
      </c>
      <c r="C551" s="216" t="s">
        <v>1818</v>
      </c>
      <c r="D551" s="216" t="s">
        <v>1819</v>
      </c>
      <c r="E551" s="216">
        <v>1</v>
      </c>
      <c r="F551" s="216" t="s">
        <v>1820</v>
      </c>
      <c r="G551" s="219">
        <v>16</v>
      </c>
      <c r="H551" s="216" t="s">
        <v>1821</v>
      </c>
      <c r="I551" s="219"/>
      <c r="J551" s="372" t="s">
        <v>374</v>
      </c>
      <c r="K551" s="373"/>
      <c r="L551" s="294" t="str">
        <f>VLOOKUP(M551,Parametros!A$2:B$42,2)</f>
        <v>CAFI</v>
      </c>
      <c r="M551" s="220" t="s">
        <v>390</v>
      </c>
      <c r="N551" s="226" t="s">
        <v>178</v>
      </c>
      <c r="O551" s="216" t="s">
        <v>1822</v>
      </c>
      <c r="P551" s="219"/>
      <c r="Q551" s="219"/>
      <c r="R551" s="219"/>
      <c r="S551" s="219"/>
      <c r="T551" s="216" t="s">
        <v>1816</v>
      </c>
      <c r="U551" s="216"/>
      <c r="V551" s="222" t="s">
        <v>331</v>
      </c>
      <c r="W551" s="223" t="s">
        <v>1115</v>
      </c>
      <c r="X551" s="216" t="s">
        <v>1823</v>
      </c>
      <c r="Y551" s="293"/>
      <c r="Z551" s="358"/>
      <c r="AA551" s="331"/>
      <c r="AB551" s="328"/>
      <c r="AC551" s="296"/>
    </row>
    <row r="552" spans="1:29" ht="306" hidden="1" customHeight="1" x14ac:dyDescent="0.2">
      <c r="A552" s="15">
        <v>546</v>
      </c>
      <c r="B552" s="218">
        <v>43259</v>
      </c>
      <c r="C552" s="216" t="s">
        <v>1818</v>
      </c>
      <c r="D552" s="216" t="s">
        <v>1819</v>
      </c>
      <c r="E552" s="216">
        <v>1</v>
      </c>
      <c r="F552" s="216" t="s">
        <v>1820</v>
      </c>
      <c r="G552" s="219">
        <v>16</v>
      </c>
      <c r="H552" s="216" t="s">
        <v>1821</v>
      </c>
      <c r="I552" s="219"/>
      <c r="J552" s="372" t="s">
        <v>374</v>
      </c>
      <c r="K552" s="373"/>
      <c r="L552" s="294" t="str">
        <f>VLOOKUP(M552,Parametros!A$2:B$42,2)</f>
        <v>CJUR</v>
      </c>
      <c r="M552" s="220" t="s">
        <v>381</v>
      </c>
      <c r="N552" s="220" t="s">
        <v>459</v>
      </c>
      <c r="O552" s="216" t="s">
        <v>1822</v>
      </c>
      <c r="P552" s="219"/>
      <c r="Q552" s="219"/>
      <c r="R552" s="219"/>
      <c r="S552" s="219"/>
      <c r="T552" s="216" t="s">
        <v>1816</v>
      </c>
      <c r="U552" s="216"/>
      <c r="V552" s="222" t="s">
        <v>331</v>
      </c>
      <c r="W552" s="223" t="s">
        <v>1116</v>
      </c>
      <c r="X552" s="216" t="s">
        <v>1823</v>
      </c>
      <c r="Y552" s="359" t="s">
        <v>2353</v>
      </c>
      <c r="Z552" s="358"/>
      <c r="AA552" s="331"/>
      <c r="AB552" s="328"/>
      <c r="AC552" s="296"/>
    </row>
    <row r="553" spans="1:29" ht="177" customHeight="1" x14ac:dyDescent="0.2">
      <c r="A553" s="15">
        <v>547</v>
      </c>
      <c r="B553" s="218">
        <v>43259</v>
      </c>
      <c r="C553" s="216" t="s">
        <v>1818</v>
      </c>
      <c r="D553" s="216" t="s">
        <v>1819</v>
      </c>
      <c r="E553" s="216">
        <v>1</v>
      </c>
      <c r="F553" s="216" t="s">
        <v>1820</v>
      </c>
      <c r="G553" s="219">
        <v>16</v>
      </c>
      <c r="H553" s="216" t="s">
        <v>1821</v>
      </c>
      <c r="I553" s="219"/>
      <c r="J553" s="372" t="s">
        <v>374</v>
      </c>
      <c r="K553" s="373"/>
      <c r="L553" s="294" t="str">
        <f>VLOOKUP(M553,Parametros!A$2:B$42,2)</f>
        <v>CJUR</v>
      </c>
      <c r="M553" s="220" t="s">
        <v>379</v>
      </c>
      <c r="N553" s="220" t="s">
        <v>457</v>
      </c>
      <c r="O553" s="216" t="s">
        <v>1822</v>
      </c>
      <c r="P553" s="219"/>
      <c r="Q553" s="219"/>
      <c r="R553" s="219"/>
      <c r="S553" s="219"/>
      <c r="T553" s="216" t="s">
        <v>1816</v>
      </c>
      <c r="U553" s="216"/>
      <c r="V553" s="222" t="s">
        <v>331</v>
      </c>
      <c r="W553" s="223" t="s">
        <v>1115</v>
      </c>
      <c r="X553" s="216" t="s">
        <v>1823</v>
      </c>
      <c r="Y553" s="293"/>
      <c r="Z553" s="358"/>
      <c r="AA553" s="331"/>
      <c r="AB553" s="328"/>
      <c r="AC553" s="296"/>
    </row>
    <row r="554" spans="1:29" ht="180" customHeight="1" x14ac:dyDescent="0.2">
      <c r="A554" s="15">
        <v>548</v>
      </c>
      <c r="B554" s="218">
        <v>43259</v>
      </c>
      <c r="C554" s="216" t="s">
        <v>1818</v>
      </c>
      <c r="D554" s="216" t="s">
        <v>1819</v>
      </c>
      <c r="E554" s="216">
        <v>1</v>
      </c>
      <c r="F554" s="216" t="s">
        <v>1820</v>
      </c>
      <c r="G554" s="219">
        <v>16</v>
      </c>
      <c r="H554" s="216" t="s">
        <v>1821</v>
      </c>
      <c r="I554" s="219"/>
      <c r="J554" s="372" t="s">
        <v>374</v>
      </c>
      <c r="K554" s="373"/>
      <c r="L554" s="294" t="str">
        <f>VLOOKUP(M554,Parametros!A$2:B$42,2)</f>
        <v>CJUR</v>
      </c>
      <c r="M554" s="220" t="s">
        <v>380</v>
      </c>
      <c r="N554" s="220" t="s">
        <v>458</v>
      </c>
      <c r="O554" s="216" t="s">
        <v>1822</v>
      </c>
      <c r="P554" s="219"/>
      <c r="Q554" s="219"/>
      <c r="R554" s="219"/>
      <c r="S554" s="219"/>
      <c r="T554" s="216" t="s">
        <v>1816</v>
      </c>
      <c r="U554" s="216"/>
      <c r="V554" s="222" t="s">
        <v>331</v>
      </c>
      <c r="W554" s="223" t="s">
        <v>1115</v>
      </c>
      <c r="X554" s="216" t="s">
        <v>1823</v>
      </c>
      <c r="Y554" s="293"/>
      <c r="Z554" s="358"/>
      <c r="AA554" s="331"/>
      <c r="AB554" s="328"/>
      <c r="AC554" s="296"/>
    </row>
    <row r="555" spans="1:29" ht="180" customHeight="1" x14ac:dyDescent="0.2">
      <c r="A555" s="15">
        <v>549</v>
      </c>
      <c r="B555" s="218">
        <v>43259</v>
      </c>
      <c r="C555" s="216" t="s">
        <v>1818</v>
      </c>
      <c r="D555" s="216" t="s">
        <v>1819</v>
      </c>
      <c r="E555" s="216">
        <v>1</v>
      </c>
      <c r="F555" s="216" t="s">
        <v>1820</v>
      </c>
      <c r="G555" s="219">
        <v>16</v>
      </c>
      <c r="H555" s="216" t="s">
        <v>1821</v>
      </c>
      <c r="I555" s="219"/>
      <c r="J555" s="372" t="s">
        <v>374</v>
      </c>
      <c r="K555" s="373"/>
      <c r="L555" s="294" t="str">
        <f>VLOOKUP(M555,Parametros!A$2:B$42,2)</f>
        <v>CPGE</v>
      </c>
      <c r="M555" s="220" t="s">
        <v>393</v>
      </c>
      <c r="N555" s="220" t="s">
        <v>268</v>
      </c>
      <c r="O555" s="216" t="s">
        <v>1822</v>
      </c>
      <c r="P555" s="219"/>
      <c r="Q555" s="219"/>
      <c r="R555" s="219"/>
      <c r="S555" s="219"/>
      <c r="T555" s="216" t="s">
        <v>1816</v>
      </c>
      <c r="U555" s="216"/>
      <c r="V555" s="222" t="s">
        <v>331</v>
      </c>
      <c r="W555" s="223" t="s">
        <v>1115</v>
      </c>
      <c r="X555" s="216" t="s">
        <v>1823</v>
      </c>
      <c r="Y555" s="356" t="s">
        <v>2354</v>
      </c>
      <c r="Z555" s="356" t="s">
        <v>1706</v>
      </c>
      <c r="AA555" s="327" t="s">
        <v>1704</v>
      </c>
      <c r="AB555" s="328"/>
      <c r="AC555" s="296"/>
    </row>
    <row r="556" spans="1:29" ht="132" customHeight="1" x14ac:dyDescent="0.2">
      <c r="A556" s="15">
        <v>550</v>
      </c>
      <c r="B556" s="218">
        <v>43259</v>
      </c>
      <c r="C556" s="216" t="s">
        <v>1818</v>
      </c>
      <c r="D556" s="216" t="s">
        <v>1819</v>
      </c>
      <c r="E556" s="216">
        <v>1</v>
      </c>
      <c r="F556" s="216" t="s">
        <v>1820</v>
      </c>
      <c r="G556" s="219">
        <v>16</v>
      </c>
      <c r="H556" s="216" t="s">
        <v>1821</v>
      </c>
      <c r="I556" s="219"/>
      <c r="J556" s="372" t="s">
        <v>374</v>
      </c>
      <c r="K556" s="373"/>
      <c r="L556" s="294" t="str">
        <f>VLOOKUP(M556,Parametros!A$2:B$42,2)</f>
        <v>CPGE</v>
      </c>
      <c r="M556" s="220" t="s">
        <v>392</v>
      </c>
      <c r="N556" s="220" t="s">
        <v>267</v>
      </c>
      <c r="O556" s="216" t="s">
        <v>1822</v>
      </c>
      <c r="P556" s="219"/>
      <c r="Q556" s="219"/>
      <c r="R556" s="219"/>
      <c r="S556" s="219"/>
      <c r="T556" s="216" t="s">
        <v>1816</v>
      </c>
      <c r="U556" s="216"/>
      <c r="V556" s="222" t="s">
        <v>331</v>
      </c>
      <c r="W556" s="223" t="s">
        <v>1115</v>
      </c>
      <c r="X556" s="216" t="s">
        <v>1823</v>
      </c>
      <c r="Y556" s="293"/>
      <c r="Z556" s="358"/>
      <c r="AA556" s="331"/>
      <c r="AB556" s="328"/>
      <c r="AC556" s="296"/>
    </row>
    <row r="557" spans="1:29" ht="132.75" customHeight="1" x14ac:dyDescent="0.2">
      <c r="A557" s="15">
        <v>551</v>
      </c>
      <c r="B557" s="218">
        <v>43259</v>
      </c>
      <c r="C557" s="216" t="s">
        <v>1818</v>
      </c>
      <c r="D557" s="216" t="s">
        <v>1819</v>
      </c>
      <c r="E557" s="216">
        <v>1</v>
      </c>
      <c r="F557" s="216" t="s">
        <v>1820</v>
      </c>
      <c r="G557" s="219">
        <v>16</v>
      </c>
      <c r="H557" s="216" t="s">
        <v>1821</v>
      </c>
      <c r="I557" s="219"/>
      <c r="J557" s="372" t="s">
        <v>374</v>
      </c>
      <c r="K557" s="373"/>
      <c r="L557" s="294" t="str">
        <f>VLOOKUP(M557,Parametros!A$2:B$42,2)</f>
        <v>CPGE</v>
      </c>
      <c r="M557" s="220" t="s">
        <v>395</v>
      </c>
      <c r="N557" s="220" t="s">
        <v>272</v>
      </c>
      <c r="O557" s="216" t="s">
        <v>1822</v>
      </c>
      <c r="P557" s="219"/>
      <c r="Q557" s="219"/>
      <c r="R557" s="219"/>
      <c r="S557" s="219"/>
      <c r="T557" s="216" t="s">
        <v>1816</v>
      </c>
      <c r="U557" s="216"/>
      <c r="V557" s="222" t="s">
        <v>331</v>
      </c>
      <c r="W557" s="223" t="s">
        <v>1115</v>
      </c>
      <c r="X557" s="216" t="s">
        <v>1823</v>
      </c>
      <c r="Y557" s="293"/>
      <c r="Z557" s="358"/>
      <c r="AA557" s="331"/>
      <c r="AB557" s="328"/>
      <c r="AC557" s="296"/>
    </row>
    <row r="558" spans="1:29" ht="135" customHeight="1" x14ac:dyDescent="0.2">
      <c r="A558" s="15">
        <v>552</v>
      </c>
      <c r="B558" s="218">
        <v>43259</v>
      </c>
      <c r="C558" s="216" t="s">
        <v>1818</v>
      </c>
      <c r="D558" s="216" t="s">
        <v>1819</v>
      </c>
      <c r="E558" s="216">
        <v>1</v>
      </c>
      <c r="F558" s="216" t="s">
        <v>1820</v>
      </c>
      <c r="G558" s="219">
        <v>16</v>
      </c>
      <c r="H558" s="216" t="s">
        <v>1821</v>
      </c>
      <c r="I558" s="219"/>
      <c r="J558" s="372" t="s">
        <v>374</v>
      </c>
      <c r="K558" s="373"/>
      <c r="L558" s="294" t="str">
        <f>VLOOKUP(M558,Parametros!A$2:B$42,2)</f>
        <v>CTHB</v>
      </c>
      <c r="M558" s="220" t="s">
        <v>407</v>
      </c>
      <c r="N558" s="220" t="s">
        <v>282</v>
      </c>
      <c r="O558" s="216" t="s">
        <v>1822</v>
      </c>
      <c r="P558" s="219"/>
      <c r="Q558" s="219"/>
      <c r="R558" s="219"/>
      <c r="S558" s="219"/>
      <c r="T558" s="216" t="s">
        <v>1816</v>
      </c>
      <c r="U558" s="216"/>
      <c r="V558" s="222" t="s">
        <v>331</v>
      </c>
      <c r="W558" s="223" t="s">
        <v>1115</v>
      </c>
      <c r="X558" s="216" t="s">
        <v>1823</v>
      </c>
      <c r="Y558" s="293"/>
      <c r="Z558" s="358"/>
      <c r="AA558" s="331"/>
      <c r="AB558" s="328"/>
      <c r="AC558" s="296"/>
    </row>
    <row r="559" spans="1:29" ht="135" customHeight="1" x14ac:dyDescent="0.2">
      <c r="A559" s="15">
        <v>553</v>
      </c>
      <c r="B559" s="218">
        <v>43259</v>
      </c>
      <c r="C559" s="216" t="s">
        <v>1818</v>
      </c>
      <c r="D559" s="216" t="s">
        <v>1819</v>
      </c>
      <c r="E559" s="216">
        <v>1</v>
      </c>
      <c r="F559" s="216" t="s">
        <v>1820</v>
      </c>
      <c r="G559" s="219">
        <v>16</v>
      </c>
      <c r="H559" s="216" t="s">
        <v>1821</v>
      </c>
      <c r="I559" s="219"/>
      <c r="J559" s="372" t="s">
        <v>374</v>
      </c>
      <c r="K559" s="373"/>
      <c r="L559" s="294" t="str">
        <f>VLOOKUP(M559,Parametros!A$2:B$42,2)</f>
        <v>CTHB</v>
      </c>
      <c r="M559" s="220" t="s">
        <v>406</v>
      </c>
      <c r="N559" s="220" t="s">
        <v>280</v>
      </c>
      <c r="O559" s="216" t="s">
        <v>1822</v>
      </c>
      <c r="P559" s="219"/>
      <c r="Q559" s="219"/>
      <c r="R559" s="219"/>
      <c r="S559" s="219"/>
      <c r="T559" s="216" t="s">
        <v>1816</v>
      </c>
      <c r="U559" s="216" t="s">
        <v>2437</v>
      </c>
      <c r="V559" s="222" t="s">
        <v>331</v>
      </c>
      <c r="W559" s="223" t="s">
        <v>1115</v>
      </c>
      <c r="X559" s="216" t="s">
        <v>1823</v>
      </c>
      <c r="Y559" s="293" t="s">
        <v>2438</v>
      </c>
      <c r="Z559" s="357" t="s">
        <v>2439</v>
      </c>
      <c r="AA559" s="331"/>
      <c r="AB559" s="328"/>
      <c r="AC559" s="297">
        <v>43453</v>
      </c>
    </row>
    <row r="560" spans="1:29" ht="133.5" customHeight="1" x14ac:dyDescent="0.2">
      <c r="A560" s="15">
        <v>554</v>
      </c>
      <c r="B560" s="218">
        <v>43259</v>
      </c>
      <c r="C560" s="216" t="s">
        <v>1818</v>
      </c>
      <c r="D560" s="216" t="s">
        <v>1819</v>
      </c>
      <c r="E560" s="216">
        <v>1</v>
      </c>
      <c r="F560" s="216" t="s">
        <v>1820</v>
      </c>
      <c r="G560" s="219">
        <v>16</v>
      </c>
      <c r="H560" s="216" t="s">
        <v>1821</v>
      </c>
      <c r="I560" s="219"/>
      <c r="J560" s="372" t="s">
        <v>374</v>
      </c>
      <c r="K560" s="373"/>
      <c r="L560" s="294" t="str">
        <f>VLOOKUP(M560,Parametros!A$2:B$42,2)</f>
        <v>CTHB</v>
      </c>
      <c r="M560" s="220" t="s">
        <v>402</v>
      </c>
      <c r="N560" s="220" t="s">
        <v>210</v>
      </c>
      <c r="O560" s="216" t="s">
        <v>1822</v>
      </c>
      <c r="P560" s="219"/>
      <c r="Q560" s="219"/>
      <c r="R560" s="219"/>
      <c r="S560" s="219"/>
      <c r="T560" s="216" t="s">
        <v>1816</v>
      </c>
      <c r="U560" s="216"/>
      <c r="V560" s="222" t="s">
        <v>331</v>
      </c>
      <c r="W560" s="223" t="s">
        <v>1115</v>
      </c>
      <c r="X560" s="216" t="s">
        <v>1823</v>
      </c>
      <c r="Y560" s="293"/>
      <c r="Z560" s="358"/>
      <c r="AA560" s="331"/>
      <c r="AB560" s="328"/>
      <c r="AC560" s="296"/>
    </row>
    <row r="561" spans="1:29" ht="117.75" customHeight="1" x14ac:dyDescent="0.2">
      <c r="A561" s="15">
        <v>555</v>
      </c>
      <c r="B561" s="218">
        <v>43259</v>
      </c>
      <c r="C561" s="216" t="s">
        <v>1818</v>
      </c>
      <c r="D561" s="216" t="s">
        <v>1819</v>
      </c>
      <c r="E561" s="216">
        <v>1</v>
      </c>
      <c r="F561" s="216" t="s">
        <v>1820</v>
      </c>
      <c r="G561" s="219">
        <v>16</v>
      </c>
      <c r="H561" s="216" t="s">
        <v>1821</v>
      </c>
      <c r="I561" s="219"/>
      <c r="J561" s="372" t="s">
        <v>374</v>
      </c>
      <c r="K561" s="373"/>
      <c r="L561" s="294" t="str">
        <f>VLOOKUP(M561,Parametros!A$2:B$42,2)</f>
        <v>CTHB</v>
      </c>
      <c r="M561" s="220" t="s">
        <v>411</v>
      </c>
      <c r="N561" s="220" t="s">
        <v>281</v>
      </c>
      <c r="O561" s="216" t="s">
        <v>1822</v>
      </c>
      <c r="P561" s="219"/>
      <c r="Q561" s="219"/>
      <c r="R561" s="219"/>
      <c r="S561" s="219"/>
      <c r="T561" s="216" t="s">
        <v>1816</v>
      </c>
      <c r="U561" s="216"/>
      <c r="V561" s="222" t="s">
        <v>331</v>
      </c>
      <c r="W561" s="223" t="s">
        <v>1115</v>
      </c>
      <c r="X561" s="216" t="s">
        <v>1823</v>
      </c>
      <c r="Y561" s="293"/>
      <c r="Z561" s="358"/>
      <c r="AA561" s="331"/>
      <c r="AB561" s="328"/>
      <c r="AC561" s="296"/>
    </row>
    <row r="562" spans="1:29" ht="121.5" customHeight="1" x14ac:dyDescent="0.2">
      <c r="A562" s="15">
        <v>556</v>
      </c>
      <c r="B562" s="218">
        <v>43277</v>
      </c>
      <c r="C562" s="216" t="s">
        <v>1825</v>
      </c>
      <c r="D562" s="216" t="s">
        <v>1826</v>
      </c>
      <c r="E562" s="216">
        <v>1</v>
      </c>
      <c r="F562" s="216" t="s">
        <v>1827</v>
      </c>
      <c r="G562" s="219">
        <v>12</v>
      </c>
      <c r="H562" s="216" t="s">
        <v>1828</v>
      </c>
      <c r="I562" s="219"/>
      <c r="J562" s="372" t="s">
        <v>374</v>
      </c>
      <c r="K562" s="373"/>
      <c r="L562" s="294" t="str">
        <f>VLOOKUP(M562,Parametros!A$2:B$42,2)</f>
        <v>CCON</v>
      </c>
      <c r="M562" s="220" t="s">
        <v>403</v>
      </c>
      <c r="N562" s="220" t="s">
        <v>277</v>
      </c>
      <c r="O562" s="216" t="s">
        <v>1829</v>
      </c>
      <c r="P562" s="219"/>
      <c r="Q562" s="219"/>
      <c r="R562" s="219"/>
      <c r="S562" s="219"/>
      <c r="T562" s="216" t="s">
        <v>1830</v>
      </c>
      <c r="U562" s="216"/>
      <c r="V562" s="227" t="s">
        <v>331</v>
      </c>
      <c r="W562" s="223" t="s">
        <v>1115</v>
      </c>
      <c r="X562" s="216" t="s">
        <v>1831</v>
      </c>
      <c r="Y562" s="293"/>
      <c r="Z562" s="358"/>
      <c r="AA562" s="331"/>
      <c r="AB562" s="328"/>
      <c r="AC562" s="296"/>
    </row>
    <row r="563" spans="1:29" ht="117" customHeight="1" x14ac:dyDescent="0.2">
      <c r="A563" s="15">
        <v>557</v>
      </c>
      <c r="B563" s="218">
        <v>43277</v>
      </c>
      <c r="C563" s="216" t="s">
        <v>1825</v>
      </c>
      <c r="D563" s="216" t="s">
        <v>1826</v>
      </c>
      <c r="E563" s="216">
        <v>2</v>
      </c>
      <c r="F563" s="216" t="s">
        <v>1832</v>
      </c>
      <c r="G563" s="219">
        <v>16</v>
      </c>
      <c r="H563" s="216" t="s">
        <v>1828</v>
      </c>
      <c r="I563" s="219"/>
      <c r="J563" s="372" t="s">
        <v>374</v>
      </c>
      <c r="K563" s="373"/>
      <c r="L563" s="294" t="str">
        <f>VLOOKUP(M563,Parametros!A$2:B$42,2)</f>
        <v>CAFI</v>
      </c>
      <c r="M563" s="220" t="s">
        <v>397</v>
      </c>
      <c r="N563" s="220" t="s">
        <v>139</v>
      </c>
      <c r="O563" s="216" t="s">
        <v>359</v>
      </c>
      <c r="P563" s="219"/>
      <c r="Q563" s="219"/>
      <c r="R563" s="219"/>
      <c r="S563" s="219"/>
      <c r="T563" s="216" t="s">
        <v>1830</v>
      </c>
      <c r="U563" s="216"/>
      <c r="V563" s="227" t="s">
        <v>331</v>
      </c>
      <c r="W563" s="223" t="s">
        <v>1115</v>
      </c>
      <c r="X563" s="228" t="s">
        <v>1833</v>
      </c>
      <c r="Y563" s="293"/>
      <c r="Z563" s="358"/>
      <c r="AA563" s="331"/>
      <c r="AB563" s="328"/>
      <c r="AC563" s="296"/>
    </row>
    <row r="564" spans="1:29" ht="126" customHeight="1" x14ac:dyDescent="0.2">
      <c r="A564" s="15">
        <v>558</v>
      </c>
      <c r="B564" s="218">
        <v>43259</v>
      </c>
      <c r="C564" s="216" t="s">
        <v>1834</v>
      </c>
      <c r="D564" s="216" t="s">
        <v>1835</v>
      </c>
      <c r="E564" s="216">
        <v>1</v>
      </c>
      <c r="F564" s="216" t="s">
        <v>1836</v>
      </c>
      <c r="G564" s="219">
        <v>10</v>
      </c>
      <c r="H564" s="216"/>
      <c r="I564" s="305"/>
      <c r="J564" s="374"/>
      <c r="K564" s="306" t="s">
        <v>0</v>
      </c>
      <c r="L564" s="294" t="str">
        <f>VLOOKUP(M564,Parametros!A$2:B$42,2)</f>
        <v>CPGE</v>
      </c>
      <c r="M564" s="220" t="s">
        <v>392</v>
      </c>
      <c r="N564" s="220" t="s">
        <v>267</v>
      </c>
      <c r="O564" s="305"/>
      <c r="P564" s="305"/>
      <c r="Q564" s="305"/>
      <c r="R564" s="305"/>
      <c r="S564" s="305"/>
      <c r="T564" s="216" t="s">
        <v>1837</v>
      </c>
      <c r="U564" s="305"/>
      <c r="V564" s="295"/>
      <c r="W564" s="223" t="s">
        <v>1115</v>
      </c>
      <c r="X564" s="228" t="s">
        <v>1838</v>
      </c>
      <c r="Y564" s="358"/>
      <c r="Z564" s="358"/>
      <c r="AA564" s="355"/>
      <c r="AB564" s="328"/>
      <c r="AC564" s="296"/>
    </row>
    <row r="565" spans="1:29" ht="93.75" customHeight="1" x14ac:dyDescent="0.2">
      <c r="A565" s="15">
        <v>559</v>
      </c>
      <c r="B565" s="218">
        <v>43259</v>
      </c>
      <c r="C565" s="216" t="s">
        <v>1834</v>
      </c>
      <c r="D565" s="216" t="s">
        <v>1835</v>
      </c>
      <c r="E565" s="216">
        <v>2</v>
      </c>
      <c r="F565" s="216" t="s">
        <v>1839</v>
      </c>
      <c r="G565" s="219">
        <v>13</v>
      </c>
      <c r="H565" s="216"/>
      <c r="I565" s="216"/>
      <c r="J565" s="306" t="s">
        <v>0</v>
      </c>
      <c r="K565" s="374"/>
      <c r="L565" s="294" t="str">
        <f>VLOOKUP(M565,Parametros!A$2:B$42,2)</f>
        <v>DEAR</v>
      </c>
      <c r="M565" s="220" t="s">
        <v>410</v>
      </c>
      <c r="N565" s="220" t="s">
        <v>1840</v>
      </c>
      <c r="O565" s="305"/>
      <c r="P565" s="305"/>
      <c r="Q565" s="305"/>
      <c r="R565" s="305"/>
      <c r="S565" s="305"/>
      <c r="T565" s="216" t="s">
        <v>1837</v>
      </c>
      <c r="U565" s="305"/>
      <c r="V565" s="295"/>
      <c r="W565" s="223" t="s">
        <v>1115</v>
      </c>
      <c r="X565" s="216" t="s">
        <v>1841</v>
      </c>
      <c r="Y565" s="358"/>
      <c r="Z565" s="358"/>
      <c r="AA565" s="355"/>
      <c r="AB565" s="328"/>
      <c r="AC565" s="296"/>
    </row>
    <row r="566" spans="1:29" ht="176.25" hidden="1" customHeight="1" x14ac:dyDescent="0.2">
      <c r="A566" s="15">
        <v>560</v>
      </c>
      <c r="B566" s="307">
        <v>43259</v>
      </c>
      <c r="C566" s="216" t="s">
        <v>1842</v>
      </c>
      <c r="D566" s="216" t="s">
        <v>1843</v>
      </c>
      <c r="E566" s="216">
        <v>1</v>
      </c>
      <c r="F566" s="216" t="s">
        <v>2242</v>
      </c>
      <c r="G566" s="305">
        <v>39</v>
      </c>
      <c r="H566" s="216"/>
      <c r="I566" s="243">
        <v>43259</v>
      </c>
      <c r="J566" s="306" t="s">
        <v>374</v>
      </c>
      <c r="K566" s="374"/>
      <c r="L566" s="294" t="str">
        <f>VLOOKUP(M566,Parametros!A$2:B$42,2)</f>
        <v>DEAR</v>
      </c>
      <c r="M566" s="220" t="s">
        <v>396</v>
      </c>
      <c r="N566" s="226" t="s">
        <v>209</v>
      </c>
      <c r="O566" s="305"/>
      <c r="P566" s="305"/>
      <c r="Q566" s="305"/>
      <c r="R566" s="305"/>
      <c r="S566" s="305"/>
      <c r="T566" s="216" t="s">
        <v>1844</v>
      </c>
      <c r="U566" s="305"/>
      <c r="V566" s="295" t="s">
        <v>331</v>
      </c>
      <c r="W566" s="223" t="s">
        <v>1116</v>
      </c>
      <c r="X566" s="216" t="s">
        <v>2243</v>
      </c>
      <c r="Y566" s="358"/>
      <c r="Z566" s="354"/>
      <c r="AA566" s="355"/>
      <c r="AB566" s="328"/>
      <c r="AC566" s="296"/>
    </row>
    <row r="567" spans="1:29" ht="236.25" x14ac:dyDescent="0.2">
      <c r="A567" s="15">
        <v>561</v>
      </c>
      <c r="B567" s="307">
        <v>43259</v>
      </c>
      <c r="C567" s="216" t="s">
        <v>1842</v>
      </c>
      <c r="D567" s="216" t="s">
        <v>1843</v>
      </c>
      <c r="E567" s="216">
        <v>1</v>
      </c>
      <c r="F567" s="216" t="s">
        <v>2242</v>
      </c>
      <c r="G567" s="305">
        <v>39</v>
      </c>
      <c r="H567" s="216"/>
      <c r="I567" s="243">
        <v>43259</v>
      </c>
      <c r="J567" s="306" t="s">
        <v>374</v>
      </c>
      <c r="K567" s="374"/>
      <c r="L567" s="294" t="str">
        <f>VLOOKUP(M567,Parametros!A$2:B$42,2)</f>
        <v>CREG</v>
      </c>
      <c r="M567" s="220" t="s">
        <v>383</v>
      </c>
      <c r="N567" s="226" t="s">
        <v>223</v>
      </c>
      <c r="O567" s="216" t="s">
        <v>1844</v>
      </c>
      <c r="P567" s="305"/>
      <c r="Q567" s="295" t="s">
        <v>331</v>
      </c>
      <c r="R567" s="223" t="s">
        <v>1115</v>
      </c>
      <c r="S567" s="216" t="s">
        <v>2243</v>
      </c>
      <c r="T567" s="216" t="s">
        <v>1844</v>
      </c>
      <c r="U567" s="305"/>
      <c r="V567" s="295" t="s">
        <v>331</v>
      </c>
      <c r="W567" s="223" t="s">
        <v>1115</v>
      </c>
      <c r="X567" s="216" t="s">
        <v>2243</v>
      </c>
      <c r="Y567" s="358"/>
      <c r="Z567" s="354"/>
      <c r="AA567" s="355"/>
      <c r="AB567" s="328"/>
      <c r="AC567" s="296"/>
    </row>
    <row r="568" spans="1:29" ht="201" hidden="1" customHeight="1" x14ac:dyDescent="0.2">
      <c r="A568" s="15">
        <v>562</v>
      </c>
      <c r="B568" s="307">
        <v>43259</v>
      </c>
      <c r="C568" s="216" t="s">
        <v>1842</v>
      </c>
      <c r="D568" s="216" t="s">
        <v>1843</v>
      </c>
      <c r="E568" s="216">
        <v>2</v>
      </c>
      <c r="F568" s="216" t="s">
        <v>1845</v>
      </c>
      <c r="G568" s="305">
        <v>39</v>
      </c>
      <c r="H568" s="216"/>
      <c r="I568" s="243">
        <v>43259</v>
      </c>
      <c r="J568" s="306" t="s">
        <v>374</v>
      </c>
      <c r="K568" s="374"/>
      <c r="L568" s="294" t="str">
        <f>VLOOKUP(M568,Parametros!A$2:B$42,2)</f>
        <v>DEAR</v>
      </c>
      <c r="M568" s="220" t="s">
        <v>396</v>
      </c>
      <c r="N568" s="226" t="s">
        <v>209</v>
      </c>
      <c r="O568" s="305"/>
      <c r="P568" s="305"/>
      <c r="Q568" s="305"/>
      <c r="R568" s="305"/>
      <c r="S568" s="305"/>
      <c r="T568" s="216" t="s">
        <v>1844</v>
      </c>
      <c r="U568" s="305"/>
      <c r="V568" s="295" t="s">
        <v>331</v>
      </c>
      <c r="W568" s="223" t="s">
        <v>1116</v>
      </c>
      <c r="X568" s="216" t="s">
        <v>1846</v>
      </c>
      <c r="Y568" s="358"/>
      <c r="Z568" s="354"/>
      <c r="AA568" s="355"/>
      <c r="AB568" s="328"/>
      <c r="AC568" s="296"/>
    </row>
    <row r="569" spans="1:29" ht="348.75" x14ac:dyDescent="0.2">
      <c r="A569" s="15">
        <v>563</v>
      </c>
      <c r="B569" s="307">
        <v>43259</v>
      </c>
      <c r="C569" s="216" t="s">
        <v>1842</v>
      </c>
      <c r="D569" s="216" t="s">
        <v>1843</v>
      </c>
      <c r="E569" s="216">
        <v>2</v>
      </c>
      <c r="F569" s="216" t="s">
        <v>1845</v>
      </c>
      <c r="G569" s="305">
        <v>39</v>
      </c>
      <c r="H569" s="216"/>
      <c r="I569" s="243">
        <v>43259</v>
      </c>
      <c r="J569" s="306" t="s">
        <v>374</v>
      </c>
      <c r="K569" s="372"/>
      <c r="L569" s="294" t="str">
        <f>VLOOKUP(M569,Parametros!A$2:B$42,2)</f>
        <v>CTHB</v>
      </c>
      <c r="M569" s="220" t="s">
        <v>384</v>
      </c>
      <c r="N569" s="220" t="s">
        <v>279</v>
      </c>
      <c r="O569" s="223" t="s">
        <v>1115</v>
      </c>
      <c r="P569" s="216" t="s">
        <v>1847</v>
      </c>
      <c r="Q569" s="305"/>
      <c r="R569" s="304"/>
      <c r="S569" s="308"/>
      <c r="T569" s="216" t="s">
        <v>1844</v>
      </c>
      <c r="U569" s="295"/>
      <c r="V569" s="295" t="s">
        <v>331</v>
      </c>
      <c r="W569" s="223" t="s">
        <v>1115</v>
      </c>
      <c r="X569" s="216" t="s">
        <v>1846</v>
      </c>
      <c r="Y569" s="331"/>
      <c r="Z569" s="355"/>
      <c r="AA569" s="355"/>
      <c r="AB569" s="328"/>
      <c r="AC569" s="296"/>
    </row>
    <row r="570" spans="1:29" ht="180" x14ac:dyDescent="0.2">
      <c r="A570" s="22"/>
      <c r="B570" s="307">
        <v>43332</v>
      </c>
      <c r="C570" s="236" t="s">
        <v>1852</v>
      </c>
      <c r="D570" s="236" t="s">
        <v>1853</v>
      </c>
      <c r="E570" s="236">
        <v>1</v>
      </c>
      <c r="F570" s="236" t="s">
        <v>2180</v>
      </c>
      <c r="G570" s="305">
        <v>14</v>
      </c>
      <c r="H570" s="216"/>
      <c r="I570" s="243"/>
      <c r="J570" s="306" t="s">
        <v>0</v>
      </c>
      <c r="K570" s="374"/>
      <c r="L570" s="294" t="s">
        <v>384</v>
      </c>
      <c r="M570" s="220" t="s">
        <v>384</v>
      </c>
      <c r="N570" s="226" t="s">
        <v>279</v>
      </c>
      <c r="O570" s="239"/>
      <c r="P570" s="236"/>
      <c r="Q570" s="309"/>
      <c r="R570" s="310"/>
      <c r="S570" s="305"/>
      <c r="T570" s="216"/>
      <c r="U570" s="305"/>
      <c r="V570" s="311"/>
      <c r="W570" s="223"/>
      <c r="X570" s="216"/>
      <c r="Y570" s="358"/>
      <c r="Z570" s="354"/>
      <c r="AA570" s="360"/>
      <c r="AB570" s="361"/>
      <c r="AC570" s="296"/>
    </row>
    <row r="571" spans="1:29" ht="180" x14ac:dyDescent="0.2">
      <c r="A571" s="22"/>
      <c r="B571" s="307">
        <v>43332</v>
      </c>
      <c r="C571" s="236" t="s">
        <v>1852</v>
      </c>
      <c r="D571" s="236" t="s">
        <v>1853</v>
      </c>
      <c r="E571" s="236">
        <v>1</v>
      </c>
      <c r="F571" s="236" t="s">
        <v>2180</v>
      </c>
      <c r="G571" s="305">
        <v>14</v>
      </c>
      <c r="H571" s="216"/>
      <c r="I571" s="243"/>
      <c r="J571" s="306" t="s">
        <v>0</v>
      </c>
      <c r="K571" s="374"/>
      <c r="L571" s="294" t="s">
        <v>402</v>
      </c>
      <c r="M571" s="220" t="s">
        <v>402</v>
      </c>
      <c r="N571" s="226" t="s">
        <v>210</v>
      </c>
      <c r="O571" s="239"/>
      <c r="P571" s="236"/>
      <c r="Q571" s="309"/>
      <c r="R571" s="310"/>
      <c r="S571" s="305"/>
      <c r="T571" s="216"/>
      <c r="U571" s="305"/>
      <c r="V571" s="311"/>
      <c r="W571" s="223"/>
      <c r="X571" s="216"/>
      <c r="Y571" s="358"/>
      <c r="Z571" s="354"/>
      <c r="AA571" s="360"/>
      <c r="AB571" s="361"/>
      <c r="AC571" s="296"/>
    </row>
    <row r="572" spans="1:29" ht="292.5" x14ac:dyDescent="0.2">
      <c r="A572" s="22"/>
      <c r="B572" s="307">
        <v>43332</v>
      </c>
      <c r="C572" s="236" t="s">
        <v>1852</v>
      </c>
      <c r="D572" s="236" t="s">
        <v>1853</v>
      </c>
      <c r="E572" s="236">
        <v>2</v>
      </c>
      <c r="F572" s="236" t="s">
        <v>2452</v>
      </c>
      <c r="G572" s="305">
        <v>56</v>
      </c>
      <c r="H572" s="216"/>
      <c r="I572" s="243"/>
      <c r="J572" s="306" t="s">
        <v>0</v>
      </c>
      <c r="K572" s="374"/>
      <c r="L572" s="294" t="s">
        <v>396</v>
      </c>
      <c r="M572" s="294" t="s">
        <v>396</v>
      </c>
      <c r="N572" s="226" t="s">
        <v>209</v>
      </c>
      <c r="O572" s="266" t="s">
        <v>1858</v>
      </c>
      <c r="P572" s="236"/>
      <c r="Q572" s="309"/>
      <c r="R572" s="310"/>
      <c r="S572" s="305"/>
      <c r="T572" s="216"/>
      <c r="U572" s="305"/>
      <c r="V572" s="311"/>
      <c r="W572" s="223"/>
      <c r="X572" s="216"/>
      <c r="Y572" s="357" t="s">
        <v>2183</v>
      </c>
      <c r="Z572" s="362" t="s">
        <v>2184</v>
      </c>
      <c r="AA572" s="360"/>
      <c r="AB572" s="361"/>
      <c r="AC572" s="296"/>
    </row>
    <row r="573" spans="1:29" ht="168.75" x14ac:dyDescent="0.2">
      <c r="A573" s="22"/>
      <c r="B573" s="307">
        <v>43332</v>
      </c>
      <c r="C573" s="236" t="s">
        <v>1852</v>
      </c>
      <c r="D573" s="236" t="s">
        <v>1853</v>
      </c>
      <c r="E573" s="236">
        <v>2</v>
      </c>
      <c r="F573" s="236" t="s">
        <v>1854</v>
      </c>
      <c r="G573" s="305">
        <v>56</v>
      </c>
      <c r="H573" s="216"/>
      <c r="I573" s="243"/>
      <c r="J573" s="306" t="s">
        <v>0</v>
      </c>
      <c r="K573" s="374"/>
      <c r="L573" s="294" t="s">
        <v>402</v>
      </c>
      <c r="M573" s="220" t="s">
        <v>402</v>
      </c>
      <c r="N573" s="226" t="s">
        <v>2181</v>
      </c>
      <c r="O573" s="239"/>
      <c r="P573" s="236"/>
      <c r="Q573" s="309"/>
      <c r="R573" s="310"/>
      <c r="S573" s="305"/>
      <c r="T573" s="216"/>
      <c r="U573" s="305"/>
      <c r="V573" s="311"/>
      <c r="W573" s="223"/>
      <c r="X573" s="216"/>
      <c r="Y573" s="358"/>
      <c r="Z573" s="354"/>
      <c r="AA573" s="360"/>
      <c r="AB573" s="361"/>
      <c r="AC573" s="296"/>
    </row>
    <row r="574" spans="1:29" ht="168.75" x14ac:dyDescent="0.2">
      <c r="A574" s="22"/>
      <c r="B574" s="307">
        <v>43332</v>
      </c>
      <c r="C574" s="236" t="s">
        <v>1852</v>
      </c>
      <c r="D574" s="236" t="s">
        <v>1853</v>
      </c>
      <c r="E574" s="236">
        <v>2</v>
      </c>
      <c r="F574" s="236" t="s">
        <v>1854</v>
      </c>
      <c r="G574" s="305">
        <v>56</v>
      </c>
      <c r="H574" s="216"/>
      <c r="I574" s="243"/>
      <c r="J574" s="306" t="s">
        <v>0</v>
      </c>
      <c r="K574" s="374"/>
      <c r="L574" s="294" t="s">
        <v>384</v>
      </c>
      <c r="M574" s="220" t="s">
        <v>384</v>
      </c>
      <c r="N574" s="226" t="s">
        <v>279</v>
      </c>
      <c r="O574" s="239"/>
      <c r="P574" s="236"/>
      <c r="Q574" s="309"/>
      <c r="R574" s="310"/>
      <c r="S574" s="305"/>
      <c r="T574" s="216"/>
      <c r="U574" s="305"/>
      <c r="V574" s="311"/>
      <c r="W574" s="223"/>
      <c r="X574" s="216"/>
      <c r="Y574" s="358"/>
      <c r="Z574" s="354"/>
      <c r="AA574" s="360"/>
      <c r="AB574" s="361"/>
      <c r="AC574" s="296"/>
    </row>
    <row r="575" spans="1:29" ht="292.5" x14ac:dyDescent="0.2">
      <c r="A575" s="22"/>
      <c r="B575" s="307">
        <v>43332</v>
      </c>
      <c r="C575" s="236" t="s">
        <v>1852</v>
      </c>
      <c r="D575" s="236" t="s">
        <v>1853</v>
      </c>
      <c r="E575" s="216">
        <v>3</v>
      </c>
      <c r="F575" s="216" t="s">
        <v>2182</v>
      </c>
      <c r="G575" s="305">
        <v>56</v>
      </c>
      <c r="H575" s="216"/>
      <c r="I575" s="243"/>
      <c r="J575" s="306" t="s">
        <v>0</v>
      </c>
      <c r="K575" s="374"/>
      <c r="L575" s="294" t="s">
        <v>396</v>
      </c>
      <c r="M575" s="294" t="s">
        <v>396</v>
      </c>
      <c r="N575" s="226" t="s">
        <v>209</v>
      </c>
      <c r="O575" s="266" t="s">
        <v>1858</v>
      </c>
      <c r="P575" s="236"/>
      <c r="Q575" s="309"/>
      <c r="R575" s="310"/>
      <c r="S575" s="305"/>
      <c r="T575" s="216"/>
      <c r="U575" s="305"/>
      <c r="V575" s="311"/>
      <c r="W575" s="223"/>
      <c r="X575" s="216"/>
      <c r="Y575" s="357" t="s">
        <v>2183</v>
      </c>
      <c r="Z575" s="362" t="s">
        <v>2184</v>
      </c>
      <c r="AA575" s="360"/>
      <c r="AB575" s="361"/>
      <c r="AC575" s="296"/>
    </row>
    <row r="576" spans="1:29" ht="146.25" x14ac:dyDescent="0.2">
      <c r="A576" s="22"/>
      <c r="B576" s="307">
        <v>43332</v>
      </c>
      <c r="C576" s="236" t="s">
        <v>1852</v>
      </c>
      <c r="D576" s="236" t="s">
        <v>1853</v>
      </c>
      <c r="E576" s="216">
        <v>3</v>
      </c>
      <c r="F576" s="216" t="s">
        <v>2182</v>
      </c>
      <c r="G576" s="305">
        <v>56</v>
      </c>
      <c r="H576" s="216"/>
      <c r="I576" s="243"/>
      <c r="J576" s="306" t="s">
        <v>374</v>
      </c>
      <c r="K576" s="374"/>
      <c r="L576" s="294" t="s">
        <v>402</v>
      </c>
      <c r="M576" s="220" t="s">
        <v>402</v>
      </c>
      <c r="N576" s="226" t="s">
        <v>210</v>
      </c>
      <c r="O576" s="239"/>
      <c r="P576" s="236"/>
      <c r="Q576" s="309"/>
      <c r="R576" s="310"/>
      <c r="S576" s="305"/>
      <c r="T576" s="216"/>
      <c r="U576" s="305"/>
      <c r="V576" s="311"/>
      <c r="W576" s="223"/>
      <c r="X576" s="216"/>
      <c r="Y576" s="358"/>
      <c r="Z576" s="354"/>
      <c r="AA576" s="360"/>
      <c r="AB576" s="361"/>
      <c r="AC576" s="296"/>
    </row>
    <row r="577" spans="1:29" ht="292.5" x14ac:dyDescent="0.2">
      <c r="A577" s="22"/>
      <c r="B577" s="307">
        <v>43332</v>
      </c>
      <c r="C577" s="236" t="s">
        <v>1852</v>
      </c>
      <c r="D577" s="236" t="s">
        <v>1853</v>
      </c>
      <c r="E577" s="216">
        <v>4</v>
      </c>
      <c r="F577" s="216" t="s">
        <v>2244</v>
      </c>
      <c r="G577" s="305">
        <v>57</v>
      </c>
      <c r="H577" s="216"/>
      <c r="I577" s="243"/>
      <c r="J577" s="306" t="s">
        <v>0</v>
      </c>
      <c r="K577" s="374"/>
      <c r="L577" s="294" t="s">
        <v>396</v>
      </c>
      <c r="M577" s="220" t="s">
        <v>396</v>
      </c>
      <c r="N577" s="226" t="s">
        <v>209</v>
      </c>
      <c r="O577" s="266" t="s">
        <v>1858</v>
      </c>
      <c r="P577" s="236"/>
      <c r="Q577" s="309"/>
      <c r="R577" s="310"/>
      <c r="S577" s="305"/>
      <c r="T577" s="216"/>
      <c r="U577" s="305"/>
      <c r="V577" s="311"/>
      <c r="W577" s="223"/>
      <c r="X577" s="216"/>
      <c r="Y577" s="357" t="s">
        <v>1858</v>
      </c>
      <c r="Z577" s="362" t="s">
        <v>2184</v>
      </c>
      <c r="AA577" s="360"/>
      <c r="AB577" s="361"/>
      <c r="AC577" s="296"/>
    </row>
    <row r="578" spans="1:29" ht="168.75" customHeight="1" x14ac:dyDescent="0.2">
      <c r="A578" s="15">
        <v>565</v>
      </c>
      <c r="B578" s="307">
        <v>43332</v>
      </c>
      <c r="C578" s="236" t="s">
        <v>1852</v>
      </c>
      <c r="D578" s="236" t="s">
        <v>1853</v>
      </c>
      <c r="E578" s="236">
        <v>5</v>
      </c>
      <c r="F578" s="236" t="s">
        <v>2185</v>
      </c>
      <c r="G578" s="309">
        <v>56</v>
      </c>
      <c r="H578" s="236" t="s">
        <v>1856</v>
      </c>
      <c r="I578" s="264">
        <v>43353</v>
      </c>
      <c r="J578" s="312"/>
      <c r="K578" s="285" t="s">
        <v>0</v>
      </c>
      <c r="L578" s="294" t="s">
        <v>1512</v>
      </c>
      <c r="M578" s="220" t="s">
        <v>1512</v>
      </c>
      <c r="N578" s="226" t="s">
        <v>2186</v>
      </c>
      <c r="O578" s="239"/>
      <c r="P578" s="236"/>
      <c r="Q578" s="309"/>
      <c r="R578" s="310"/>
      <c r="S578" s="305"/>
      <c r="T578" s="216"/>
      <c r="U578" s="305"/>
      <c r="V578" s="311"/>
      <c r="W578" s="223"/>
      <c r="X578" s="216"/>
      <c r="Y578" s="358"/>
      <c r="Z578" s="354"/>
      <c r="AA578" s="360"/>
      <c r="AB578" s="361"/>
      <c r="AC578" s="296"/>
    </row>
    <row r="579" spans="1:29" ht="168.75" customHeight="1" x14ac:dyDescent="0.2">
      <c r="A579" s="15">
        <v>566</v>
      </c>
      <c r="B579" s="307">
        <v>43332</v>
      </c>
      <c r="C579" s="236" t="s">
        <v>1852</v>
      </c>
      <c r="D579" s="236" t="s">
        <v>1853</v>
      </c>
      <c r="E579" s="236">
        <v>6</v>
      </c>
      <c r="F579" s="236" t="s">
        <v>2245</v>
      </c>
      <c r="G579" s="309">
        <v>92</v>
      </c>
      <c r="H579" s="236" t="s">
        <v>1856</v>
      </c>
      <c r="I579" s="264">
        <v>43353</v>
      </c>
      <c r="J579" s="312"/>
      <c r="K579" s="285" t="s">
        <v>0</v>
      </c>
      <c r="L579" s="294" t="s">
        <v>1512</v>
      </c>
      <c r="M579" s="220" t="s">
        <v>1512</v>
      </c>
      <c r="N579" s="226" t="s">
        <v>2186</v>
      </c>
      <c r="O579" s="239"/>
      <c r="P579" s="236"/>
      <c r="Q579" s="309"/>
      <c r="R579" s="310"/>
      <c r="S579" s="305"/>
      <c r="T579" s="216"/>
      <c r="U579" s="305"/>
      <c r="V579" s="311"/>
      <c r="W579" s="223"/>
      <c r="X579" s="216"/>
      <c r="Y579" s="362" t="s">
        <v>2079</v>
      </c>
      <c r="Z579" s="362" t="s">
        <v>2080</v>
      </c>
      <c r="AA579" s="360"/>
      <c r="AB579" s="361"/>
      <c r="AC579" s="296"/>
    </row>
    <row r="580" spans="1:29" ht="168.75" x14ac:dyDescent="0.2">
      <c r="A580" s="15">
        <v>570</v>
      </c>
      <c r="B580" s="313">
        <v>43332</v>
      </c>
      <c r="C580" s="236" t="s">
        <v>1852</v>
      </c>
      <c r="D580" s="236" t="s">
        <v>1853</v>
      </c>
      <c r="E580" s="236">
        <v>3</v>
      </c>
      <c r="F580" s="236" t="s">
        <v>1855</v>
      </c>
      <c r="G580" s="309">
        <v>57</v>
      </c>
      <c r="H580" s="236" t="s">
        <v>1856</v>
      </c>
      <c r="I580" s="264">
        <v>43353</v>
      </c>
      <c r="J580" s="312" t="s">
        <v>0</v>
      </c>
      <c r="K580" s="285"/>
      <c r="L580" s="314" t="s">
        <v>383</v>
      </c>
      <c r="M580" s="237" t="s">
        <v>383</v>
      </c>
      <c r="N580" s="237" t="s">
        <v>1859</v>
      </c>
      <c r="O580" s="266"/>
      <c r="P580" s="236"/>
      <c r="Q580" s="309"/>
      <c r="R580" s="310"/>
      <c r="S580" s="305"/>
      <c r="T580" s="216"/>
      <c r="U580" s="305"/>
      <c r="V580" s="311"/>
      <c r="W580" s="223"/>
      <c r="X580" s="216"/>
      <c r="Y580" s="362" t="s">
        <v>2081</v>
      </c>
      <c r="Z580" s="362" t="s">
        <v>2082</v>
      </c>
      <c r="AA580" s="360"/>
      <c r="AB580" s="361"/>
      <c r="AC580" s="297">
        <v>43404</v>
      </c>
    </row>
    <row r="581" spans="1:29" ht="202.5" x14ac:dyDescent="0.2">
      <c r="A581" s="15">
        <v>572</v>
      </c>
      <c r="B581" s="307">
        <v>43332</v>
      </c>
      <c r="C581" s="236" t="s">
        <v>1852</v>
      </c>
      <c r="D581" s="236" t="s">
        <v>1853</v>
      </c>
      <c r="E581" s="216">
        <v>4</v>
      </c>
      <c r="F581" s="216" t="s">
        <v>1857</v>
      </c>
      <c r="G581" s="305">
        <v>57</v>
      </c>
      <c r="H581" s="236" t="s">
        <v>1856</v>
      </c>
      <c r="I581" s="264">
        <v>43353</v>
      </c>
      <c r="J581" s="306"/>
      <c r="K581" s="374"/>
      <c r="L581" s="294" t="s">
        <v>382</v>
      </c>
      <c r="M581" s="315" t="s">
        <v>382</v>
      </c>
      <c r="N581" s="226" t="s">
        <v>1860</v>
      </c>
      <c r="O581" s="266"/>
      <c r="P581" s="236"/>
      <c r="Q581" s="309"/>
      <c r="R581" s="310"/>
      <c r="S581" s="305"/>
      <c r="T581" s="216"/>
      <c r="U581" s="305"/>
      <c r="V581" s="311"/>
      <c r="W581" s="223"/>
      <c r="X581" s="216"/>
      <c r="Y581" s="362" t="s">
        <v>2458</v>
      </c>
      <c r="Z581" s="362" t="s">
        <v>2459</v>
      </c>
      <c r="AA581" s="360"/>
      <c r="AB581" s="361"/>
      <c r="AC581" s="300" t="s">
        <v>2460</v>
      </c>
    </row>
    <row r="582" spans="1:29" ht="157.5" x14ac:dyDescent="0.2">
      <c r="A582" s="15">
        <v>573</v>
      </c>
      <c r="B582" s="307">
        <v>43332</v>
      </c>
      <c r="C582" s="216" t="s">
        <v>1861</v>
      </c>
      <c r="D582" s="216" t="s">
        <v>2246</v>
      </c>
      <c r="E582" s="216">
        <v>1</v>
      </c>
      <c r="F582" s="216" t="s">
        <v>1862</v>
      </c>
      <c r="G582" s="305"/>
      <c r="H582" s="216"/>
      <c r="I582" s="243"/>
      <c r="J582" s="306"/>
      <c r="K582" s="374"/>
      <c r="L582" s="294" t="s">
        <v>1512</v>
      </c>
      <c r="M582" s="220" t="s">
        <v>1512</v>
      </c>
      <c r="N582" s="226" t="s">
        <v>2186</v>
      </c>
      <c r="O582" s="266"/>
      <c r="P582" s="236"/>
      <c r="Q582" s="309"/>
      <c r="R582" s="310"/>
      <c r="S582" s="305"/>
      <c r="T582" s="216" t="s">
        <v>1863</v>
      </c>
      <c r="U582" s="305"/>
      <c r="V582" s="311"/>
      <c r="W582" s="223"/>
      <c r="X582" s="216"/>
      <c r="Y582" s="357" t="s">
        <v>2083</v>
      </c>
      <c r="Z582" s="354" t="s">
        <v>2084</v>
      </c>
      <c r="AA582" s="360"/>
      <c r="AB582" s="361"/>
      <c r="AC582" s="296"/>
    </row>
    <row r="583" spans="1:29" ht="112.5" x14ac:dyDescent="0.2">
      <c r="A583" s="15">
        <v>574</v>
      </c>
      <c r="B583" s="307">
        <v>43332</v>
      </c>
      <c r="C583" s="216" t="s">
        <v>1861</v>
      </c>
      <c r="D583" s="216" t="s">
        <v>2246</v>
      </c>
      <c r="E583" s="216">
        <v>2</v>
      </c>
      <c r="F583" s="216" t="s">
        <v>2247</v>
      </c>
      <c r="G583" s="305"/>
      <c r="H583" s="216"/>
      <c r="I583" s="243"/>
      <c r="J583" s="306"/>
      <c r="K583" s="374"/>
      <c r="L583" s="294" t="s">
        <v>1512</v>
      </c>
      <c r="M583" s="220" t="s">
        <v>1512</v>
      </c>
      <c r="N583" s="226" t="s">
        <v>2186</v>
      </c>
      <c r="O583" s="266"/>
      <c r="P583" s="236"/>
      <c r="Q583" s="309"/>
      <c r="R583" s="310"/>
      <c r="S583" s="305"/>
      <c r="T583" s="216" t="s">
        <v>1863</v>
      </c>
      <c r="U583" s="305"/>
      <c r="V583" s="311"/>
      <c r="W583" s="223"/>
      <c r="X583" s="216"/>
      <c r="Y583" s="358"/>
      <c r="Z583" s="354"/>
      <c r="AA583" s="360"/>
      <c r="AB583" s="361"/>
      <c r="AC583" s="296"/>
    </row>
    <row r="584" spans="1:29" ht="112.5" x14ac:dyDescent="0.2">
      <c r="A584" s="15">
        <v>575</v>
      </c>
      <c r="B584" s="307">
        <v>43332</v>
      </c>
      <c r="C584" s="216" t="s">
        <v>1861</v>
      </c>
      <c r="D584" s="216" t="s">
        <v>2246</v>
      </c>
      <c r="E584" s="216">
        <v>3</v>
      </c>
      <c r="F584" s="216" t="s">
        <v>2248</v>
      </c>
      <c r="G584" s="305"/>
      <c r="H584" s="216"/>
      <c r="I584" s="243"/>
      <c r="J584" s="306"/>
      <c r="K584" s="374"/>
      <c r="L584" s="294" t="s">
        <v>1512</v>
      </c>
      <c r="M584" s="220" t="s">
        <v>1512</v>
      </c>
      <c r="N584" s="226" t="s">
        <v>2186</v>
      </c>
      <c r="O584" s="266"/>
      <c r="P584" s="236"/>
      <c r="Q584" s="309"/>
      <c r="R584" s="310"/>
      <c r="S584" s="305"/>
      <c r="T584" s="216" t="s">
        <v>1863</v>
      </c>
      <c r="U584" s="305"/>
      <c r="V584" s="311"/>
      <c r="W584" s="223"/>
      <c r="X584" s="216"/>
      <c r="Y584" s="358"/>
      <c r="Z584" s="354"/>
      <c r="AA584" s="360"/>
      <c r="AB584" s="361"/>
      <c r="AC584" s="296"/>
    </row>
    <row r="585" spans="1:29" ht="146.25" x14ac:dyDescent="0.2">
      <c r="A585" s="15">
        <v>576</v>
      </c>
      <c r="B585" s="307">
        <v>43332</v>
      </c>
      <c r="C585" s="216" t="s">
        <v>1861</v>
      </c>
      <c r="D585" s="216" t="s">
        <v>2246</v>
      </c>
      <c r="E585" s="216">
        <v>4</v>
      </c>
      <c r="F585" s="216" t="s">
        <v>2249</v>
      </c>
      <c r="G585" s="305"/>
      <c r="H585" s="216"/>
      <c r="I585" s="243"/>
      <c r="J585" s="306"/>
      <c r="K585" s="374"/>
      <c r="L585" s="294" t="s">
        <v>396</v>
      </c>
      <c r="M585" s="315" t="s">
        <v>396</v>
      </c>
      <c r="N585" s="226"/>
      <c r="O585" s="266"/>
      <c r="P585" s="236"/>
      <c r="Q585" s="309"/>
      <c r="R585" s="310"/>
      <c r="S585" s="305"/>
      <c r="T585" s="216" t="s">
        <v>2085</v>
      </c>
      <c r="U585" s="305"/>
      <c r="V585" s="311"/>
      <c r="W585" s="223"/>
      <c r="X585" s="216"/>
      <c r="Y585" s="358"/>
      <c r="Z585" s="354"/>
      <c r="AA585" s="360"/>
      <c r="AB585" s="361"/>
      <c r="AC585" s="296"/>
    </row>
    <row r="586" spans="1:29" ht="146.25" x14ac:dyDescent="0.2">
      <c r="A586" s="15">
        <v>577</v>
      </c>
      <c r="B586" s="307">
        <v>43332</v>
      </c>
      <c r="C586" s="216" t="s">
        <v>1861</v>
      </c>
      <c r="D586" s="216" t="s">
        <v>2246</v>
      </c>
      <c r="E586" s="216">
        <v>4</v>
      </c>
      <c r="F586" s="216" t="s">
        <v>2250</v>
      </c>
      <c r="G586" s="305"/>
      <c r="H586" s="216"/>
      <c r="I586" s="243"/>
      <c r="J586" s="306"/>
      <c r="K586" s="374"/>
      <c r="L586" s="294" t="s">
        <v>377</v>
      </c>
      <c r="M586" s="315" t="s">
        <v>377</v>
      </c>
      <c r="N586" s="226"/>
      <c r="O586" s="266"/>
      <c r="P586" s="236"/>
      <c r="Q586" s="309"/>
      <c r="R586" s="310"/>
      <c r="S586" s="305"/>
      <c r="T586" s="216" t="s">
        <v>2085</v>
      </c>
      <c r="U586" s="305"/>
      <c r="V586" s="311"/>
      <c r="W586" s="223"/>
      <c r="X586" s="216"/>
      <c r="Y586" s="358"/>
      <c r="Z586" s="354"/>
      <c r="AA586" s="360"/>
      <c r="AB586" s="361"/>
      <c r="AC586" s="296"/>
    </row>
    <row r="587" spans="1:29" ht="146.25" x14ac:dyDescent="0.2">
      <c r="A587" s="15">
        <v>578</v>
      </c>
      <c r="B587" s="307">
        <v>43332</v>
      </c>
      <c r="C587" s="216" t="s">
        <v>1861</v>
      </c>
      <c r="D587" s="216" t="s">
        <v>2246</v>
      </c>
      <c r="E587" s="216">
        <v>4</v>
      </c>
      <c r="F587" s="216" t="s">
        <v>2250</v>
      </c>
      <c r="G587" s="305"/>
      <c r="H587" s="216"/>
      <c r="I587" s="243"/>
      <c r="J587" s="306"/>
      <c r="K587" s="374"/>
      <c r="L587" s="294" t="s">
        <v>377</v>
      </c>
      <c r="M587" s="220" t="s">
        <v>392</v>
      </c>
      <c r="N587" s="226"/>
      <c r="O587" s="266"/>
      <c r="P587" s="236"/>
      <c r="Q587" s="309"/>
      <c r="R587" s="310"/>
      <c r="S587" s="305"/>
      <c r="T587" s="216" t="s">
        <v>2085</v>
      </c>
      <c r="U587" s="305"/>
      <c r="V587" s="311"/>
      <c r="W587" s="223"/>
      <c r="X587" s="216"/>
      <c r="Y587" s="358"/>
      <c r="Z587" s="354"/>
      <c r="AA587" s="360"/>
      <c r="AB587" s="361"/>
      <c r="AC587" s="296"/>
    </row>
    <row r="588" spans="1:29" ht="157.5" x14ac:dyDescent="0.2">
      <c r="A588" s="15">
        <v>579</v>
      </c>
      <c r="B588" s="307">
        <v>43332</v>
      </c>
      <c r="C588" s="216" t="s">
        <v>1861</v>
      </c>
      <c r="D588" s="216" t="s">
        <v>2246</v>
      </c>
      <c r="E588" s="216">
        <v>5</v>
      </c>
      <c r="F588" s="216" t="s">
        <v>2251</v>
      </c>
      <c r="G588" s="305"/>
      <c r="H588" s="216"/>
      <c r="I588" s="243"/>
      <c r="J588" s="306"/>
      <c r="K588" s="374"/>
      <c r="L588" s="294" t="s">
        <v>396</v>
      </c>
      <c r="M588" s="315" t="s">
        <v>396</v>
      </c>
      <c r="N588" s="226"/>
      <c r="O588" s="266"/>
      <c r="P588" s="236"/>
      <c r="Q588" s="309"/>
      <c r="R588" s="310"/>
      <c r="S588" s="305"/>
      <c r="T588" s="216" t="s">
        <v>2085</v>
      </c>
      <c r="U588" s="305"/>
      <c r="V588" s="311"/>
      <c r="W588" s="223"/>
      <c r="X588" s="216"/>
      <c r="Y588" s="358"/>
      <c r="Z588" s="354"/>
      <c r="AA588" s="360"/>
      <c r="AB588" s="361"/>
      <c r="AC588" s="296"/>
    </row>
    <row r="589" spans="1:29" ht="123.75" x14ac:dyDescent="0.2">
      <c r="A589" s="15">
        <v>580</v>
      </c>
      <c r="B589" s="307">
        <v>43332</v>
      </c>
      <c r="C589" s="216" t="s">
        <v>1861</v>
      </c>
      <c r="D589" s="216" t="s">
        <v>2246</v>
      </c>
      <c r="E589" s="216">
        <v>6</v>
      </c>
      <c r="F589" s="216" t="s">
        <v>2252</v>
      </c>
      <c r="G589" s="305"/>
      <c r="H589" s="216"/>
      <c r="I589" s="243"/>
      <c r="J589" s="306"/>
      <c r="K589" s="374"/>
      <c r="L589" s="294" t="s">
        <v>376</v>
      </c>
      <c r="M589" s="220" t="s">
        <v>376</v>
      </c>
      <c r="N589" s="226" t="s">
        <v>2188</v>
      </c>
      <c r="O589" s="266"/>
      <c r="P589" s="236"/>
      <c r="Q589" s="309"/>
      <c r="R589" s="310"/>
      <c r="S589" s="305"/>
      <c r="T589" s="216" t="s">
        <v>1863</v>
      </c>
      <c r="U589" s="305"/>
      <c r="V589" s="311"/>
      <c r="W589" s="223"/>
      <c r="X589" s="216"/>
      <c r="Y589" s="358"/>
      <c r="Z589" s="354"/>
      <c r="AA589" s="360"/>
      <c r="AB589" s="361"/>
      <c r="AC589" s="296"/>
    </row>
    <row r="590" spans="1:29" ht="135" x14ac:dyDescent="0.2">
      <c r="A590" s="15">
        <v>581</v>
      </c>
      <c r="B590" s="307">
        <v>43332</v>
      </c>
      <c r="C590" s="216" t="s">
        <v>1861</v>
      </c>
      <c r="D590" s="216" t="s">
        <v>2246</v>
      </c>
      <c r="E590" s="216">
        <v>7</v>
      </c>
      <c r="F590" s="216" t="s">
        <v>2253</v>
      </c>
      <c r="G590" s="305"/>
      <c r="H590" s="216"/>
      <c r="I590" s="243"/>
      <c r="J590" s="306"/>
      <c r="K590" s="374"/>
      <c r="L590" s="294" t="s">
        <v>376</v>
      </c>
      <c r="M590" s="220" t="s">
        <v>376</v>
      </c>
      <c r="N590" s="226" t="s">
        <v>2188</v>
      </c>
      <c r="O590" s="266"/>
      <c r="P590" s="236"/>
      <c r="Q590" s="309"/>
      <c r="R590" s="310"/>
      <c r="S590" s="305"/>
      <c r="T590" s="216" t="s">
        <v>1863</v>
      </c>
      <c r="U590" s="305"/>
      <c r="V590" s="311"/>
      <c r="W590" s="223"/>
      <c r="X590" s="216"/>
      <c r="Y590" s="358"/>
      <c r="Z590" s="354"/>
      <c r="AA590" s="360"/>
      <c r="AB590" s="361"/>
      <c r="AC590" s="296"/>
    </row>
    <row r="591" spans="1:29" ht="112.5" x14ac:dyDescent="0.2">
      <c r="A591" s="15">
        <v>582</v>
      </c>
      <c r="B591" s="307">
        <v>43332</v>
      </c>
      <c r="C591" s="216" t="s">
        <v>1861</v>
      </c>
      <c r="D591" s="216" t="s">
        <v>2246</v>
      </c>
      <c r="E591" s="216">
        <v>8</v>
      </c>
      <c r="F591" s="216" t="s">
        <v>2189</v>
      </c>
      <c r="G591" s="305"/>
      <c r="H591" s="216"/>
      <c r="I591" s="243"/>
      <c r="J591" s="306"/>
      <c r="K591" s="374"/>
      <c r="L591" s="294" t="s">
        <v>390</v>
      </c>
      <c r="M591" s="220" t="s">
        <v>390</v>
      </c>
      <c r="N591" s="226" t="s">
        <v>178</v>
      </c>
      <c r="O591" s="266"/>
      <c r="P591" s="236"/>
      <c r="Q591" s="309"/>
      <c r="R591" s="310"/>
      <c r="S591" s="305"/>
      <c r="T591" s="216" t="s">
        <v>1863</v>
      </c>
      <c r="U591" s="305"/>
      <c r="V591" s="311"/>
      <c r="W591" s="223"/>
      <c r="X591" s="216"/>
      <c r="Y591" s="358"/>
      <c r="Z591" s="354"/>
      <c r="AA591" s="360"/>
      <c r="AB591" s="361"/>
      <c r="AC591" s="296"/>
    </row>
    <row r="592" spans="1:29" ht="157.5" x14ac:dyDescent="0.2">
      <c r="A592" s="15">
        <v>583</v>
      </c>
      <c r="B592" s="307">
        <v>43332</v>
      </c>
      <c r="C592" s="216" t="s">
        <v>1861</v>
      </c>
      <c r="D592" s="216" t="s">
        <v>2246</v>
      </c>
      <c r="E592" s="216">
        <v>5</v>
      </c>
      <c r="F592" s="216" t="s">
        <v>2251</v>
      </c>
      <c r="G592" s="305"/>
      <c r="H592" s="216"/>
      <c r="I592" s="243"/>
      <c r="J592" s="306"/>
      <c r="K592" s="374"/>
      <c r="L592" s="294" t="s">
        <v>376</v>
      </c>
      <c r="M592" s="315" t="s">
        <v>376</v>
      </c>
      <c r="N592" s="226"/>
      <c r="O592" s="266"/>
      <c r="P592" s="236"/>
      <c r="Q592" s="309"/>
      <c r="R592" s="310"/>
      <c r="S592" s="305"/>
      <c r="T592" s="216" t="s">
        <v>2085</v>
      </c>
      <c r="U592" s="305"/>
      <c r="V592" s="311"/>
      <c r="W592" s="223"/>
      <c r="X592" s="216"/>
      <c r="Y592" s="363" t="s">
        <v>2086</v>
      </c>
      <c r="Z592" s="363" t="s">
        <v>2087</v>
      </c>
      <c r="AA592" s="360"/>
      <c r="AB592" s="361"/>
      <c r="AC592" s="296"/>
    </row>
    <row r="593" spans="1:29" ht="157.5" x14ac:dyDescent="0.2">
      <c r="A593" s="15">
        <v>584</v>
      </c>
      <c r="B593" s="307">
        <v>43332</v>
      </c>
      <c r="C593" s="216" t="s">
        <v>1861</v>
      </c>
      <c r="D593" s="216" t="s">
        <v>2246</v>
      </c>
      <c r="E593" s="216">
        <v>5</v>
      </c>
      <c r="F593" s="216" t="s">
        <v>2251</v>
      </c>
      <c r="G593" s="305"/>
      <c r="H593" s="216"/>
      <c r="I593" s="243"/>
      <c r="J593" s="306"/>
      <c r="K593" s="374"/>
      <c r="L593" s="294" t="s">
        <v>377</v>
      </c>
      <c r="M593" s="315" t="s">
        <v>377</v>
      </c>
      <c r="N593" s="226" t="s">
        <v>214</v>
      </c>
      <c r="O593" s="266"/>
      <c r="P593" s="236"/>
      <c r="Q593" s="309"/>
      <c r="R593" s="310"/>
      <c r="S593" s="305"/>
      <c r="T593" s="216" t="s">
        <v>2085</v>
      </c>
      <c r="U593" s="305"/>
      <c r="V593" s="311"/>
      <c r="W593" s="223"/>
      <c r="X593" s="216"/>
      <c r="Y593" s="358"/>
      <c r="Z593" s="354"/>
      <c r="AA593" s="360"/>
      <c r="AB593" s="361"/>
      <c r="AC593" s="296"/>
    </row>
    <row r="594" spans="1:29" ht="180" x14ac:dyDescent="0.2">
      <c r="A594" s="15">
        <v>585</v>
      </c>
      <c r="B594" s="307">
        <v>43353</v>
      </c>
      <c r="C594" s="216" t="s">
        <v>1874</v>
      </c>
      <c r="D594" s="216" t="s">
        <v>1875</v>
      </c>
      <c r="E594" s="216">
        <v>1</v>
      </c>
      <c r="F594" s="216" t="s">
        <v>1891</v>
      </c>
      <c r="G594" s="305">
        <v>14</v>
      </c>
      <c r="H594" s="216"/>
      <c r="I594" s="243"/>
      <c r="J594" s="306" t="s">
        <v>0</v>
      </c>
      <c r="K594" s="374"/>
      <c r="L594" s="294" t="s">
        <v>396</v>
      </c>
      <c r="M594" s="220" t="s">
        <v>396</v>
      </c>
      <c r="N594" s="226" t="s">
        <v>209</v>
      </c>
      <c r="O594" s="266"/>
      <c r="P594" s="236"/>
      <c r="Q594" s="309"/>
      <c r="R594" s="310"/>
      <c r="S594" s="305"/>
      <c r="T594" s="216"/>
      <c r="U594" s="305"/>
      <c r="V594" s="311"/>
      <c r="W594" s="223"/>
      <c r="X594" s="216"/>
      <c r="Y594" s="362" t="s">
        <v>2088</v>
      </c>
      <c r="Z594" s="362" t="s">
        <v>2089</v>
      </c>
      <c r="AA594" s="360"/>
      <c r="AB594" s="361"/>
      <c r="AC594" s="297">
        <v>43404</v>
      </c>
    </row>
    <row r="595" spans="1:29" ht="248.25" customHeight="1" x14ac:dyDescent="0.2">
      <c r="A595" s="15">
        <v>586</v>
      </c>
      <c r="B595" s="307">
        <v>43353</v>
      </c>
      <c r="C595" s="216" t="s">
        <v>1874</v>
      </c>
      <c r="D595" s="216" t="s">
        <v>1875</v>
      </c>
      <c r="E595" s="216">
        <v>2</v>
      </c>
      <c r="F595" s="216" t="s">
        <v>2254</v>
      </c>
      <c r="G595" s="305">
        <v>18</v>
      </c>
      <c r="H595" s="216"/>
      <c r="I595" s="243"/>
      <c r="J595" s="306" t="s">
        <v>0</v>
      </c>
      <c r="K595" s="374"/>
      <c r="L595" s="294" t="s">
        <v>396</v>
      </c>
      <c r="M595" s="220" t="s">
        <v>396</v>
      </c>
      <c r="N595" s="220" t="s">
        <v>209</v>
      </c>
      <c r="O595" s="266"/>
      <c r="P595" s="236"/>
      <c r="Q595" s="309"/>
      <c r="R595" s="310"/>
      <c r="S595" s="305"/>
      <c r="T595" s="216"/>
      <c r="U595" s="305"/>
      <c r="V595" s="311"/>
      <c r="W595" s="223"/>
      <c r="X595" s="216"/>
      <c r="Y595" s="362" t="s">
        <v>2090</v>
      </c>
      <c r="Z595" s="362" t="s">
        <v>2091</v>
      </c>
      <c r="AA595" s="360"/>
      <c r="AB595" s="361"/>
      <c r="AC595" s="297">
        <v>43423</v>
      </c>
    </row>
    <row r="596" spans="1:29" ht="248.25" customHeight="1" x14ac:dyDescent="0.2">
      <c r="A596" s="15">
        <v>587</v>
      </c>
      <c r="B596" s="307">
        <v>43353</v>
      </c>
      <c r="C596" s="216" t="s">
        <v>1874</v>
      </c>
      <c r="D596" s="216" t="s">
        <v>1875</v>
      </c>
      <c r="E596" s="216">
        <v>3</v>
      </c>
      <c r="F596" s="216" t="s">
        <v>1898</v>
      </c>
      <c r="G596" s="305">
        <v>18</v>
      </c>
      <c r="H596" s="216"/>
      <c r="I596" s="243"/>
      <c r="J596" s="306" t="s">
        <v>0</v>
      </c>
      <c r="K596" s="374"/>
      <c r="L596" s="294" t="s">
        <v>389</v>
      </c>
      <c r="M596" s="220" t="s">
        <v>389</v>
      </c>
      <c r="N596" s="220" t="s">
        <v>225</v>
      </c>
      <c r="O596" s="266"/>
      <c r="P596" s="236"/>
      <c r="Q596" s="309"/>
      <c r="R596" s="310"/>
      <c r="S596" s="305"/>
      <c r="T596" s="216"/>
      <c r="U596" s="305"/>
      <c r="V596" s="311"/>
      <c r="W596" s="223"/>
      <c r="X596" s="216"/>
      <c r="Y596" s="358"/>
      <c r="Z596" s="354"/>
      <c r="AA596" s="360"/>
      <c r="AB596" s="361"/>
      <c r="AC596" s="297"/>
    </row>
    <row r="597" spans="1:29" ht="123.75" x14ac:dyDescent="0.2">
      <c r="A597" s="15">
        <v>588</v>
      </c>
      <c r="B597" s="307">
        <v>43353</v>
      </c>
      <c r="C597" s="216" t="s">
        <v>1874</v>
      </c>
      <c r="D597" s="216" t="s">
        <v>1875</v>
      </c>
      <c r="E597" s="216">
        <v>4</v>
      </c>
      <c r="F597" s="216" t="s">
        <v>1889</v>
      </c>
      <c r="G597" s="305">
        <v>22</v>
      </c>
      <c r="H597" s="216"/>
      <c r="I597" s="243"/>
      <c r="J597" s="306" t="s">
        <v>0</v>
      </c>
      <c r="K597" s="374"/>
      <c r="L597" s="294" t="s">
        <v>396</v>
      </c>
      <c r="M597" s="220" t="s">
        <v>396</v>
      </c>
      <c r="N597" s="220" t="s">
        <v>209</v>
      </c>
      <c r="O597" s="266"/>
      <c r="P597" s="236"/>
      <c r="Q597" s="309"/>
      <c r="R597" s="310"/>
      <c r="S597" s="305"/>
      <c r="T597" s="216"/>
      <c r="U597" s="305"/>
      <c r="V597" s="311"/>
      <c r="W597" s="223"/>
      <c r="X597" s="216"/>
      <c r="Y597" s="362" t="s">
        <v>2092</v>
      </c>
      <c r="Z597" s="362" t="s">
        <v>2093</v>
      </c>
      <c r="AA597" s="360"/>
      <c r="AB597" s="361"/>
      <c r="AC597" s="297">
        <v>43404</v>
      </c>
    </row>
    <row r="598" spans="1:29" ht="123.75" x14ac:dyDescent="0.2">
      <c r="A598" s="15">
        <v>589</v>
      </c>
      <c r="B598" s="307">
        <v>43353</v>
      </c>
      <c r="C598" s="216" t="s">
        <v>1874</v>
      </c>
      <c r="D598" s="216" t="s">
        <v>1875</v>
      </c>
      <c r="E598" s="216">
        <v>4</v>
      </c>
      <c r="F598" s="216" t="s">
        <v>1889</v>
      </c>
      <c r="G598" s="305">
        <v>22</v>
      </c>
      <c r="H598" s="216"/>
      <c r="I598" s="243"/>
      <c r="J598" s="306" t="s">
        <v>0</v>
      </c>
      <c r="K598" s="374"/>
      <c r="L598" s="294" t="s">
        <v>382</v>
      </c>
      <c r="M598" s="220" t="s">
        <v>2255</v>
      </c>
      <c r="N598" s="220" t="s">
        <v>1890</v>
      </c>
      <c r="O598" s="266"/>
      <c r="P598" s="236"/>
      <c r="Q598" s="309"/>
      <c r="R598" s="310"/>
      <c r="S598" s="305"/>
      <c r="T598" s="216"/>
      <c r="U598" s="305"/>
      <c r="V598" s="311"/>
      <c r="W598" s="223"/>
      <c r="X598" s="216"/>
      <c r="Y598" s="363" t="s">
        <v>2094</v>
      </c>
      <c r="Z598" s="363" t="s">
        <v>2095</v>
      </c>
      <c r="AA598" s="360"/>
      <c r="AB598" s="361"/>
      <c r="AC598" s="297">
        <v>43431</v>
      </c>
    </row>
    <row r="599" spans="1:29" ht="123.75" x14ac:dyDescent="0.2">
      <c r="A599" s="15">
        <v>590</v>
      </c>
      <c r="B599" s="307">
        <v>43353</v>
      </c>
      <c r="C599" s="216" t="s">
        <v>1874</v>
      </c>
      <c r="D599" s="216" t="s">
        <v>1875</v>
      </c>
      <c r="E599" s="216">
        <v>5</v>
      </c>
      <c r="F599" s="216" t="s">
        <v>2256</v>
      </c>
      <c r="G599" s="305">
        <v>23</v>
      </c>
      <c r="H599" s="216"/>
      <c r="I599" s="243"/>
      <c r="J599" s="306" t="s">
        <v>0</v>
      </c>
      <c r="K599" s="374"/>
      <c r="L599" s="294" t="s">
        <v>389</v>
      </c>
      <c r="M599" s="220" t="s">
        <v>389</v>
      </c>
      <c r="N599" s="220" t="s">
        <v>2191</v>
      </c>
      <c r="O599" s="266"/>
      <c r="P599" s="236"/>
      <c r="Q599" s="309"/>
      <c r="R599" s="310"/>
      <c r="S599" s="305"/>
      <c r="T599" s="216"/>
      <c r="U599" s="305"/>
      <c r="V599" s="311"/>
      <c r="W599" s="223"/>
      <c r="X599" s="216"/>
      <c r="Y599" s="358"/>
      <c r="Z599" s="354"/>
      <c r="AA599" s="360"/>
      <c r="AB599" s="361"/>
      <c r="AC599" s="296"/>
    </row>
    <row r="600" spans="1:29" ht="146.25" x14ac:dyDescent="0.2">
      <c r="A600" s="15">
        <v>591</v>
      </c>
      <c r="B600" s="307">
        <v>43353</v>
      </c>
      <c r="C600" s="216" t="s">
        <v>1874</v>
      </c>
      <c r="D600" s="216" t="s">
        <v>1875</v>
      </c>
      <c r="E600" s="216">
        <v>6</v>
      </c>
      <c r="F600" s="216" t="s">
        <v>1876</v>
      </c>
      <c r="G600" s="305">
        <v>30</v>
      </c>
      <c r="H600" s="216"/>
      <c r="I600" s="243"/>
      <c r="J600" s="306" t="s">
        <v>0</v>
      </c>
      <c r="K600" s="374"/>
      <c r="L600" s="294" t="s">
        <v>396</v>
      </c>
      <c r="M600" s="220" t="s">
        <v>396</v>
      </c>
      <c r="N600" s="220" t="s">
        <v>209</v>
      </c>
      <c r="O600" s="266"/>
      <c r="P600" s="236"/>
      <c r="Q600" s="309"/>
      <c r="R600" s="310"/>
      <c r="S600" s="305"/>
      <c r="T600" s="216"/>
      <c r="U600" s="305"/>
      <c r="V600" s="311"/>
      <c r="W600" s="223"/>
      <c r="X600" s="216"/>
      <c r="Y600" s="362" t="s">
        <v>2257</v>
      </c>
      <c r="Z600" s="362" t="s">
        <v>2096</v>
      </c>
      <c r="AA600" s="360"/>
      <c r="AB600" s="361"/>
      <c r="AC600" s="296"/>
    </row>
    <row r="601" spans="1:29" ht="123.75" x14ac:dyDescent="0.2">
      <c r="A601" s="15">
        <v>592</v>
      </c>
      <c r="B601" s="307">
        <v>43353</v>
      </c>
      <c r="C601" s="216" t="s">
        <v>1874</v>
      </c>
      <c r="D601" s="216" t="s">
        <v>1875</v>
      </c>
      <c r="E601" s="216">
        <v>6</v>
      </c>
      <c r="F601" s="216" t="s">
        <v>1876</v>
      </c>
      <c r="G601" s="305">
        <v>30</v>
      </c>
      <c r="H601" s="216"/>
      <c r="I601" s="243"/>
      <c r="J601" s="306" t="s">
        <v>0</v>
      </c>
      <c r="K601" s="374"/>
      <c r="L601" s="294" t="s">
        <v>396</v>
      </c>
      <c r="M601" s="220" t="s">
        <v>2192</v>
      </c>
      <c r="N601" s="220" t="s">
        <v>200</v>
      </c>
      <c r="O601" s="266"/>
      <c r="P601" s="236"/>
      <c r="Q601" s="309"/>
      <c r="R601" s="310"/>
      <c r="S601" s="305"/>
      <c r="T601" s="216"/>
      <c r="U601" s="305"/>
      <c r="V601" s="311"/>
      <c r="W601" s="223"/>
      <c r="X601" s="216"/>
      <c r="Y601" s="358"/>
      <c r="Z601" s="354"/>
      <c r="AA601" s="360"/>
      <c r="AB601" s="361"/>
      <c r="AC601" s="296"/>
    </row>
    <row r="602" spans="1:29" ht="123.75" x14ac:dyDescent="0.2">
      <c r="A602" s="15">
        <v>593</v>
      </c>
      <c r="B602" s="307">
        <v>43353</v>
      </c>
      <c r="C602" s="216" t="s">
        <v>1874</v>
      </c>
      <c r="D602" s="216" t="s">
        <v>1875</v>
      </c>
      <c r="E602" s="216">
        <v>7</v>
      </c>
      <c r="F602" s="216" t="s">
        <v>2258</v>
      </c>
      <c r="G602" s="305">
        <v>30</v>
      </c>
      <c r="H602" s="216"/>
      <c r="I602" s="243"/>
      <c r="J602" s="306" t="s">
        <v>0</v>
      </c>
      <c r="K602" s="374"/>
      <c r="L602" s="294" t="s">
        <v>389</v>
      </c>
      <c r="M602" s="220" t="s">
        <v>2193</v>
      </c>
      <c r="N602" s="220" t="s">
        <v>389</v>
      </c>
      <c r="O602" s="266"/>
      <c r="P602" s="236"/>
      <c r="Q602" s="309"/>
      <c r="R602" s="310"/>
      <c r="S602" s="305"/>
      <c r="T602" s="216"/>
      <c r="U602" s="305"/>
      <c r="V602" s="311"/>
      <c r="W602" s="223"/>
      <c r="X602" s="216"/>
      <c r="Y602" s="358"/>
      <c r="Z602" s="354"/>
      <c r="AA602" s="360"/>
      <c r="AB602" s="361"/>
      <c r="AC602" s="296"/>
    </row>
    <row r="603" spans="1:29" ht="258.75" x14ac:dyDescent="0.2">
      <c r="A603" s="15">
        <v>594</v>
      </c>
      <c r="B603" s="307">
        <v>41603</v>
      </c>
      <c r="C603" s="216" t="s">
        <v>2097</v>
      </c>
      <c r="D603" s="216" t="s">
        <v>2259</v>
      </c>
      <c r="E603" s="216">
        <v>1</v>
      </c>
      <c r="F603" s="216" t="s">
        <v>2098</v>
      </c>
      <c r="G603" s="316">
        <v>30</v>
      </c>
      <c r="H603" s="216"/>
      <c r="I603" s="243"/>
      <c r="J603" s="306"/>
      <c r="K603" s="374"/>
      <c r="L603" s="274" t="s">
        <v>2164</v>
      </c>
      <c r="M603" s="281" t="s">
        <v>2170</v>
      </c>
      <c r="N603" s="226"/>
      <c r="O603" s="266"/>
      <c r="P603" s="236"/>
      <c r="Q603" s="309"/>
      <c r="R603" s="310"/>
      <c r="S603" s="305"/>
      <c r="T603" s="216"/>
      <c r="U603" s="305"/>
      <c r="V603" s="311"/>
      <c r="W603" s="223"/>
      <c r="X603" s="216"/>
      <c r="Y603" s="358"/>
      <c r="Z603" s="354"/>
      <c r="AA603" s="360"/>
      <c r="AB603" s="361"/>
      <c r="AC603" s="297">
        <v>43426</v>
      </c>
    </row>
    <row r="604" spans="1:29" ht="252" customHeight="1" x14ac:dyDescent="0.2">
      <c r="A604" s="15">
        <v>595</v>
      </c>
      <c r="B604" s="307">
        <v>41603</v>
      </c>
      <c r="C604" s="216" t="s">
        <v>2097</v>
      </c>
      <c r="D604" s="216" t="s">
        <v>2259</v>
      </c>
      <c r="E604" s="216">
        <v>2</v>
      </c>
      <c r="F604" s="216" t="s">
        <v>2099</v>
      </c>
      <c r="G604" s="316">
        <v>30</v>
      </c>
      <c r="H604" s="216"/>
      <c r="I604" s="243"/>
      <c r="J604" s="306"/>
      <c r="K604" s="374"/>
      <c r="L604" s="294" t="s">
        <v>2165</v>
      </c>
      <c r="M604" s="281" t="s">
        <v>2170</v>
      </c>
      <c r="N604" s="226"/>
      <c r="O604" s="266"/>
      <c r="P604" s="236"/>
      <c r="Q604" s="309"/>
      <c r="R604" s="310"/>
      <c r="S604" s="305"/>
      <c r="T604" s="216"/>
      <c r="U604" s="305"/>
      <c r="V604" s="311"/>
      <c r="W604" s="223"/>
      <c r="X604" s="216"/>
      <c r="Y604" s="358"/>
      <c r="Z604" s="354"/>
      <c r="AA604" s="360"/>
      <c r="AB604" s="361"/>
      <c r="AC604" s="297">
        <v>43426</v>
      </c>
    </row>
    <row r="605" spans="1:29" ht="252" customHeight="1" x14ac:dyDescent="0.2">
      <c r="A605" s="15">
        <v>596</v>
      </c>
      <c r="B605" s="307">
        <v>41603</v>
      </c>
      <c r="C605" s="216" t="s">
        <v>2097</v>
      </c>
      <c r="D605" s="216" t="s">
        <v>2259</v>
      </c>
      <c r="E605" s="216">
        <v>2</v>
      </c>
      <c r="F605" s="216" t="s">
        <v>2100</v>
      </c>
      <c r="G605" s="305">
        <v>30</v>
      </c>
      <c r="H605" s="216"/>
      <c r="I605" s="243"/>
      <c r="J605" s="306"/>
      <c r="K605" s="374"/>
      <c r="L605" s="294" t="s">
        <v>2165</v>
      </c>
      <c r="M605" s="281" t="s">
        <v>2170</v>
      </c>
      <c r="N605" s="226"/>
      <c r="O605" s="266"/>
      <c r="P605" s="236"/>
      <c r="Q605" s="309"/>
      <c r="R605" s="310"/>
      <c r="S605" s="305"/>
      <c r="T605" s="216"/>
      <c r="U605" s="305"/>
      <c r="V605" s="311"/>
      <c r="W605" s="223"/>
      <c r="X605" s="216"/>
      <c r="Y605" s="358"/>
      <c r="Z605" s="354"/>
      <c r="AA605" s="360"/>
      <c r="AB605" s="361"/>
      <c r="AC605" s="297">
        <v>43426</v>
      </c>
    </row>
    <row r="606" spans="1:29" ht="258.75" hidden="1" x14ac:dyDescent="0.2">
      <c r="A606" s="15">
        <v>597</v>
      </c>
      <c r="B606" s="317">
        <v>41603</v>
      </c>
      <c r="C606" s="318" t="s">
        <v>2097</v>
      </c>
      <c r="D606" s="216" t="s">
        <v>2259</v>
      </c>
      <c r="E606" s="216">
        <v>3</v>
      </c>
      <c r="F606" s="216" t="s">
        <v>2101</v>
      </c>
      <c r="G606" s="305">
        <v>40</v>
      </c>
      <c r="H606" s="216"/>
      <c r="I606" s="243"/>
      <c r="J606" s="306"/>
      <c r="K606" s="374"/>
      <c r="L606" s="294" t="s">
        <v>2141</v>
      </c>
      <c r="M606" s="220" t="s">
        <v>2146</v>
      </c>
      <c r="N606" s="220" t="s">
        <v>2146</v>
      </c>
      <c r="O606" s="266"/>
      <c r="P606" s="236"/>
      <c r="Q606" s="309"/>
      <c r="R606" s="310"/>
      <c r="S606" s="305"/>
      <c r="T606" s="216"/>
      <c r="U606" s="305"/>
      <c r="V606" s="311"/>
      <c r="W606" s="279" t="s">
        <v>2147</v>
      </c>
      <c r="X606" s="276" t="s">
        <v>2154</v>
      </c>
      <c r="Y606" s="277" t="s">
        <v>2198</v>
      </c>
      <c r="Z606" s="276" t="s">
        <v>2155</v>
      </c>
      <c r="AA606" s="360"/>
      <c r="AB606" s="361" t="s">
        <v>2153</v>
      </c>
      <c r="AC606" s="297">
        <v>43426</v>
      </c>
    </row>
    <row r="607" spans="1:29" ht="258.75" hidden="1" x14ac:dyDescent="0.2">
      <c r="A607" s="15">
        <v>598</v>
      </c>
      <c r="B607" s="307">
        <v>41603</v>
      </c>
      <c r="C607" s="216" t="s">
        <v>2097</v>
      </c>
      <c r="D607" s="216" t="s">
        <v>2259</v>
      </c>
      <c r="E607" s="216">
        <v>4</v>
      </c>
      <c r="F607" s="216" t="s">
        <v>2102</v>
      </c>
      <c r="G607" s="305">
        <v>62</v>
      </c>
      <c r="H607" s="216"/>
      <c r="I607" s="243"/>
      <c r="J607" s="306"/>
      <c r="K607" s="374"/>
      <c r="L607" s="274" t="s">
        <v>2145</v>
      </c>
      <c r="M607" s="220" t="s">
        <v>2171</v>
      </c>
      <c r="N607" s="226"/>
      <c r="O607" s="266"/>
      <c r="P607" s="236"/>
      <c r="Q607" s="309"/>
      <c r="R607" s="310"/>
      <c r="S607" s="305"/>
      <c r="T607" s="216"/>
      <c r="U607" s="305"/>
      <c r="V607" s="311"/>
      <c r="W607" s="275" t="s">
        <v>2147</v>
      </c>
      <c r="X607" s="216"/>
      <c r="Y607" s="358"/>
      <c r="Z607" s="354"/>
      <c r="AA607" s="360"/>
      <c r="AB607" s="361"/>
      <c r="AC607" s="297">
        <v>43426</v>
      </c>
    </row>
    <row r="608" spans="1:29" ht="258.75" hidden="1" x14ac:dyDescent="0.2">
      <c r="A608" s="15">
        <v>599</v>
      </c>
      <c r="B608" s="317">
        <v>41603</v>
      </c>
      <c r="C608" s="318" t="s">
        <v>2097</v>
      </c>
      <c r="D608" s="216" t="s">
        <v>2259</v>
      </c>
      <c r="E608" s="216">
        <v>5</v>
      </c>
      <c r="F608" s="216" t="s">
        <v>2103</v>
      </c>
      <c r="G608" s="306">
        <v>62</v>
      </c>
      <c r="H608" s="216"/>
      <c r="I608" s="243"/>
      <c r="J608" s="306"/>
      <c r="K608" s="374"/>
      <c r="L608" s="294" t="s">
        <v>2142</v>
      </c>
      <c r="M608" s="220" t="s">
        <v>2146</v>
      </c>
      <c r="N608" s="220" t="s">
        <v>2146</v>
      </c>
      <c r="O608" s="266"/>
      <c r="P608" s="236"/>
      <c r="Q608" s="309"/>
      <c r="R608" s="310"/>
      <c r="S608" s="305"/>
      <c r="T608" s="216"/>
      <c r="U608" s="305"/>
      <c r="V608" s="311"/>
      <c r="W608" s="275" t="s">
        <v>2147</v>
      </c>
      <c r="X608" s="276" t="s">
        <v>2154</v>
      </c>
      <c r="Y608" s="278" t="s">
        <v>2199</v>
      </c>
      <c r="Z608" s="276" t="s">
        <v>2155</v>
      </c>
      <c r="AA608" s="360"/>
      <c r="AB608" s="361" t="s">
        <v>2153</v>
      </c>
      <c r="AC608" s="297">
        <v>43426</v>
      </c>
    </row>
    <row r="609" spans="1:29" ht="258.75" hidden="1" x14ac:dyDescent="0.2">
      <c r="A609" s="15">
        <v>600</v>
      </c>
      <c r="B609" s="307">
        <v>41603</v>
      </c>
      <c r="C609" s="216" t="s">
        <v>2097</v>
      </c>
      <c r="D609" s="216" t="s">
        <v>2259</v>
      </c>
      <c r="E609" s="216">
        <v>6</v>
      </c>
      <c r="F609" s="216" t="s">
        <v>2104</v>
      </c>
      <c r="G609" s="306">
        <v>79</v>
      </c>
      <c r="H609" s="216"/>
      <c r="I609" s="243"/>
      <c r="J609" s="306"/>
      <c r="K609" s="374"/>
      <c r="L609" s="274" t="s">
        <v>2145</v>
      </c>
      <c r="M609" s="220" t="s">
        <v>2171</v>
      </c>
      <c r="N609" s="226"/>
      <c r="O609" s="266"/>
      <c r="P609" s="236"/>
      <c r="Q609" s="309"/>
      <c r="R609" s="310"/>
      <c r="S609" s="305"/>
      <c r="T609" s="216"/>
      <c r="U609" s="305"/>
      <c r="V609" s="311"/>
      <c r="W609" s="275" t="s">
        <v>2147</v>
      </c>
      <c r="X609" s="216"/>
      <c r="Y609" s="358"/>
      <c r="Z609" s="354"/>
      <c r="AA609" s="360"/>
      <c r="AB609" s="361"/>
      <c r="AC609" s="297">
        <v>43426</v>
      </c>
    </row>
    <row r="610" spans="1:29" ht="258.75" hidden="1" x14ac:dyDescent="0.2">
      <c r="A610" s="15">
        <v>601</v>
      </c>
      <c r="B610" s="317">
        <v>41603</v>
      </c>
      <c r="C610" s="318" t="s">
        <v>2097</v>
      </c>
      <c r="D610" s="216" t="s">
        <v>2259</v>
      </c>
      <c r="E610" s="216">
        <v>7</v>
      </c>
      <c r="F610" s="216" t="s">
        <v>2105</v>
      </c>
      <c r="G610" s="306">
        <v>80</v>
      </c>
      <c r="H610" s="216"/>
      <c r="I610" s="243"/>
      <c r="J610" s="306"/>
      <c r="K610" s="374"/>
      <c r="L610" s="294" t="s">
        <v>2142</v>
      </c>
      <c r="M610" s="220" t="s">
        <v>2146</v>
      </c>
      <c r="N610" s="220" t="s">
        <v>2146</v>
      </c>
      <c r="O610" s="266"/>
      <c r="P610" s="236"/>
      <c r="Q610" s="309"/>
      <c r="R610" s="310"/>
      <c r="S610" s="305"/>
      <c r="T610" s="216"/>
      <c r="U610" s="305"/>
      <c r="V610" s="311"/>
      <c r="W610" s="279" t="s">
        <v>2147</v>
      </c>
      <c r="X610" s="276" t="s">
        <v>2154</v>
      </c>
      <c r="Y610" s="277" t="s">
        <v>2156</v>
      </c>
      <c r="Z610" s="276" t="s">
        <v>2155</v>
      </c>
      <c r="AA610" s="360"/>
      <c r="AB610" s="361" t="s">
        <v>2153</v>
      </c>
      <c r="AC610" s="297">
        <v>43426</v>
      </c>
    </row>
    <row r="611" spans="1:29" ht="258.75" x14ac:dyDescent="0.2">
      <c r="A611" s="15">
        <v>602</v>
      </c>
      <c r="B611" s="317">
        <v>41603</v>
      </c>
      <c r="C611" s="318" t="s">
        <v>2097</v>
      </c>
      <c r="D611" s="216" t="s">
        <v>2259</v>
      </c>
      <c r="E611" s="216">
        <v>8</v>
      </c>
      <c r="F611" s="216" t="s">
        <v>2106</v>
      </c>
      <c r="G611" s="306">
        <v>101</v>
      </c>
      <c r="H611" s="216"/>
      <c r="I611" s="243"/>
      <c r="J611" s="306"/>
      <c r="K611" s="374"/>
      <c r="L611" s="294" t="s">
        <v>2143</v>
      </c>
      <c r="M611" s="220" t="s">
        <v>2146</v>
      </c>
      <c r="N611" s="220" t="s">
        <v>2146</v>
      </c>
      <c r="O611" s="266"/>
      <c r="P611" s="236"/>
      <c r="Q611" s="309"/>
      <c r="R611" s="310"/>
      <c r="S611" s="305"/>
      <c r="T611" s="216"/>
      <c r="U611" s="305"/>
      <c r="V611" s="311"/>
      <c r="W611" s="274" t="s">
        <v>2148</v>
      </c>
      <c r="X611" s="276" t="s">
        <v>2154</v>
      </c>
      <c r="Y611" s="277" t="s">
        <v>2200</v>
      </c>
      <c r="Z611" s="276" t="s">
        <v>2155</v>
      </c>
      <c r="AA611" s="360"/>
      <c r="AB611" s="361" t="s">
        <v>2153</v>
      </c>
      <c r="AC611" s="297">
        <v>43426</v>
      </c>
    </row>
    <row r="612" spans="1:29" ht="292.5" hidden="1" x14ac:dyDescent="0.2">
      <c r="A612" s="15">
        <v>603</v>
      </c>
      <c r="B612" s="307">
        <v>41603</v>
      </c>
      <c r="C612" s="216" t="s">
        <v>2097</v>
      </c>
      <c r="D612" s="216" t="s">
        <v>2259</v>
      </c>
      <c r="E612" s="216">
        <v>9</v>
      </c>
      <c r="F612" s="216" t="s">
        <v>2107</v>
      </c>
      <c r="G612" s="306">
        <v>101</v>
      </c>
      <c r="H612" s="216"/>
      <c r="I612" s="243"/>
      <c r="J612" s="306"/>
      <c r="K612" s="374"/>
      <c r="L612" s="274" t="s">
        <v>2143</v>
      </c>
      <c r="M612" s="220" t="s">
        <v>2399</v>
      </c>
      <c r="N612" s="226"/>
      <c r="O612" s="266"/>
      <c r="P612" s="236"/>
      <c r="Q612" s="309"/>
      <c r="R612" s="310"/>
      <c r="S612" s="305"/>
      <c r="T612" s="216"/>
      <c r="U612" s="305"/>
      <c r="V612" s="311"/>
      <c r="W612" s="276" t="s">
        <v>2147</v>
      </c>
      <c r="X612" s="216"/>
      <c r="Y612" s="405" t="s">
        <v>2442</v>
      </c>
      <c r="Z612" s="362" t="s">
        <v>2440</v>
      </c>
      <c r="AA612" s="360"/>
      <c r="AB612" s="361"/>
      <c r="AC612" s="300" t="s">
        <v>2441</v>
      </c>
    </row>
    <row r="613" spans="1:29" ht="258.75" hidden="1" x14ac:dyDescent="0.2">
      <c r="A613" s="15">
        <v>604</v>
      </c>
      <c r="B613" s="307">
        <v>41603</v>
      </c>
      <c r="C613" s="216" t="s">
        <v>2097</v>
      </c>
      <c r="D613" s="216" t="s">
        <v>2259</v>
      </c>
      <c r="E613" s="216">
        <v>10</v>
      </c>
      <c r="F613" s="216" t="s">
        <v>2108</v>
      </c>
      <c r="G613" s="306">
        <v>101</v>
      </c>
      <c r="H613" s="216"/>
      <c r="I613" s="243"/>
      <c r="J613" s="306"/>
      <c r="K613" s="374"/>
      <c r="L613" s="274" t="s">
        <v>2143</v>
      </c>
      <c r="M613" s="220" t="s">
        <v>2172</v>
      </c>
      <c r="N613" s="226"/>
      <c r="O613" s="266"/>
      <c r="P613" s="236"/>
      <c r="Q613" s="309"/>
      <c r="R613" s="310"/>
      <c r="S613" s="305"/>
      <c r="T613" s="216"/>
      <c r="U613" s="305"/>
      <c r="V613" s="311"/>
      <c r="W613" s="276" t="s">
        <v>2147</v>
      </c>
      <c r="X613" s="216"/>
      <c r="Y613" s="405" t="s">
        <v>2443</v>
      </c>
      <c r="Z613" s="362" t="s">
        <v>2440</v>
      </c>
      <c r="AA613" s="360"/>
      <c r="AB613" s="361"/>
      <c r="AC613" s="300" t="s">
        <v>2441</v>
      </c>
    </row>
    <row r="614" spans="1:29" ht="258.75" x14ac:dyDescent="0.2">
      <c r="A614" s="15">
        <v>605</v>
      </c>
      <c r="B614" s="307">
        <v>41603</v>
      </c>
      <c r="C614" s="216" t="s">
        <v>2097</v>
      </c>
      <c r="D614" s="216" t="s">
        <v>2259</v>
      </c>
      <c r="E614" s="216">
        <v>11</v>
      </c>
      <c r="F614" s="216" t="s">
        <v>2109</v>
      </c>
      <c r="G614" s="306">
        <v>113</v>
      </c>
      <c r="H614" s="216"/>
      <c r="I614" s="243"/>
      <c r="J614" s="306"/>
      <c r="K614" s="374"/>
      <c r="L614" s="294" t="s">
        <v>2145</v>
      </c>
      <c r="M614" s="220" t="s">
        <v>2173</v>
      </c>
      <c r="N614" s="226" t="s">
        <v>409</v>
      </c>
      <c r="O614" s="266"/>
      <c r="P614" s="236"/>
      <c r="Q614" s="309"/>
      <c r="R614" s="310"/>
      <c r="S614" s="305"/>
      <c r="T614" s="216"/>
      <c r="U614" s="305"/>
      <c r="V614" s="311"/>
      <c r="W614" s="274"/>
      <c r="X614" s="216" t="s">
        <v>2163</v>
      </c>
      <c r="Y614" s="356" t="s">
        <v>2201</v>
      </c>
      <c r="Z614" s="362" t="s">
        <v>2162</v>
      </c>
      <c r="AA614" s="360"/>
      <c r="AB614" s="361"/>
      <c r="AC614" s="297">
        <v>43426</v>
      </c>
    </row>
    <row r="615" spans="1:29" ht="258.75" hidden="1" x14ac:dyDescent="0.2">
      <c r="A615" s="15">
        <v>606</v>
      </c>
      <c r="B615" s="307">
        <v>41603</v>
      </c>
      <c r="C615" s="216" t="s">
        <v>2097</v>
      </c>
      <c r="D615" s="216" t="s">
        <v>2259</v>
      </c>
      <c r="E615" s="216">
        <v>12</v>
      </c>
      <c r="F615" s="216" t="s">
        <v>2110</v>
      </c>
      <c r="G615" s="306">
        <v>121</v>
      </c>
      <c r="H615" s="216"/>
      <c r="I615" s="243"/>
      <c r="J615" s="306"/>
      <c r="K615" s="374"/>
      <c r="L615" s="274" t="s">
        <v>2166</v>
      </c>
      <c r="M615" s="220" t="s">
        <v>2171</v>
      </c>
      <c r="N615" s="226"/>
      <c r="O615" s="266"/>
      <c r="P615" s="236"/>
      <c r="Q615" s="309"/>
      <c r="R615" s="310"/>
      <c r="S615" s="305"/>
      <c r="T615" s="216"/>
      <c r="U615" s="305"/>
      <c r="V615" s="311"/>
      <c r="W615" s="275" t="s">
        <v>2147</v>
      </c>
      <c r="X615" s="216"/>
      <c r="Y615" s="358"/>
      <c r="Z615" s="354"/>
      <c r="AA615" s="360"/>
      <c r="AB615" s="361"/>
      <c r="AC615" s="297">
        <v>43426</v>
      </c>
    </row>
    <row r="616" spans="1:29" ht="258.75" x14ac:dyDescent="0.2">
      <c r="A616" s="15">
        <v>607</v>
      </c>
      <c r="B616" s="307">
        <v>41603</v>
      </c>
      <c r="C616" s="216" t="s">
        <v>2097</v>
      </c>
      <c r="D616" s="216" t="s">
        <v>2259</v>
      </c>
      <c r="E616" s="216">
        <v>13</v>
      </c>
      <c r="F616" s="216" t="s">
        <v>2111</v>
      </c>
      <c r="G616" s="306">
        <v>145</v>
      </c>
      <c r="H616" s="216"/>
      <c r="I616" s="243"/>
      <c r="J616" s="306"/>
      <c r="K616" s="374"/>
      <c r="L616" s="274" t="s">
        <v>2142</v>
      </c>
      <c r="M616" s="220" t="s">
        <v>2174</v>
      </c>
      <c r="N616" s="226"/>
      <c r="O616" s="266"/>
      <c r="P616" s="236"/>
      <c r="Q616" s="309"/>
      <c r="R616" s="310"/>
      <c r="S616" s="305"/>
      <c r="T616" s="216"/>
      <c r="U616" s="305"/>
      <c r="V616" s="311"/>
      <c r="W616" s="223"/>
      <c r="X616" s="216"/>
      <c r="Y616" s="358"/>
      <c r="Z616" s="354"/>
      <c r="AA616" s="360"/>
      <c r="AB616" s="361"/>
      <c r="AC616" s="297">
        <v>43426</v>
      </c>
    </row>
    <row r="617" spans="1:29" ht="258.75" hidden="1" x14ac:dyDescent="0.2">
      <c r="A617" s="15">
        <v>608</v>
      </c>
      <c r="B617" s="307">
        <v>41603</v>
      </c>
      <c r="C617" s="216" t="s">
        <v>2097</v>
      </c>
      <c r="D617" s="216" t="s">
        <v>2259</v>
      </c>
      <c r="E617" s="216">
        <v>14</v>
      </c>
      <c r="F617" s="216" t="s">
        <v>2112</v>
      </c>
      <c r="G617" s="306">
        <v>148</v>
      </c>
      <c r="H617" s="216"/>
      <c r="I617" s="243"/>
      <c r="J617" s="306"/>
      <c r="K617" s="374"/>
      <c r="L617" s="274" t="s">
        <v>2142</v>
      </c>
      <c r="M617" s="220" t="s">
        <v>2172</v>
      </c>
      <c r="N617" s="226"/>
      <c r="O617" s="266"/>
      <c r="P617" s="236"/>
      <c r="Q617" s="309"/>
      <c r="R617" s="310"/>
      <c r="S617" s="305"/>
      <c r="T617" s="216"/>
      <c r="U617" s="305"/>
      <c r="V617" s="311"/>
      <c r="W617" s="223" t="s">
        <v>2400</v>
      </c>
      <c r="X617" s="216"/>
      <c r="Y617" s="405" t="s">
        <v>2444</v>
      </c>
      <c r="Z617" s="362" t="s">
        <v>2440</v>
      </c>
      <c r="AA617" s="360"/>
      <c r="AB617" s="361"/>
      <c r="AC617" s="300" t="s">
        <v>2441</v>
      </c>
    </row>
    <row r="618" spans="1:29" ht="258.75" hidden="1" x14ac:dyDescent="0.2">
      <c r="A618" s="15">
        <v>609</v>
      </c>
      <c r="B618" s="307">
        <v>41603</v>
      </c>
      <c r="C618" s="216" t="s">
        <v>2097</v>
      </c>
      <c r="D618" s="216" t="s">
        <v>2259</v>
      </c>
      <c r="E618" s="216">
        <v>15</v>
      </c>
      <c r="F618" s="216" t="s">
        <v>2113</v>
      </c>
      <c r="G618" s="306">
        <v>154</v>
      </c>
      <c r="H618" s="216"/>
      <c r="I618" s="243"/>
      <c r="J618" s="306"/>
      <c r="K618" s="374"/>
      <c r="L618" s="274" t="s">
        <v>2142</v>
      </c>
      <c r="M618" s="220" t="s">
        <v>2172</v>
      </c>
      <c r="N618" s="226"/>
      <c r="O618" s="266"/>
      <c r="P618" s="236"/>
      <c r="Q618" s="309"/>
      <c r="R618" s="310"/>
      <c r="S618" s="305"/>
      <c r="T618" s="216"/>
      <c r="U618" s="305"/>
      <c r="V618" s="311"/>
      <c r="W618" s="223" t="s">
        <v>2400</v>
      </c>
      <c r="X618" s="216"/>
      <c r="Y618" s="405" t="s">
        <v>2445</v>
      </c>
      <c r="Z618" s="362" t="s">
        <v>2440</v>
      </c>
      <c r="AA618" s="360"/>
      <c r="AB618" s="361"/>
      <c r="AC618" s="300" t="s">
        <v>2441</v>
      </c>
    </row>
    <row r="619" spans="1:29" ht="258.75" x14ac:dyDescent="0.2">
      <c r="A619" s="15">
        <v>610</v>
      </c>
      <c r="B619" s="307">
        <v>41603</v>
      </c>
      <c r="C619" s="216" t="s">
        <v>2097</v>
      </c>
      <c r="D619" s="216" t="s">
        <v>2259</v>
      </c>
      <c r="E619" s="216">
        <v>16</v>
      </c>
      <c r="F619" s="216" t="s">
        <v>2114</v>
      </c>
      <c r="G619" s="306">
        <v>160</v>
      </c>
      <c r="H619" s="216"/>
      <c r="I619" s="243"/>
      <c r="J619" s="306"/>
      <c r="K619" s="374"/>
      <c r="L619" s="274" t="s">
        <v>2145</v>
      </c>
      <c r="M619" s="220" t="s">
        <v>2447</v>
      </c>
      <c r="N619" s="226"/>
      <c r="O619" s="266"/>
      <c r="P619" s="236"/>
      <c r="Q619" s="309"/>
      <c r="R619" s="310"/>
      <c r="S619" s="305"/>
      <c r="T619" s="216"/>
      <c r="U619" s="305"/>
      <c r="V619" s="311"/>
      <c r="W619" s="223" t="s">
        <v>485</v>
      </c>
      <c r="X619" s="216"/>
      <c r="Y619" s="405" t="s">
        <v>2446</v>
      </c>
      <c r="Z619" s="362" t="s">
        <v>2440</v>
      </c>
      <c r="AA619" s="360"/>
      <c r="AB619" s="361"/>
      <c r="AC619" s="300" t="s">
        <v>2441</v>
      </c>
    </row>
    <row r="620" spans="1:29" ht="258.75" hidden="1" x14ac:dyDescent="0.2">
      <c r="A620" s="15">
        <v>611</v>
      </c>
      <c r="B620" s="307">
        <v>41603</v>
      </c>
      <c r="C620" s="216" t="s">
        <v>2097</v>
      </c>
      <c r="D620" s="216" t="s">
        <v>2259</v>
      </c>
      <c r="E620" s="216">
        <v>17</v>
      </c>
      <c r="F620" s="216" t="s">
        <v>2115</v>
      </c>
      <c r="G620" s="306">
        <v>162</v>
      </c>
      <c r="H620" s="216"/>
      <c r="I620" s="243"/>
      <c r="J620" s="306"/>
      <c r="K620" s="374"/>
      <c r="L620" s="274" t="s">
        <v>2167</v>
      </c>
      <c r="M620" s="220" t="s">
        <v>2172</v>
      </c>
      <c r="N620" s="226"/>
      <c r="O620" s="266"/>
      <c r="P620" s="236"/>
      <c r="Q620" s="309"/>
      <c r="R620" s="310"/>
      <c r="S620" s="305"/>
      <c r="T620" s="216"/>
      <c r="U620" s="305"/>
      <c r="V620" s="311"/>
      <c r="W620" s="223" t="s">
        <v>2400</v>
      </c>
      <c r="X620" s="216"/>
      <c r="Y620" s="405" t="s">
        <v>2444</v>
      </c>
      <c r="Z620" s="362" t="s">
        <v>2440</v>
      </c>
      <c r="AA620" s="360"/>
      <c r="AB620" s="361"/>
      <c r="AC620" s="300" t="s">
        <v>2441</v>
      </c>
    </row>
    <row r="621" spans="1:29" ht="258.75" x14ac:dyDescent="0.2">
      <c r="A621" s="15">
        <v>612</v>
      </c>
      <c r="B621" s="307">
        <v>41603</v>
      </c>
      <c r="C621" s="216" t="s">
        <v>2097</v>
      </c>
      <c r="D621" s="216" t="s">
        <v>2259</v>
      </c>
      <c r="E621" s="216">
        <v>18</v>
      </c>
      <c r="F621" s="216" t="s">
        <v>2116</v>
      </c>
      <c r="G621" s="306">
        <v>162</v>
      </c>
      <c r="H621" s="216"/>
      <c r="I621" s="243"/>
      <c r="J621" s="306"/>
      <c r="K621" s="374"/>
      <c r="L621" s="274" t="s">
        <v>2145</v>
      </c>
      <c r="M621" s="220" t="s">
        <v>2146</v>
      </c>
      <c r="N621" s="226"/>
      <c r="O621" s="266"/>
      <c r="P621" s="236"/>
      <c r="Q621" s="309"/>
      <c r="R621" s="310"/>
      <c r="S621" s="305"/>
      <c r="T621" s="216"/>
      <c r="U621" s="305"/>
      <c r="V621" s="311"/>
      <c r="W621" s="223"/>
      <c r="X621" s="216"/>
      <c r="Y621" s="358"/>
      <c r="Z621" s="354"/>
      <c r="AA621" s="360"/>
      <c r="AB621" s="361"/>
      <c r="AC621" s="297">
        <v>43426</v>
      </c>
    </row>
    <row r="622" spans="1:29" ht="258.75" x14ac:dyDescent="0.2">
      <c r="A622" s="15">
        <v>613</v>
      </c>
      <c r="B622" s="307">
        <v>41603</v>
      </c>
      <c r="C622" s="216" t="s">
        <v>2097</v>
      </c>
      <c r="D622" s="216" t="s">
        <v>2259</v>
      </c>
      <c r="E622" s="216">
        <v>19</v>
      </c>
      <c r="F622" s="216" t="s">
        <v>2117</v>
      </c>
      <c r="G622" s="306">
        <v>169</v>
      </c>
      <c r="H622" s="216"/>
      <c r="I622" s="243"/>
      <c r="J622" s="306"/>
      <c r="K622" s="374"/>
      <c r="L622" s="294" t="s">
        <v>2142</v>
      </c>
      <c r="M622" s="220" t="s">
        <v>2172</v>
      </c>
      <c r="N622" s="226"/>
      <c r="O622" s="266"/>
      <c r="P622" s="236"/>
      <c r="Q622" s="309"/>
      <c r="R622" s="310"/>
      <c r="S622" s="305"/>
      <c r="T622" s="216"/>
      <c r="U622" s="305"/>
      <c r="V622" s="311"/>
      <c r="W622" s="223"/>
      <c r="X622" s="216"/>
      <c r="Y622" s="358"/>
      <c r="Z622" s="354"/>
      <c r="AA622" s="360"/>
      <c r="AB622" s="361"/>
      <c r="AC622" s="297">
        <v>43426</v>
      </c>
    </row>
    <row r="623" spans="1:29" ht="258.75" x14ac:dyDescent="0.2">
      <c r="A623" s="15">
        <v>614</v>
      </c>
      <c r="B623" s="307">
        <v>41603</v>
      </c>
      <c r="C623" s="216" t="s">
        <v>2097</v>
      </c>
      <c r="D623" s="216" t="s">
        <v>2259</v>
      </c>
      <c r="E623" s="216">
        <v>19</v>
      </c>
      <c r="F623" s="216" t="s">
        <v>2118</v>
      </c>
      <c r="G623" s="306">
        <v>169</v>
      </c>
      <c r="H623" s="216"/>
      <c r="I623" s="243"/>
      <c r="J623" s="306"/>
      <c r="K623" s="374"/>
      <c r="L623" s="294" t="s">
        <v>2142</v>
      </c>
      <c r="M623" s="220" t="s">
        <v>2172</v>
      </c>
      <c r="N623" s="226"/>
      <c r="O623" s="266"/>
      <c r="P623" s="236"/>
      <c r="Q623" s="309"/>
      <c r="R623" s="310"/>
      <c r="S623" s="305"/>
      <c r="T623" s="216"/>
      <c r="U623" s="305"/>
      <c r="V623" s="311"/>
      <c r="W623" s="223"/>
      <c r="X623" s="216"/>
      <c r="Y623" s="358"/>
      <c r="Z623" s="354"/>
      <c r="AA623" s="360"/>
      <c r="AB623" s="361"/>
      <c r="AC623" s="297">
        <v>43426</v>
      </c>
    </row>
    <row r="624" spans="1:29" ht="258.75" hidden="1" x14ac:dyDescent="0.2">
      <c r="A624" s="15">
        <v>615</v>
      </c>
      <c r="B624" s="317">
        <v>41603</v>
      </c>
      <c r="C624" s="318" t="s">
        <v>2097</v>
      </c>
      <c r="D624" s="216" t="s">
        <v>2259</v>
      </c>
      <c r="E624" s="216">
        <v>20</v>
      </c>
      <c r="F624" s="216" t="s">
        <v>2119</v>
      </c>
      <c r="G624" s="306">
        <v>184</v>
      </c>
      <c r="H624" s="216"/>
      <c r="I624" s="243"/>
      <c r="J624" s="306"/>
      <c r="K624" s="374"/>
      <c r="L624" s="294" t="s">
        <v>2144</v>
      </c>
      <c r="M624" s="220" t="s">
        <v>2146</v>
      </c>
      <c r="N624" s="220" t="s">
        <v>2146</v>
      </c>
      <c r="O624" s="266"/>
      <c r="P624" s="236"/>
      <c r="Q624" s="309"/>
      <c r="R624" s="310"/>
      <c r="S624" s="305"/>
      <c r="T624" s="216"/>
      <c r="U624" s="305"/>
      <c r="V624" s="311"/>
      <c r="W624" s="279" t="s">
        <v>2147</v>
      </c>
      <c r="X624" s="276" t="s">
        <v>2154</v>
      </c>
      <c r="Y624" s="278" t="s">
        <v>2200</v>
      </c>
      <c r="Z624" s="276" t="s">
        <v>2155</v>
      </c>
      <c r="AA624" s="360"/>
      <c r="AB624" s="361" t="s">
        <v>2153</v>
      </c>
      <c r="AC624" s="297">
        <v>43426</v>
      </c>
    </row>
    <row r="625" spans="1:29" ht="258.75" hidden="1" x14ac:dyDescent="0.2">
      <c r="A625" s="15">
        <v>616</v>
      </c>
      <c r="B625" s="307">
        <v>41603</v>
      </c>
      <c r="C625" s="216" t="s">
        <v>2097</v>
      </c>
      <c r="D625" s="216" t="s">
        <v>2259</v>
      </c>
      <c r="E625" s="216">
        <v>21</v>
      </c>
      <c r="F625" s="216" t="s">
        <v>2120</v>
      </c>
      <c r="G625" s="306">
        <v>184</v>
      </c>
      <c r="H625" s="216"/>
      <c r="I625" s="243"/>
      <c r="J625" s="306"/>
      <c r="K625" s="374"/>
      <c r="L625" s="294" t="s">
        <v>2145</v>
      </c>
      <c r="M625" s="220" t="s">
        <v>2172</v>
      </c>
      <c r="N625" s="226"/>
      <c r="O625" s="266"/>
      <c r="P625" s="236"/>
      <c r="Q625" s="309"/>
      <c r="R625" s="310"/>
      <c r="S625" s="305"/>
      <c r="T625" s="216"/>
      <c r="U625" s="305"/>
      <c r="V625" s="311"/>
      <c r="W625" s="275" t="s">
        <v>2147</v>
      </c>
      <c r="X625" s="216"/>
      <c r="Y625" s="358"/>
      <c r="Z625" s="354"/>
      <c r="AA625" s="360"/>
      <c r="AB625" s="361"/>
      <c r="AC625" s="297">
        <v>43426</v>
      </c>
    </row>
    <row r="626" spans="1:29" ht="258.75" x14ac:dyDescent="0.2">
      <c r="A626" s="15">
        <v>617</v>
      </c>
      <c r="B626" s="307">
        <v>41603</v>
      </c>
      <c r="C626" s="216" t="s">
        <v>2097</v>
      </c>
      <c r="D626" s="216" t="s">
        <v>2259</v>
      </c>
      <c r="E626" s="216">
        <v>22</v>
      </c>
      <c r="F626" s="216" t="s">
        <v>2121</v>
      </c>
      <c r="G626" s="306">
        <v>196</v>
      </c>
      <c r="H626" s="216"/>
      <c r="I626" s="243"/>
      <c r="J626" s="306"/>
      <c r="K626" s="374"/>
      <c r="L626" s="274" t="s">
        <v>2145</v>
      </c>
      <c r="M626" s="220" t="s">
        <v>2175</v>
      </c>
      <c r="N626" s="226"/>
      <c r="O626" s="266"/>
      <c r="P626" s="236"/>
      <c r="Q626" s="309"/>
      <c r="R626" s="310"/>
      <c r="S626" s="305"/>
      <c r="T626" s="216"/>
      <c r="U626" s="305"/>
      <c r="V626" s="311"/>
      <c r="W626" s="223"/>
      <c r="X626" s="216"/>
      <c r="Y626" s="358"/>
      <c r="Z626" s="354"/>
      <c r="AA626" s="360"/>
      <c r="AB626" s="361"/>
      <c r="AC626" s="297">
        <v>43426</v>
      </c>
    </row>
    <row r="627" spans="1:29" ht="258.75" hidden="1" x14ac:dyDescent="0.2">
      <c r="A627" s="15">
        <v>618</v>
      </c>
      <c r="B627" s="317">
        <v>41603</v>
      </c>
      <c r="C627" s="318" t="s">
        <v>2097</v>
      </c>
      <c r="D627" s="216" t="s">
        <v>2259</v>
      </c>
      <c r="E627" s="216">
        <v>23</v>
      </c>
      <c r="F627" s="216" t="s">
        <v>2122</v>
      </c>
      <c r="G627" s="306">
        <v>204</v>
      </c>
      <c r="H627" s="216"/>
      <c r="I627" s="243"/>
      <c r="J627" s="306"/>
      <c r="K627" s="374"/>
      <c r="L627" s="294" t="s">
        <v>2145</v>
      </c>
      <c r="M627" s="220" t="s">
        <v>2448</v>
      </c>
      <c r="N627" s="220" t="s">
        <v>2146</v>
      </c>
      <c r="O627" s="266"/>
      <c r="P627" s="236"/>
      <c r="Q627" s="309"/>
      <c r="R627" s="310"/>
      <c r="S627" s="305"/>
      <c r="T627" s="216"/>
      <c r="U627" s="305"/>
      <c r="V627" s="311"/>
      <c r="W627" s="279" t="s">
        <v>2147</v>
      </c>
      <c r="X627" s="276" t="s">
        <v>2154</v>
      </c>
      <c r="Y627" s="277" t="s">
        <v>2157</v>
      </c>
      <c r="Z627" s="276" t="s">
        <v>2155</v>
      </c>
      <c r="AA627" s="360"/>
      <c r="AB627" s="361" t="s">
        <v>2153</v>
      </c>
      <c r="AC627" s="297">
        <v>43426</v>
      </c>
    </row>
    <row r="628" spans="1:29" ht="258.75" x14ac:dyDescent="0.2">
      <c r="A628" s="15">
        <v>619</v>
      </c>
      <c r="B628" s="317">
        <v>41603</v>
      </c>
      <c r="C628" s="318" t="s">
        <v>2097</v>
      </c>
      <c r="D628" s="216" t="s">
        <v>2259</v>
      </c>
      <c r="E628" s="216">
        <v>24</v>
      </c>
      <c r="F628" s="216" t="s">
        <v>2123</v>
      </c>
      <c r="G628" s="306">
        <v>204</v>
      </c>
      <c r="H628" s="216"/>
      <c r="I628" s="243"/>
      <c r="J628" s="306"/>
      <c r="K628" s="374"/>
      <c r="L628" s="294" t="s">
        <v>2142</v>
      </c>
      <c r="M628" s="220" t="s">
        <v>2449</v>
      </c>
      <c r="N628" s="220" t="s">
        <v>2146</v>
      </c>
      <c r="O628" s="266"/>
      <c r="P628" s="236"/>
      <c r="Q628" s="309"/>
      <c r="R628" s="310"/>
      <c r="S628" s="305"/>
      <c r="T628" s="216"/>
      <c r="U628" s="305"/>
      <c r="V628" s="311"/>
      <c r="W628" s="276" t="s">
        <v>2149</v>
      </c>
      <c r="X628" s="276" t="s">
        <v>2154</v>
      </c>
      <c r="Y628" s="278" t="s">
        <v>2158</v>
      </c>
      <c r="Z628" s="276" t="s">
        <v>2155</v>
      </c>
      <c r="AA628" s="360"/>
      <c r="AB628" s="361" t="s">
        <v>2153</v>
      </c>
      <c r="AC628" s="297">
        <v>43426</v>
      </c>
    </row>
    <row r="629" spans="1:29" ht="258.75" x14ac:dyDescent="0.2">
      <c r="A629" s="15">
        <v>620</v>
      </c>
      <c r="B629" s="307">
        <v>41603</v>
      </c>
      <c r="C629" s="216" t="s">
        <v>2097</v>
      </c>
      <c r="D629" s="216" t="s">
        <v>2259</v>
      </c>
      <c r="E629" s="216">
        <v>25</v>
      </c>
      <c r="F629" s="216" t="s">
        <v>2124</v>
      </c>
      <c r="G629" s="306">
        <v>209</v>
      </c>
      <c r="H629" s="216"/>
      <c r="I629" s="243"/>
      <c r="J629" s="306"/>
      <c r="K629" s="374"/>
      <c r="L629" s="294" t="s">
        <v>2142</v>
      </c>
      <c r="M629" s="220" t="s">
        <v>2176</v>
      </c>
      <c r="N629" s="226"/>
      <c r="O629" s="266"/>
      <c r="P629" s="236"/>
      <c r="Q629" s="309"/>
      <c r="R629" s="310"/>
      <c r="S629" s="305"/>
      <c r="T629" s="216"/>
      <c r="U629" s="305"/>
      <c r="V629" s="311"/>
      <c r="W629" s="223"/>
      <c r="X629" s="216"/>
      <c r="Y629" s="358"/>
      <c r="Z629" s="354"/>
      <c r="AA629" s="360"/>
      <c r="AB629" s="361"/>
      <c r="AC629" s="297">
        <v>43426</v>
      </c>
    </row>
    <row r="630" spans="1:29" ht="258.75" x14ac:dyDescent="0.2">
      <c r="A630" s="15">
        <v>621</v>
      </c>
      <c r="B630" s="317">
        <v>41603</v>
      </c>
      <c r="C630" s="318" t="s">
        <v>2097</v>
      </c>
      <c r="D630" s="216" t="s">
        <v>2259</v>
      </c>
      <c r="E630" s="216">
        <v>26</v>
      </c>
      <c r="F630" s="216" t="s">
        <v>2125</v>
      </c>
      <c r="G630" s="306">
        <v>209</v>
      </c>
      <c r="H630" s="216"/>
      <c r="I630" s="243"/>
      <c r="J630" s="306"/>
      <c r="K630" s="374"/>
      <c r="L630" s="294" t="s">
        <v>2142</v>
      </c>
      <c r="M630" s="220" t="s">
        <v>2146</v>
      </c>
      <c r="N630" s="220" t="s">
        <v>2146</v>
      </c>
      <c r="O630" s="266"/>
      <c r="P630" s="236"/>
      <c r="Q630" s="309"/>
      <c r="R630" s="310"/>
      <c r="S630" s="305"/>
      <c r="T630" s="216"/>
      <c r="U630" s="305"/>
      <c r="V630" s="311"/>
      <c r="W630" s="276" t="s">
        <v>2150</v>
      </c>
      <c r="X630" s="276" t="s">
        <v>2154</v>
      </c>
      <c r="Y630" s="278" t="s">
        <v>2159</v>
      </c>
      <c r="Z630" s="276" t="s">
        <v>2155</v>
      </c>
      <c r="AA630" s="360"/>
      <c r="AB630" s="361" t="s">
        <v>2153</v>
      </c>
      <c r="AC630" s="297">
        <v>43426</v>
      </c>
    </row>
    <row r="631" spans="1:29" ht="258.75" x14ac:dyDescent="0.2">
      <c r="A631" s="15">
        <v>622</v>
      </c>
      <c r="B631" s="307">
        <v>41603</v>
      </c>
      <c r="C631" s="216" t="s">
        <v>2097</v>
      </c>
      <c r="D631" s="216" t="s">
        <v>2259</v>
      </c>
      <c r="E631" s="216">
        <v>27</v>
      </c>
      <c r="F631" s="216" t="s">
        <v>2126</v>
      </c>
      <c r="G631" s="306">
        <v>213</v>
      </c>
      <c r="H631" s="216"/>
      <c r="I631" s="243"/>
      <c r="J631" s="306"/>
      <c r="K631" s="374"/>
      <c r="L631" s="274" t="s">
        <v>2145</v>
      </c>
      <c r="M631" s="220" t="s">
        <v>2177</v>
      </c>
      <c r="N631" s="226"/>
      <c r="O631" s="266"/>
      <c r="P631" s="236"/>
      <c r="Q631" s="309"/>
      <c r="R631" s="310"/>
      <c r="S631" s="305"/>
      <c r="T631" s="216"/>
      <c r="U631" s="305"/>
      <c r="V631" s="311"/>
      <c r="W631" s="223"/>
      <c r="X631" s="216"/>
      <c r="Y631" s="358"/>
      <c r="Z631" s="354"/>
      <c r="AA631" s="360"/>
      <c r="AB631" s="361"/>
      <c r="AC631" s="297">
        <v>43426</v>
      </c>
    </row>
    <row r="632" spans="1:29" ht="258.75" x14ac:dyDescent="0.2">
      <c r="A632" s="15">
        <v>623</v>
      </c>
      <c r="B632" s="317">
        <v>41603</v>
      </c>
      <c r="C632" s="318" t="s">
        <v>2097</v>
      </c>
      <c r="D632" s="216" t="s">
        <v>2259</v>
      </c>
      <c r="E632" s="216">
        <v>28</v>
      </c>
      <c r="F632" s="216" t="s">
        <v>2127</v>
      </c>
      <c r="G632" s="306">
        <v>213</v>
      </c>
      <c r="H632" s="216"/>
      <c r="I632" s="243"/>
      <c r="J632" s="306"/>
      <c r="K632" s="374"/>
      <c r="L632" s="294" t="s">
        <v>2142</v>
      </c>
      <c r="M632" s="220" t="s">
        <v>2146</v>
      </c>
      <c r="N632" s="220" t="s">
        <v>2146</v>
      </c>
      <c r="O632" s="266"/>
      <c r="P632" s="236"/>
      <c r="Q632" s="309"/>
      <c r="R632" s="310"/>
      <c r="S632" s="305"/>
      <c r="T632" s="216"/>
      <c r="U632" s="305"/>
      <c r="V632" s="311"/>
      <c r="W632" s="276" t="s">
        <v>2151</v>
      </c>
      <c r="X632" s="276" t="s">
        <v>2154</v>
      </c>
      <c r="Y632" s="278" t="s">
        <v>2160</v>
      </c>
      <c r="Z632" s="276" t="s">
        <v>2155</v>
      </c>
      <c r="AA632" s="360"/>
      <c r="AB632" s="361" t="s">
        <v>2153</v>
      </c>
      <c r="AC632" s="297">
        <v>43426</v>
      </c>
    </row>
    <row r="633" spans="1:29" ht="258.75" x14ac:dyDescent="0.2">
      <c r="A633" s="15">
        <v>624</v>
      </c>
      <c r="B633" s="307">
        <v>41603</v>
      </c>
      <c r="C633" s="216" t="s">
        <v>2097</v>
      </c>
      <c r="D633" s="216" t="s">
        <v>2259</v>
      </c>
      <c r="E633" s="216">
        <v>29</v>
      </c>
      <c r="F633" s="216" t="s">
        <v>2128</v>
      </c>
      <c r="G633" s="306">
        <v>219</v>
      </c>
      <c r="H633" s="216"/>
      <c r="I633" s="243"/>
      <c r="J633" s="306"/>
      <c r="K633" s="374"/>
      <c r="L633" s="274" t="s">
        <v>2141</v>
      </c>
      <c r="M633" s="220" t="s">
        <v>2178</v>
      </c>
      <c r="N633" s="226"/>
      <c r="O633" s="266"/>
      <c r="P633" s="236"/>
      <c r="Q633" s="309"/>
      <c r="R633" s="310"/>
      <c r="S633" s="305"/>
      <c r="T633" s="216"/>
      <c r="U633" s="305"/>
      <c r="V633" s="311"/>
      <c r="W633" s="223"/>
      <c r="X633" s="216"/>
      <c r="Y633" s="358"/>
      <c r="Z633" s="354"/>
      <c r="AA633" s="360"/>
      <c r="AB633" s="361"/>
      <c r="AC633" s="297">
        <v>43426</v>
      </c>
    </row>
    <row r="634" spans="1:29" ht="258.75" x14ac:dyDescent="0.2">
      <c r="A634" s="15">
        <v>625</v>
      </c>
      <c r="B634" s="307">
        <v>41603</v>
      </c>
      <c r="C634" s="216" t="s">
        <v>2097</v>
      </c>
      <c r="D634" s="216" t="s">
        <v>2259</v>
      </c>
      <c r="E634" s="216">
        <v>30</v>
      </c>
      <c r="F634" s="216" t="s">
        <v>2129</v>
      </c>
      <c r="G634" s="306">
        <v>236</v>
      </c>
      <c r="H634" s="216"/>
      <c r="I634" s="243"/>
      <c r="J634" s="306"/>
      <c r="K634" s="374"/>
      <c r="L634" s="274" t="s">
        <v>2142</v>
      </c>
      <c r="M634" s="220" t="s">
        <v>2146</v>
      </c>
      <c r="N634" s="226"/>
      <c r="O634" s="266"/>
      <c r="P634" s="236"/>
      <c r="Q634" s="309"/>
      <c r="R634" s="310"/>
      <c r="S634" s="305"/>
      <c r="T634" s="216"/>
      <c r="U634" s="305"/>
      <c r="V634" s="311"/>
      <c r="W634" s="223"/>
      <c r="X634" s="216"/>
      <c r="Y634" s="358"/>
      <c r="Z634" s="354"/>
      <c r="AA634" s="360"/>
      <c r="AB634" s="361"/>
      <c r="AC634" s="297">
        <v>43426</v>
      </c>
    </row>
    <row r="635" spans="1:29" ht="258.75" x14ac:dyDescent="0.2">
      <c r="A635" s="15">
        <v>626</v>
      </c>
      <c r="B635" s="307">
        <v>41603</v>
      </c>
      <c r="C635" s="216" t="s">
        <v>2097</v>
      </c>
      <c r="D635" s="216" t="s">
        <v>2259</v>
      </c>
      <c r="E635" s="216">
        <v>31</v>
      </c>
      <c r="F635" s="216" t="s">
        <v>2130</v>
      </c>
      <c r="G635" s="306">
        <v>251</v>
      </c>
      <c r="H635" s="216"/>
      <c r="I635" s="243"/>
      <c r="J635" s="306"/>
      <c r="K635" s="374"/>
      <c r="L635" s="274" t="s">
        <v>2142</v>
      </c>
      <c r="M635" s="220" t="s">
        <v>2172</v>
      </c>
      <c r="N635" s="226"/>
      <c r="O635" s="266"/>
      <c r="P635" s="236"/>
      <c r="Q635" s="309"/>
      <c r="R635" s="310"/>
      <c r="S635" s="305"/>
      <c r="T635" s="216"/>
      <c r="U635" s="305"/>
      <c r="V635" s="311"/>
      <c r="W635" s="223"/>
      <c r="X635" s="216"/>
      <c r="Y635" s="358"/>
      <c r="Z635" s="354"/>
      <c r="AA635" s="360"/>
      <c r="AB635" s="361"/>
      <c r="AC635" s="297">
        <v>43426</v>
      </c>
    </row>
    <row r="636" spans="1:29" ht="258.75" x14ac:dyDescent="0.2">
      <c r="A636" s="15">
        <v>627</v>
      </c>
      <c r="B636" s="307">
        <v>41603</v>
      </c>
      <c r="C636" s="216" t="s">
        <v>2097</v>
      </c>
      <c r="D636" s="216" t="s">
        <v>2259</v>
      </c>
      <c r="E636" s="216">
        <v>32</v>
      </c>
      <c r="F636" s="216" t="s">
        <v>2131</v>
      </c>
      <c r="G636" s="306">
        <v>261</v>
      </c>
      <c r="H636" s="216"/>
      <c r="I636" s="243"/>
      <c r="J636" s="306"/>
      <c r="K636" s="374"/>
      <c r="L636" s="274" t="s">
        <v>2141</v>
      </c>
      <c r="M636" s="220" t="s">
        <v>2146</v>
      </c>
      <c r="N636" s="226"/>
      <c r="O636" s="266"/>
      <c r="P636" s="236"/>
      <c r="Q636" s="309"/>
      <c r="R636" s="310"/>
      <c r="S636" s="305"/>
      <c r="T636" s="216"/>
      <c r="U636" s="305"/>
      <c r="V636" s="311"/>
      <c r="W636" s="223"/>
      <c r="X636" s="216"/>
      <c r="Y636" s="358"/>
      <c r="Z636" s="354"/>
      <c r="AA636" s="360"/>
      <c r="AB636" s="361"/>
      <c r="AC636" s="297">
        <v>43426</v>
      </c>
    </row>
    <row r="637" spans="1:29" ht="258.75" x14ac:dyDescent="0.2">
      <c r="A637" s="15">
        <v>628</v>
      </c>
      <c r="B637" s="317">
        <v>41603</v>
      </c>
      <c r="C637" s="318" t="s">
        <v>2097</v>
      </c>
      <c r="D637" s="216" t="s">
        <v>2259</v>
      </c>
      <c r="E637" s="216">
        <v>33</v>
      </c>
      <c r="F637" s="216" t="s">
        <v>2132</v>
      </c>
      <c r="G637" s="306">
        <v>284</v>
      </c>
      <c r="H637" s="216"/>
      <c r="I637" s="243"/>
      <c r="J637" s="306"/>
      <c r="K637" s="374"/>
      <c r="L637" s="294" t="s">
        <v>2141</v>
      </c>
      <c r="M637" s="220" t="s">
        <v>2146</v>
      </c>
      <c r="N637" s="220" t="s">
        <v>2146</v>
      </c>
      <c r="O637" s="266"/>
      <c r="P637" s="236"/>
      <c r="Q637" s="309"/>
      <c r="R637" s="310"/>
      <c r="S637" s="305"/>
      <c r="T637" s="216"/>
      <c r="U637" s="305"/>
      <c r="V637" s="311"/>
      <c r="W637" s="274" t="s">
        <v>2152</v>
      </c>
      <c r="X637" s="276" t="s">
        <v>2154</v>
      </c>
      <c r="Y637" s="277" t="s">
        <v>2161</v>
      </c>
      <c r="Z637" s="276" t="s">
        <v>2155</v>
      </c>
      <c r="AA637" s="360"/>
      <c r="AB637" s="361" t="s">
        <v>2153</v>
      </c>
      <c r="AC637" s="297">
        <v>43426</v>
      </c>
    </row>
    <row r="638" spans="1:29" ht="258.75" hidden="1" x14ac:dyDescent="0.2">
      <c r="A638" s="15">
        <v>629</v>
      </c>
      <c r="B638" s="317">
        <v>41603</v>
      </c>
      <c r="C638" s="318" t="s">
        <v>2097</v>
      </c>
      <c r="D638" s="216" t="s">
        <v>2259</v>
      </c>
      <c r="E638" s="216">
        <v>33</v>
      </c>
      <c r="F638" s="216" t="s">
        <v>2133</v>
      </c>
      <c r="G638" s="306">
        <v>284</v>
      </c>
      <c r="H638" s="216"/>
      <c r="I638" s="243"/>
      <c r="J638" s="306"/>
      <c r="K638" s="374"/>
      <c r="L638" s="294" t="s">
        <v>2141</v>
      </c>
      <c r="M638" s="220" t="s">
        <v>2146</v>
      </c>
      <c r="N638" s="220" t="s">
        <v>2146</v>
      </c>
      <c r="O638" s="266"/>
      <c r="P638" s="236"/>
      <c r="Q638" s="309"/>
      <c r="R638" s="310"/>
      <c r="S638" s="305"/>
      <c r="T638" s="216"/>
      <c r="U638" s="305"/>
      <c r="V638" s="311"/>
      <c r="W638" s="279" t="s">
        <v>2147</v>
      </c>
      <c r="X638" s="276" t="s">
        <v>2154</v>
      </c>
      <c r="Y638" s="277" t="s">
        <v>2161</v>
      </c>
      <c r="Z638" s="276" t="s">
        <v>2155</v>
      </c>
      <c r="AA638" s="360"/>
      <c r="AB638" s="361" t="s">
        <v>2153</v>
      </c>
      <c r="AC638" s="297">
        <v>43426</v>
      </c>
    </row>
    <row r="639" spans="1:29" ht="258.75" x14ac:dyDescent="0.2">
      <c r="A639" s="15">
        <v>630</v>
      </c>
      <c r="B639" s="307">
        <v>41603</v>
      </c>
      <c r="C639" s="216" t="s">
        <v>2097</v>
      </c>
      <c r="D639" s="216" t="s">
        <v>2259</v>
      </c>
      <c r="E639" s="216">
        <v>34</v>
      </c>
      <c r="F639" s="216" t="s">
        <v>2134</v>
      </c>
      <c r="G639" s="316">
        <v>304</v>
      </c>
      <c r="H639" s="216"/>
      <c r="I639" s="243"/>
      <c r="J639" s="306"/>
      <c r="K639" s="374"/>
      <c r="L639" s="274" t="s">
        <v>2145</v>
      </c>
      <c r="M639" s="220" t="s">
        <v>2171</v>
      </c>
      <c r="N639" s="226"/>
      <c r="O639" s="266"/>
      <c r="P639" s="236"/>
      <c r="Q639" s="309"/>
      <c r="R639" s="310"/>
      <c r="S639" s="305"/>
      <c r="T639" s="216"/>
      <c r="U639" s="305"/>
      <c r="V639" s="311"/>
      <c r="W639" s="223"/>
      <c r="X639" s="216"/>
      <c r="Y639" s="358"/>
      <c r="Z639" s="354"/>
      <c r="AA639" s="360"/>
      <c r="AB639" s="361"/>
      <c r="AC639" s="297">
        <v>43426</v>
      </c>
    </row>
    <row r="640" spans="1:29" ht="258.75" x14ac:dyDescent="0.2">
      <c r="A640" s="15">
        <v>631</v>
      </c>
      <c r="B640" s="307">
        <v>41603</v>
      </c>
      <c r="C640" s="216" t="s">
        <v>2097</v>
      </c>
      <c r="D640" s="216" t="s">
        <v>2259</v>
      </c>
      <c r="E640" s="216">
        <v>35</v>
      </c>
      <c r="F640" s="216" t="s">
        <v>2135</v>
      </c>
      <c r="G640" s="316">
        <v>304</v>
      </c>
      <c r="H640" s="216"/>
      <c r="I640" s="243"/>
      <c r="J640" s="306"/>
      <c r="K640" s="374"/>
      <c r="L640" s="274" t="s">
        <v>2168</v>
      </c>
      <c r="M640" s="220" t="s">
        <v>2179</v>
      </c>
      <c r="N640" s="226"/>
      <c r="O640" s="266"/>
      <c r="P640" s="236"/>
      <c r="Q640" s="309"/>
      <c r="R640" s="310"/>
      <c r="S640" s="305"/>
      <c r="T640" s="216"/>
      <c r="U640" s="305"/>
      <c r="V640" s="311"/>
      <c r="W640" s="223"/>
      <c r="X640" s="216"/>
      <c r="Y640" s="358"/>
      <c r="Z640" s="354"/>
      <c r="AA640" s="360"/>
      <c r="AB640" s="361"/>
      <c r="AC640" s="297">
        <v>43426</v>
      </c>
    </row>
    <row r="641" spans="1:29" ht="258.75" x14ac:dyDescent="0.2">
      <c r="A641" s="15">
        <v>632</v>
      </c>
      <c r="B641" s="307">
        <v>41603</v>
      </c>
      <c r="C641" s="216" t="s">
        <v>2097</v>
      </c>
      <c r="D641" s="216" t="s">
        <v>2259</v>
      </c>
      <c r="E641" s="216">
        <v>36</v>
      </c>
      <c r="F641" s="216" t="s">
        <v>2136</v>
      </c>
      <c r="G641" s="305">
        <v>307</v>
      </c>
      <c r="H641" s="216"/>
      <c r="I641" s="243"/>
      <c r="J641" s="306"/>
      <c r="K641" s="374"/>
      <c r="L641" s="274" t="s">
        <v>2145</v>
      </c>
      <c r="M641" s="220" t="s">
        <v>2146</v>
      </c>
      <c r="N641" s="226"/>
      <c r="O641" s="266"/>
      <c r="P641" s="236"/>
      <c r="Q641" s="309"/>
      <c r="R641" s="310"/>
      <c r="S641" s="305"/>
      <c r="T641" s="216"/>
      <c r="U641" s="305"/>
      <c r="V641" s="311"/>
      <c r="W641" s="223"/>
      <c r="X641" s="216"/>
      <c r="Y641" s="358"/>
      <c r="Z641" s="354"/>
      <c r="AA641" s="360"/>
      <c r="AB641" s="361"/>
      <c r="AC641" s="297">
        <v>43426</v>
      </c>
    </row>
    <row r="642" spans="1:29" ht="258.75" x14ac:dyDescent="0.2">
      <c r="A642" s="15">
        <v>633</v>
      </c>
      <c r="B642" s="307">
        <v>41603</v>
      </c>
      <c r="C642" s="216" t="s">
        <v>2097</v>
      </c>
      <c r="D642" s="216" t="s">
        <v>2259</v>
      </c>
      <c r="E642" s="216">
        <v>37</v>
      </c>
      <c r="F642" s="216" t="s">
        <v>2137</v>
      </c>
      <c r="G642" s="306">
        <v>321</v>
      </c>
      <c r="H642" s="216"/>
      <c r="I642" s="243"/>
      <c r="J642" s="306"/>
      <c r="K642" s="374"/>
      <c r="L642" s="274" t="s">
        <v>2169</v>
      </c>
      <c r="M642" s="220" t="s">
        <v>2177</v>
      </c>
      <c r="N642" s="226"/>
      <c r="O642" s="266"/>
      <c r="P642" s="236"/>
      <c r="Q642" s="309"/>
      <c r="R642" s="310"/>
      <c r="S642" s="305"/>
      <c r="T642" s="216"/>
      <c r="U642" s="305"/>
      <c r="V642" s="311"/>
      <c r="W642" s="223"/>
      <c r="X642" s="216"/>
      <c r="Y642" s="358"/>
      <c r="Z642" s="354"/>
      <c r="AA642" s="360"/>
      <c r="AB642" s="361"/>
      <c r="AC642" s="297">
        <v>43426</v>
      </c>
    </row>
    <row r="643" spans="1:29" ht="258.75" x14ac:dyDescent="0.2">
      <c r="A643" s="15">
        <v>634</v>
      </c>
      <c r="B643" s="307">
        <v>41603</v>
      </c>
      <c r="C643" s="216" t="s">
        <v>2097</v>
      </c>
      <c r="D643" s="216" t="s">
        <v>2259</v>
      </c>
      <c r="E643" s="216">
        <v>38</v>
      </c>
      <c r="F643" s="216" t="s">
        <v>2138</v>
      </c>
      <c r="G643" s="306">
        <v>323</v>
      </c>
      <c r="H643" s="216"/>
      <c r="I643" s="243"/>
      <c r="J643" s="306"/>
      <c r="K643" s="374"/>
      <c r="L643" s="274" t="s">
        <v>2169</v>
      </c>
      <c r="M643" s="220" t="s">
        <v>2177</v>
      </c>
      <c r="N643" s="226"/>
      <c r="O643" s="266"/>
      <c r="P643" s="236"/>
      <c r="Q643" s="309"/>
      <c r="R643" s="310"/>
      <c r="S643" s="305"/>
      <c r="T643" s="216"/>
      <c r="U643" s="305"/>
      <c r="V643" s="311"/>
      <c r="W643" s="223"/>
      <c r="X643" s="216"/>
      <c r="Y643" s="358"/>
      <c r="Z643" s="354"/>
      <c r="AA643" s="360"/>
      <c r="AB643" s="361"/>
      <c r="AC643" s="297">
        <v>43426</v>
      </c>
    </row>
    <row r="644" spans="1:29" ht="258.75" x14ac:dyDescent="0.2">
      <c r="A644" s="15">
        <v>635</v>
      </c>
      <c r="B644" s="307">
        <v>41603</v>
      </c>
      <c r="C644" s="216" t="s">
        <v>2097</v>
      </c>
      <c r="D644" s="216" t="s">
        <v>2259</v>
      </c>
      <c r="E644" s="216">
        <v>39</v>
      </c>
      <c r="F644" s="216" t="s">
        <v>2139</v>
      </c>
      <c r="G644" s="306">
        <v>323</v>
      </c>
      <c r="H644" s="216"/>
      <c r="I644" s="243"/>
      <c r="J644" s="306"/>
      <c r="K644" s="374"/>
      <c r="L644" s="274" t="s">
        <v>2169</v>
      </c>
      <c r="M644" s="220" t="s">
        <v>2177</v>
      </c>
      <c r="N644" s="226"/>
      <c r="O644" s="266"/>
      <c r="P644" s="236"/>
      <c r="Q644" s="309"/>
      <c r="R644" s="310"/>
      <c r="S644" s="305"/>
      <c r="T644" s="216"/>
      <c r="U644" s="305"/>
      <c r="V644" s="311"/>
      <c r="W644" s="223"/>
      <c r="X644" s="216"/>
      <c r="Y644" s="358"/>
      <c r="Z644" s="354"/>
      <c r="AA644" s="360"/>
      <c r="AB644" s="361"/>
      <c r="AC644" s="297">
        <v>43426</v>
      </c>
    </row>
    <row r="645" spans="1:29" ht="258.75" x14ac:dyDescent="0.2">
      <c r="A645" s="15">
        <v>636</v>
      </c>
      <c r="B645" s="307">
        <v>41603</v>
      </c>
      <c r="C645" s="216" t="s">
        <v>2097</v>
      </c>
      <c r="D645" s="216" t="s">
        <v>2259</v>
      </c>
      <c r="E645" s="216">
        <v>40</v>
      </c>
      <c r="F645" s="216" t="s">
        <v>2140</v>
      </c>
      <c r="G645" s="306">
        <v>327</v>
      </c>
      <c r="H645" s="216"/>
      <c r="I645" s="243"/>
      <c r="J645" s="306"/>
      <c r="K645" s="374"/>
      <c r="L645" s="274" t="s">
        <v>2169</v>
      </c>
      <c r="M645" s="220" t="s">
        <v>2177</v>
      </c>
      <c r="N645" s="226"/>
      <c r="O645" s="266"/>
      <c r="P645" s="236"/>
      <c r="Q645" s="309"/>
      <c r="R645" s="310"/>
      <c r="S645" s="305"/>
      <c r="T645" s="216"/>
      <c r="U645" s="305"/>
      <c r="V645" s="311"/>
      <c r="W645" s="223"/>
      <c r="X645" s="216"/>
      <c r="Y645" s="358"/>
      <c r="Z645" s="354"/>
      <c r="AA645" s="360"/>
      <c r="AB645" s="361"/>
      <c r="AC645" s="297">
        <v>43426</v>
      </c>
    </row>
    <row r="646" spans="1:29" ht="146.25" x14ac:dyDescent="0.2">
      <c r="A646" s="22"/>
      <c r="B646" s="307">
        <v>43332</v>
      </c>
      <c r="C646" s="236" t="s">
        <v>1852</v>
      </c>
      <c r="D646" s="236" t="s">
        <v>1853</v>
      </c>
      <c r="E646" s="236">
        <v>6</v>
      </c>
      <c r="F646" s="236" t="s">
        <v>2245</v>
      </c>
      <c r="G646" s="309">
        <v>92</v>
      </c>
      <c r="H646" s="216"/>
      <c r="I646" s="243"/>
      <c r="J646" s="306"/>
      <c r="K646" s="285" t="s">
        <v>0</v>
      </c>
      <c r="L646" s="294" t="s">
        <v>383</v>
      </c>
      <c r="M646" s="226" t="s">
        <v>383</v>
      </c>
      <c r="N646" s="226" t="s">
        <v>223</v>
      </c>
      <c r="O646" s="266"/>
      <c r="P646" s="236"/>
      <c r="Q646" s="309"/>
      <c r="R646" s="310"/>
      <c r="S646" s="305"/>
      <c r="T646" s="216"/>
      <c r="U646" s="305"/>
      <c r="V646" s="311"/>
      <c r="W646" s="223"/>
      <c r="X646" s="216"/>
      <c r="Y646" s="358"/>
      <c r="Z646" s="354"/>
      <c r="AA646" s="360"/>
      <c r="AB646" s="361"/>
      <c r="AC646" s="297"/>
    </row>
    <row r="647" spans="1:29" ht="146.25" x14ac:dyDescent="0.2">
      <c r="A647" s="22"/>
      <c r="B647" s="307">
        <v>43332</v>
      </c>
      <c r="C647" s="236" t="s">
        <v>1852</v>
      </c>
      <c r="D647" s="236" t="s">
        <v>1853</v>
      </c>
      <c r="E647" s="236">
        <v>6</v>
      </c>
      <c r="F647" s="236" t="s">
        <v>2245</v>
      </c>
      <c r="G647" s="309">
        <v>92</v>
      </c>
      <c r="H647" s="216"/>
      <c r="I647" s="243"/>
      <c r="J647" s="306"/>
      <c r="K647" s="285" t="s">
        <v>0</v>
      </c>
      <c r="L647" s="294" t="s">
        <v>382</v>
      </c>
      <c r="M647" s="226" t="s">
        <v>382</v>
      </c>
      <c r="N647" s="226" t="s">
        <v>215</v>
      </c>
      <c r="O647" s="266"/>
      <c r="P647" s="236"/>
      <c r="Q647" s="309"/>
      <c r="R647" s="310"/>
      <c r="S647" s="305"/>
      <c r="T647" s="216"/>
      <c r="U647" s="305"/>
      <c r="V647" s="311"/>
      <c r="W647" s="223"/>
      <c r="X647" s="216"/>
      <c r="Y647" s="358"/>
      <c r="Z647" s="354"/>
      <c r="AA647" s="360"/>
      <c r="AB647" s="361"/>
      <c r="AC647" s="297"/>
    </row>
    <row r="648" spans="1:29" ht="146.25" x14ac:dyDescent="0.2">
      <c r="A648" s="22"/>
      <c r="B648" s="307">
        <v>43332</v>
      </c>
      <c r="C648" s="236" t="s">
        <v>1852</v>
      </c>
      <c r="D648" s="236" t="s">
        <v>1853</v>
      </c>
      <c r="E648" s="236">
        <v>6</v>
      </c>
      <c r="F648" s="236" t="s">
        <v>2245</v>
      </c>
      <c r="G648" s="309">
        <v>92</v>
      </c>
      <c r="H648" s="216"/>
      <c r="I648" s="243"/>
      <c r="J648" s="306"/>
      <c r="K648" s="285" t="s">
        <v>0</v>
      </c>
      <c r="L648" s="294" t="s">
        <v>384</v>
      </c>
      <c r="M648" s="226" t="s">
        <v>384</v>
      </c>
      <c r="N648" s="226" t="s">
        <v>279</v>
      </c>
      <c r="O648" s="266"/>
      <c r="P648" s="236"/>
      <c r="Q648" s="309"/>
      <c r="R648" s="310"/>
      <c r="S648" s="305"/>
      <c r="T648" s="216"/>
      <c r="U648" s="305"/>
      <c r="V648" s="311"/>
      <c r="W648" s="223"/>
      <c r="X648" s="216"/>
      <c r="Y648" s="358"/>
      <c r="Z648" s="354"/>
      <c r="AA648" s="360"/>
      <c r="AB648" s="361"/>
      <c r="AC648" s="297"/>
    </row>
    <row r="649" spans="1:29" ht="146.25" x14ac:dyDescent="0.2">
      <c r="A649" s="22"/>
      <c r="B649" s="307">
        <v>43332</v>
      </c>
      <c r="C649" s="236" t="s">
        <v>1852</v>
      </c>
      <c r="D649" s="236" t="s">
        <v>1853</v>
      </c>
      <c r="E649" s="236">
        <v>6</v>
      </c>
      <c r="F649" s="236" t="s">
        <v>2245</v>
      </c>
      <c r="G649" s="309">
        <v>92</v>
      </c>
      <c r="H649" s="216"/>
      <c r="I649" s="243"/>
      <c r="J649" s="306"/>
      <c r="K649" s="285" t="s">
        <v>0</v>
      </c>
      <c r="L649" s="294" t="s">
        <v>378</v>
      </c>
      <c r="M649" s="226" t="s">
        <v>378</v>
      </c>
      <c r="N649" s="226" t="s">
        <v>206</v>
      </c>
      <c r="O649" s="266"/>
      <c r="P649" s="236"/>
      <c r="Q649" s="309"/>
      <c r="R649" s="310"/>
      <c r="S649" s="305"/>
      <c r="T649" s="216"/>
      <c r="U649" s="305"/>
      <c r="V649" s="311"/>
      <c r="W649" s="223"/>
      <c r="X649" s="216"/>
      <c r="Y649" s="358"/>
      <c r="Z649" s="354"/>
      <c r="AA649" s="360"/>
      <c r="AB649" s="361"/>
      <c r="AC649" s="297"/>
    </row>
    <row r="650" spans="1:29" ht="112.5" x14ac:dyDescent="0.2">
      <c r="A650" s="22"/>
      <c r="B650" s="307">
        <v>43332</v>
      </c>
      <c r="C650" s="216" t="s">
        <v>1861</v>
      </c>
      <c r="D650" s="216" t="s">
        <v>2412</v>
      </c>
      <c r="E650" s="216">
        <v>2</v>
      </c>
      <c r="F650" s="216" t="s">
        <v>2247</v>
      </c>
      <c r="G650" s="305"/>
      <c r="H650" s="216"/>
      <c r="I650" s="243"/>
      <c r="J650" s="306"/>
      <c r="K650" s="374"/>
      <c r="L650" s="294" t="s">
        <v>396</v>
      </c>
      <c r="M650" s="220" t="s">
        <v>396</v>
      </c>
      <c r="N650" s="226" t="s">
        <v>2187</v>
      </c>
      <c r="O650" s="266"/>
      <c r="P650" s="236"/>
      <c r="Q650" s="309"/>
      <c r="R650" s="310"/>
      <c r="S650" s="305"/>
      <c r="T650" s="216"/>
      <c r="U650" s="305"/>
      <c r="V650" s="311"/>
      <c r="W650" s="223"/>
      <c r="X650" s="216"/>
      <c r="Y650" s="358"/>
      <c r="Z650" s="354"/>
      <c r="AA650" s="360"/>
      <c r="AB650" s="361"/>
      <c r="AC650" s="297"/>
    </row>
    <row r="651" spans="1:29" x14ac:dyDescent="0.2">
      <c r="A651" s="251"/>
      <c r="B651" s="253"/>
      <c r="C651" s="254"/>
      <c r="D651" s="236"/>
      <c r="E651" s="249"/>
      <c r="F651" s="236"/>
      <c r="G651" s="256"/>
      <c r="H651" s="236"/>
      <c r="I651" s="237"/>
      <c r="J651" s="238"/>
      <c r="K651" s="285"/>
      <c r="L651" s="260"/>
      <c r="M651" s="261"/>
      <c r="N651" s="237"/>
      <c r="O651" s="239"/>
      <c r="P651" s="245"/>
      <c r="Q651" s="256"/>
      <c r="R651" s="256"/>
      <c r="S651" s="257"/>
      <c r="T651" s="236"/>
      <c r="U651" s="231"/>
      <c r="V651" s="231"/>
      <c r="W651" s="239"/>
      <c r="X651" s="236"/>
      <c r="Y651" s="379"/>
      <c r="Z651" s="240"/>
      <c r="AA651" s="240"/>
      <c r="AB651" s="241"/>
    </row>
    <row r="652" spans="1:29" x14ac:dyDescent="0.2">
      <c r="A652" s="251"/>
      <c r="B652" s="253"/>
      <c r="C652" s="254"/>
      <c r="D652" s="236"/>
      <c r="E652" s="249"/>
      <c r="F652" s="236"/>
      <c r="G652" s="256"/>
      <c r="H652" s="236"/>
      <c r="I652" s="237"/>
      <c r="J652" s="238"/>
      <c r="K652" s="285"/>
      <c r="L652" s="260"/>
      <c r="M652" s="261"/>
      <c r="N652" s="237"/>
      <c r="O652" s="239"/>
      <c r="P652" s="245"/>
      <c r="Q652" s="256"/>
      <c r="R652" s="256"/>
      <c r="S652" s="257"/>
      <c r="T652" s="236"/>
      <c r="U652" s="231"/>
      <c r="V652" s="231"/>
      <c r="W652" s="239"/>
      <c r="X652" s="236"/>
      <c r="Y652" s="379"/>
      <c r="Z652" s="240"/>
      <c r="AA652" s="240"/>
      <c r="AB652" s="241"/>
    </row>
    <row r="653" spans="1:29" ht="18" x14ac:dyDescent="0.2">
      <c r="A653" s="252"/>
      <c r="B653" s="263">
        <f>+COUNTA(B7:B650)</f>
        <v>644</v>
      </c>
      <c r="C653" s="255"/>
      <c r="D653" s="229"/>
      <c r="E653" s="263">
        <f>SUBTOTAL(3,E7:E650)</f>
        <v>171</v>
      </c>
      <c r="F653" s="229"/>
      <c r="G653" s="250"/>
      <c r="H653" s="229"/>
      <c r="I653" s="229"/>
      <c r="J653" s="375"/>
      <c r="K653" s="375"/>
      <c r="L653" s="255"/>
      <c r="M653" s="262">
        <f>SUBTOTAL(3,M7:M650)</f>
        <v>171</v>
      </c>
      <c r="N653" s="230"/>
      <c r="O653" s="229"/>
      <c r="P653" s="250"/>
      <c r="Q653" s="250"/>
      <c r="R653" s="250"/>
      <c r="S653" s="258"/>
      <c r="T653" s="231"/>
      <c r="U653" s="231"/>
      <c r="V653" s="231"/>
      <c r="W653" s="232"/>
      <c r="X653" s="231"/>
      <c r="Y653" s="379"/>
      <c r="Z653" s="233"/>
      <c r="AA653" s="233"/>
      <c r="AB653" s="234"/>
    </row>
  </sheetData>
  <mergeCells count="3">
    <mergeCell ref="A1:R1"/>
    <mergeCell ref="A2:R2"/>
    <mergeCell ref="A4:AC4"/>
  </mergeCells>
  <dataValidations count="3">
    <dataValidation type="list" allowBlank="1" showInputMessage="1" showErrorMessage="1" sqref="W7:W529">
      <formula1>$AR$1:$AR$3</formula1>
    </dataValidation>
    <dataValidation type="list" allowBlank="1" showInputMessage="1" showErrorMessage="1" sqref="W626 W639:W652 W530:W605 W633:W636 W631 W629 W616 W621:W623">
      <formula1>$AQ$1:$AQ$3</formula1>
    </dataValidation>
    <dataValidation type="list" allowBlank="1" showInputMessage="1" showErrorMessage="1" sqref="W615 W638 W627 W624:W625 W606:W610">
      <formula1>$L$3:$L$4</formula1>
    </dataValidation>
  </dataValidations>
  <pageMargins left="0.7" right="0.7" top="0.75" bottom="0.75" header="0.3" footer="0.3"/>
  <pageSetup paperSize="9"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1"/>
  <sheetViews>
    <sheetView workbookViewId="0">
      <selection activeCell="C14" sqref="C14"/>
    </sheetView>
  </sheetViews>
  <sheetFormatPr baseColWidth="10" defaultRowHeight="12.75" x14ac:dyDescent="0.2"/>
  <cols>
    <col min="1" max="1" width="21.42578125" customWidth="1"/>
    <col min="2" max="2" width="43.7109375" bestFit="1" customWidth="1"/>
    <col min="3" max="3" width="32.85546875" customWidth="1"/>
  </cols>
  <sheetData>
    <row r="3" spans="1:3" x14ac:dyDescent="0.2">
      <c r="A3" s="212" t="s">
        <v>1701</v>
      </c>
      <c r="B3" t="s">
        <v>1848</v>
      </c>
      <c r="C3" t="s">
        <v>1700</v>
      </c>
    </row>
    <row r="4" spans="1:3" x14ac:dyDescent="0.2">
      <c r="A4" s="213" t="s">
        <v>376</v>
      </c>
      <c r="B4" s="215">
        <v>2</v>
      </c>
      <c r="C4" s="215">
        <v>10</v>
      </c>
    </row>
    <row r="5" spans="1:3" x14ac:dyDescent="0.2">
      <c r="A5" s="214" t="s">
        <v>1818</v>
      </c>
      <c r="B5" s="215"/>
      <c r="C5" s="215">
        <v>4</v>
      </c>
    </row>
    <row r="6" spans="1:3" x14ac:dyDescent="0.2">
      <c r="A6" s="235" t="s">
        <v>390</v>
      </c>
      <c r="B6" s="215"/>
      <c r="C6" s="215">
        <v>1</v>
      </c>
    </row>
    <row r="7" spans="1:3" x14ac:dyDescent="0.2">
      <c r="A7" s="242" t="s">
        <v>1115</v>
      </c>
      <c r="B7" s="215"/>
      <c r="C7" s="215">
        <v>1</v>
      </c>
    </row>
    <row r="8" spans="1:3" x14ac:dyDescent="0.2">
      <c r="A8" s="235" t="s">
        <v>397</v>
      </c>
      <c r="B8" s="215"/>
      <c r="C8" s="215">
        <v>1</v>
      </c>
    </row>
    <row r="9" spans="1:3" x14ac:dyDescent="0.2">
      <c r="A9" s="242" t="s">
        <v>1115</v>
      </c>
      <c r="B9" s="215"/>
      <c r="C9" s="215">
        <v>1</v>
      </c>
    </row>
    <row r="10" spans="1:3" x14ac:dyDescent="0.2">
      <c r="A10" s="235" t="s">
        <v>394</v>
      </c>
      <c r="B10" s="215"/>
      <c r="C10" s="215">
        <v>1</v>
      </c>
    </row>
    <row r="11" spans="1:3" x14ac:dyDescent="0.2">
      <c r="A11" s="242" t="s">
        <v>1115</v>
      </c>
      <c r="B11" s="215"/>
      <c r="C11" s="215">
        <v>1</v>
      </c>
    </row>
    <row r="12" spans="1:3" x14ac:dyDescent="0.2">
      <c r="A12" s="235" t="s">
        <v>376</v>
      </c>
      <c r="B12" s="215"/>
      <c r="C12" s="215">
        <v>1</v>
      </c>
    </row>
    <row r="13" spans="1:3" x14ac:dyDescent="0.2">
      <c r="A13" s="242" t="s">
        <v>1115</v>
      </c>
      <c r="B13" s="215"/>
      <c r="C13" s="215">
        <v>1</v>
      </c>
    </row>
    <row r="14" spans="1:3" x14ac:dyDescent="0.2">
      <c r="A14" s="214" t="s">
        <v>531</v>
      </c>
      <c r="B14" s="215"/>
      <c r="C14" s="215">
        <v>1</v>
      </c>
    </row>
    <row r="15" spans="1:3" x14ac:dyDescent="0.2">
      <c r="A15" s="235" t="s">
        <v>390</v>
      </c>
      <c r="B15" s="215"/>
      <c r="C15" s="215">
        <v>1</v>
      </c>
    </row>
    <row r="16" spans="1:3" x14ac:dyDescent="0.2">
      <c r="A16" s="242" t="s">
        <v>1115</v>
      </c>
      <c r="B16" s="215"/>
      <c r="C16" s="215">
        <v>1</v>
      </c>
    </row>
    <row r="17" spans="1:3" x14ac:dyDescent="0.2">
      <c r="A17" s="214" t="s">
        <v>534</v>
      </c>
      <c r="B17" s="215">
        <v>2</v>
      </c>
      <c r="C17" s="215">
        <v>4</v>
      </c>
    </row>
    <row r="18" spans="1:3" x14ac:dyDescent="0.2">
      <c r="A18" s="235" t="s">
        <v>390</v>
      </c>
      <c r="B18" s="215">
        <v>1</v>
      </c>
      <c r="C18" s="215">
        <v>2</v>
      </c>
    </row>
    <row r="19" spans="1:3" x14ac:dyDescent="0.2">
      <c r="A19" s="242" t="s">
        <v>1115</v>
      </c>
      <c r="B19" s="215">
        <v>1</v>
      </c>
      <c r="C19" s="215">
        <v>2</v>
      </c>
    </row>
    <row r="20" spans="1:3" x14ac:dyDescent="0.2">
      <c r="A20" s="235" t="s">
        <v>397</v>
      </c>
      <c r="B20" s="215">
        <v>1</v>
      </c>
      <c r="C20" s="215">
        <v>2</v>
      </c>
    </row>
    <row r="21" spans="1:3" x14ac:dyDescent="0.2">
      <c r="A21" s="242" t="s">
        <v>1115</v>
      </c>
      <c r="B21" s="215">
        <v>1</v>
      </c>
      <c r="C21" s="215">
        <v>2</v>
      </c>
    </row>
    <row r="22" spans="1:3" x14ac:dyDescent="0.2">
      <c r="A22" s="214" t="s">
        <v>1825</v>
      </c>
      <c r="B22" s="215"/>
      <c r="C22" s="215">
        <v>1</v>
      </c>
    </row>
    <row r="23" spans="1:3" x14ac:dyDescent="0.2">
      <c r="A23" s="235" t="s">
        <v>397</v>
      </c>
      <c r="B23" s="215"/>
      <c r="C23" s="215">
        <v>1</v>
      </c>
    </row>
    <row r="24" spans="1:3" x14ac:dyDescent="0.2">
      <c r="A24" s="242" t="s">
        <v>1115</v>
      </c>
      <c r="B24" s="215"/>
      <c r="C24" s="215">
        <v>1</v>
      </c>
    </row>
    <row r="25" spans="1:3" x14ac:dyDescent="0.2">
      <c r="A25" s="213" t="s">
        <v>382</v>
      </c>
      <c r="B25" s="215">
        <v>1</v>
      </c>
      <c r="C25" s="215">
        <v>6</v>
      </c>
    </row>
    <row r="26" spans="1:3" x14ac:dyDescent="0.2">
      <c r="A26" s="214" t="s">
        <v>1488</v>
      </c>
      <c r="B26" s="215">
        <v>1</v>
      </c>
      <c r="C26" s="215">
        <v>1</v>
      </c>
    </row>
    <row r="27" spans="1:3" x14ac:dyDescent="0.2">
      <c r="A27" s="235" t="s">
        <v>382</v>
      </c>
      <c r="B27" s="215">
        <v>1</v>
      </c>
      <c r="C27" s="215">
        <v>1</v>
      </c>
    </row>
    <row r="28" spans="1:3" x14ac:dyDescent="0.2">
      <c r="A28" s="242" t="s">
        <v>1115</v>
      </c>
      <c r="B28" s="215">
        <v>1</v>
      </c>
      <c r="C28" s="215">
        <v>1</v>
      </c>
    </row>
    <row r="29" spans="1:3" x14ac:dyDescent="0.2">
      <c r="A29" s="214" t="s">
        <v>1818</v>
      </c>
      <c r="B29" s="215"/>
      <c r="C29" s="215">
        <v>4</v>
      </c>
    </row>
    <row r="30" spans="1:3" x14ac:dyDescent="0.2">
      <c r="A30" s="235" t="s">
        <v>400</v>
      </c>
      <c r="B30" s="215"/>
      <c r="C30" s="215">
        <v>1</v>
      </c>
    </row>
    <row r="31" spans="1:3" x14ac:dyDescent="0.2">
      <c r="A31" s="242" t="s">
        <v>1115</v>
      </c>
      <c r="B31" s="215"/>
      <c r="C31" s="215">
        <v>1</v>
      </c>
    </row>
    <row r="32" spans="1:3" x14ac:dyDescent="0.2">
      <c r="A32" s="235" t="s">
        <v>403</v>
      </c>
      <c r="B32" s="215"/>
      <c r="C32" s="215">
        <v>1</v>
      </c>
    </row>
    <row r="33" spans="1:3" x14ac:dyDescent="0.2">
      <c r="A33" s="242" t="s">
        <v>1115</v>
      </c>
      <c r="B33" s="215"/>
      <c r="C33" s="215">
        <v>1</v>
      </c>
    </row>
    <row r="34" spans="1:3" x14ac:dyDescent="0.2">
      <c r="A34" s="235" t="s">
        <v>398</v>
      </c>
      <c r="B34" s="215"/>
      <c r="C34" s="215">
        <v>1</v>
      </c>
    </row>
    <row r="35" spans="1:3" x14ac:dyDescent="0.2">
      <c r="A35" s="242" t="s">
        <v>1115</v>
      </c>
      <c r="B35" s="215"/>
      <c r="C35" s="215">
        <v>1</v>
      </c>
    </row>
    <row r="36" spans="1:3" x14ac:dyDescent="0.2">
      <c r="A36" s="235" t="s">
        <v>382</v>
      </c>
      <c r="B36" s="215"/>
      <c r="C36" s="215">
        <v>1</v>
      </c>
    </row>
    <row r="37" spans="1:3" x14ac:dyDescent="0.2">
      <c r="A37" s="242" t="s">
        <v>1115</v>
      </c>
      <c r="B37" s="215"/>
      <c r="C37" s="215">
        <v>1</v>
      </c>
    </row>
    <row r="38" spans="1:3" x14ac:dyDescent="0.2">
      <c r="A38" s="214" t="s">
        <v>1825</v>
      </c>
      <c r="B38" s="215"/>
      <c r="C38" s="215">
        <v>1</v>
      </c>
    </row>
    <row r="39" spans="1:3" x14ac:dyDescent="0.2">
      <c r="A39" s="235" t="s">
        <v>403</v>
      </c>
      <c r="B39" s="215"/>
      <c r="C39" s="215">
        <v>1</v>
      </c>
    </row>
    <row r="40" spans="1:3" x14ac:dyDescent="0.2">
      <c r="A40" s="242" t="s">
        <v>1115</v>
      </c>
      <c r="B40" s="215"/>
      <c r="C40" s="215">
        <v>1</v>
      </c>
    </row>
    <row r="41" spans="1:3" x14ac:dyDescent="0.2">
      <c r="A41" s="213" t="s">
        <v>378</v>
      </c>
      <c r="B41" s="215"/>
      <c r="C41" s="215">
        <v>7</v>
      </c>
    </row>
    <row r="42" spans="1:3" x14ac:dyDescent="0.2">
      <c r="A42" s="214" t="s">
        <v>1488</v>
      </c>
      <c r="B42" s="215"/>
      <c r="C42" s="215">
        <v>4</v>
      </c>
    </row>
    <row r="43" spans="1:3" x14ac:dyDescent="0.2">
      <c r="A43" s="235" t="s">
        <v>378</v>
      </c>
      <c r="B43" s="215"/>
      <c r="C43" s="215">
        <v>4</v>
      </c>
    </row>
    <row r="44" spans="1:3" x14ac:dyDescent="0.2">
      <c r="A44" s="242" t="s">
        <v>1115</v>
      </c>
      <c r="B44" s="215"/>
      <c r="C44" s="215">
        <v>4</v>
      </c>
    </row>
    <row r="45" spans="1:3" x14ac:dyDescent="0.2">
      <c r="A45" s="214" t="s">
        <v>1818</v>
      </c>
      <c r="B45" s="215"/>
      <c r="C45" s="215">
        <v>3</v>
      </c>
    </row>
    <row r="46" spans="1:3" x14ac:dyDescent="0.2">
      <c r="A46" s="235" t="s">
        <v>379</v>
      </c>
      <c r="B46" s="215"/>
      <c r="C46" s="215">
        <v>1</v>
      </c>
    </row>
    <row r="47" spans="1:3" x14ac:dyDescent="0.2">
      <c r="A47" s="242" t="s">
        <v>1115</v>
      </c>
      <c r="B47" s="215"/>
      <c r="C47" s="215">
        <v>1</v>
      </c>
    </row>
    <row r="48" spans="1:3" x14ac:dyDescent="0.2">
      <c r="A48" s="235" t="s">
        <v>380</v>
      </c>
      <c r="B48" s="215"/>
      <c r="C48" s="215">
        <v>1</v>
      </c>
    </row>
    <row r="49" spans="1:3" x14ac:dyDescent="0.2">
      <c r="A49" s="242" t="s">
        <v>1115</v>
      </c>
      <c r="B49" s="215"/>
      <c r="C49" s="215">
        <v>1</v>
      </c>
    </row>
    <row r="50" spans="1:3" x14ac:dyDescent="0.2">
      <c r="A50" s="235" t="s">
        <v>378</v>
      </c>
      <c r="B50" s="215"/>
      <c r="C50" s="215">
        <v>1</v>
      </c>
    </row>
    <row r="51" spans="1:3" x14ac:dyDescent="0.2">
      <c r="A51" s="242" t="s">
        <v>1115</v>
      </c>
      <c r="B51" s="215"/>
      <c r="C51" s="215">
        <v>1</v>
      </c>
    </row>
    <row r="52" spans="1:3" x14ac:dyDescent="0.2">
      <c r="A52" s="213" t="s">
        <v>377</v>
      </c>
      <c r="B52" s="215"/>
      <c r="C52" s="215">
        <v>5</v>
      </c>
    </row>
    <row r="53" spans="1:3" x14ac:dyDescent="0.2">
      <c r="A53" s="214" t="s">
        <v>1834</v>
      </c>
      <c r="B53" s="215"/>
      <c r="C53" s="215">
        <v>1</v>
      </c>
    </row>
    <row r="54" spans="1:3" x14ac:dyDescent="0.2">
      <c r="A54" s="235" t="s">
        <v>392</v>
      </c>
      <c r="B54" s="215"/>
      <c r="C54" s="215">
        <v>1</v>
      </c>
    </row>
    <row r="55" spans="1:3" x14ac:dyDescent="0.2">
      <c r="A55" s="242" t="s">
        <v>1115</v>
      </c>
      <c r="B55" s="215"/>
      <c r="C55" s="215">
        <v>1</v>
      </c>
    </row>
    <row r="56" spans="1:3" x14ac:dyDescent="0.2">
      <c r="A56" s="214" t="s">
        <v>1818</v>
      </c>
      <c r="B56" s="215"/>
      <c r="C56" s="215">
        <v>4</v>
      </c>
    </row>
    <row r="57" spans="1:3" x14ac:dyDescent="0.2">
      <c r="A57" s="235" t="s">
        <v>393</v>
      </c>
      <c r="B57" s="215"/>
      <c r="C57" s="215">
        <v>1</v>
      </c>
    </row>
    <row r="58" spans="1:3" x14ac:dyDescent="0.2">
      <c r="A58" s="242" t="s">
        <v>1115</v>
      </c>
      <c r="B58" s="215"/>
      <c r="C58" s="215">
        <v>1</v>
      </c>
    </row>
    <row r="59" spans="1:3" x14ac:dyDescent="0.2">
      <c r="A59" s="235" t="s">
        <v>392</v>
      </c>
      <c r="B59" s="215"/>
      <c r="C59" s="215">
        <v>1</v>
      </c>
    </row>
    <row r="60" spans="1:3" x14ac:dyDescent="0.2">
      <c r="A60" s="242" t="s">
        <v>1115</v>
      </c>
      <c r="B60" s="215"/>
      <c r="C60" s="215">
        <v>1</v>
      </c>
    </row>
    <row r="61" spans="1:3" x14ac:dyDescent="0.2">
      <c r="A61" s="235" t="s">
        <v>395</v>
      </c>
      <c r="B61" s="215"/>
      <c r="C61" s="215">
        <v>1</v>
      </c>
    </row>
    <row r="62" spans="1:3" x14ac:dyDescent="0.2">
      <c r="A62" s="242" t="s">
        <v>1115</v>
      </c>
      <c r="B62" s="215"/>
      <c r="C62" s="215">
        <v>1</v>
      </c>
    </row>
    <row r="63" spans="1:3" x14ac:dyDescent="0.2">
      <c r="A63" s="235" t="s">
        <v>377</v>
      </c>
      <c r="B63" s="215"/>
      <c r="C63" s="215">
        <v>1</v>
      </c>
    </row>
    <row r="64" spans="1:3" x14ac:dyDescent="0.2">
      <c r="A64" s="242" t="s">
        <v>1115</v>
      </c>
      <c r="B64" s="215"/>
      <c r="C64" s="215">
        <v>1</v>
      </c>
    </row>
    <row r="65" spans="1:3" x14ac:dyDescent="0.2">
      <c r="A65" s="213" t="s">
        <v>383</v>
      </c>
      <c r="B65" s="215"/>
      <c r="C65" s="215">
        <v>5</v>
      </c>
    </row>
    <row r="66" spans="1:3" x14ac:dyDescent="0.2">
      <c r="A66" s="214" t="s">
        <v>1842</v>
      </c>
      <c r="B66" s="215"/>
      <c r="C66" s="215">
        <v>1</v>
      </c>
    </row>
    <row r="67" spans="1:3" x14ac:dyDescent="0.2">
      <c r="A67" s="235" t="s">
        <v>383</v>
      </c>
      <c r="B67" s="215"/>
      <c r="C67" s="215">
        <v>1</v>
      </c>
    </row>
    <row r="68" spans="1:3" x14ac:dyDescent="0.2">
      <c r="A68" s="242" t="s">
        <v>1115</v>
      </c>
      <c r="B68" s="215"/>
      <c r="C68" s="215">
        <v>1</v>
      </c>
    </row>
    <row r="69" spans="1:3" x14ac:dyDescent="0.2">
      <c r="A69" s="214" t="s">
        <v>1818</v>
      </c>
      <c r="B69" s="215"/>
      <c r="C69" s="215">
        <v>4</v>
      </c>
    </row>
    <row r="70" spans="1:3" x14ac:dyDescent="0.2">
      <c r="A70" s="235" t="s">
        <v>405</v>
      </c>
      <c r="B70" s="215"/>
      <c r="C70" s="215">
        <v>1</v>
      </c>
    </row>
    <row r="71" spans="1:3" x14ac:dyDescent="0.2">
      <c r="A71" s="242" t="s">
        <v>1115</v>
      </c>
      <c r="B71" s="215"/>
      <c r="C71" s="215">
        <v>1</v>
      </c>
    </row>
    <row r="72" spans="1:3" x14ac:dyDescent="0.2">
      <c r="A72" s="235" t="s">
        <v>401</v>
      </c>
      <c r="B72" s="215"/>
      <c r="C72" s="215">
        <v>1</v>
      </c>
    </row>
    <row r="73" spans="1:3" x14ac:dyDescent="0.2">
      <c r="A73" s="242" t="s">
        <v>1115</v>
      </c>
      <c r="B73" s="215"/>
      <c r="C73" s="215">
        <v>1</v>
      </c>
    </row>
    <row r="74" spans="1:3" x14ac:dyDescent="0.2">
      <c r="A74" s="235" t="s">
        <v>404</v>
      </c>
      <c r="B74" s="215"/>
      <c r="C74" s="215">
        <v>1</v>
      </c>
    </row>
    <row r="75" spans="1:3" x14ac:dyDescent="0.2">
      <c r="A75" s="242" t="s">
        <v>1115</v>
      </c>
      <c r="B75" s="215"/>
      <c r="C75" s="215">
        <v>1</v>
      </c>
    </row>
    <row r="76" spans="1:3" x14ac:dyDescent="0.2">
      <c r="A76" s="235" t="s">
        <v>383</v>
      </c>
      <c r="B76" s="215"/>
      <c r="C76" s="215">
        <v>1</v>
      </c>
    </row>
    <row r="77" spans="1:3" x14ac:dyDescent="0.2">
      <c r="A77" s="242" t="s">
        <v>1115</v>
      </c>
      <c r="B77" s="215"/>
      <c r="C77" s="215">
        <v>1</v>
      </c>
    </row>
    <row r="78" spans="1:3" x14ac:dyDescent="0.2">
      <c r="A78" s="213" t="s">
        <v>384</v>
      </c>
      <c r="B78" s="215"/>
      <c r="C78" s="215">
        <v>9</v>
      </c>
    </row>
    <row r="79" spans="1:3" x14ac:dyDescent="0.2">
      <c r="A79" s="214" t="s">
        <v>1842</v>
      </c>
      <c r="B79" s="215"/>
      <c r="C79" s="215">
        <v>1</v>
      </c>
    </row>
    <row r="80" spans="1:3" x14ac:dyDescent="0.2">
      <c r="A80" s="235" t="s">
        <v>384</v>
      </c>
      <c r="B80" s="215"/>
      <c r="C80" s="215">
        <v>1</v>
      </c>
    </row>
    <row r="81" spans="1:3" x14ac:dyDescent="0.2">
      <c r="A81" s="242" t="s">
        <v>1115</v>
      </c>
      <c r="B81" s="215"/>
      <c r="C81" s="215">
        <v>1</v>
      </c>
    </row>
    <row r="82" spans="1:3" x14ac:dyDescent="0.2">
      <c r="A82" s="214" t="s">
        <v>1488</v>
      </c>
      <c r="B82" s="215"/>
      <c r="C82" s="215">
        <v>3</v>
      </c>
    </row>
    <row r="83" spans="1:3" x14ac:dyDescent="0.2">
      <c r="A83" s="235" t="s">
        <v>407</v>
      </c>
      <c r="B83" s="215"/>
      <c r="C83" s="215">
        <v>1</v>
      </c>
    </row>
    <row r="84" spans="1:3" x14ac:dyDescent="0.2">
      <c r="A84" s="242" t="s">
        <v>1115</v>
      </c>
      <c r="B84" s="215"/>
      <c r="C84" s="215">
        <v>1</v>
      </c>
    </row>
    <row r="85" spans="1:3" x14ac:dyDescent="0.2">
      <c r="A85" s="235" t="s">
        <v>384</v>
      </c>
      <c r="B85" s="215"/>
      <c r="C85" s="215">
        <v>2</v>
      </c>
    </row>
    <row r="86" spans="1:3" x14ac:dyDescent="0.2">
      <c r="A86" s="242" t="s">
        <v>1115</v>
      </c>
      <c r="B86" s="215"/>
      <c r="C86" s="215">
        <v>2</v>
      </c>
    </row>
    <row r="87" spans="1:3" x14ac:dyDescent="0.2">
      <c r="A87" s="214" t="s">
        <v>1818</v>
      </c>
      <c r="B87" s="215"/>
      <c r="C87" s="215">
        <v>5</v>
      </c>
    </row>
    <row r="88" spans="1:3" x14ac:dyDescent="0.2">
      <c r="A88" s="235" t="s">
        <v>407</v>
      </c>
      <c r="B88" s="215"/>
      <c r="C88" s="215">
        <v>1</v>
      </c>
    </row>
    <row r="89" spans="1:3" x14ac:dyDescent="0.2">
      <c r="A89" s="242" t="s">
        <v>1115</v>
      </c>
      <c r="B89" s="215"/>
      <c r="C89" s="215">
        <v>1</v>
      </c>
    </row>
    <row r="90" spans="1:3" x14ac:dyDescent="0.2">
      <c r="A90" s="235" t="s">
        <v>402</v>
      </c>
      <c r="B90" s="215"/>
      <c r="C90" s="215">
        <v>1</v>
      </c>
    </row>
    <row r="91" spans="1:3" x14ac:dyDescent="0.2">
      <c r="A91" s="242" t="s">
        <v>1115</v>
      </c>
      <c r="B91" s="215"/>
      <c r="C91" s="215">
        <v>1</v>
      </c>
    </row>
    <row r="92" spans="1:3" x14ac:dyDescent="0.2">
      <c r="A92" s="235" t="s">
        <v>406</v>
      </c>
      <c r="B92" s="215"/>
      <c r="C92" s="215">
        <v>1</v>
      </c>
    </row>
    <row r="93" spans="1:3" x14ac:dyDescent="0.2">
      <c r="A93" s="242" t="s">
        <v>1115</v>
      </c>
      <c r="B93" s="215"/>
      <c r="C93" s="215">
        <v>1</v>
      </c>
    </row>
    <row r="94" spans="1:3" x14ac:dyDescent="0.2">
      <c r="A94" s="235" t="s">
        <v>384</v>
      </c>
      <c r="B94" s="215"/>
      <c r="C94" s="215">
        <v>1</v>
      </c>
    </row>
    <row r="95" spans="1:3" x14ac:dyDescent="0.2">
      <c r="A95" s="242" t="s">
        <v>1115</v>
      </c>
      <c r="B95" s="215"/>
      <c r="C95" s="215">
        <v>1</v>
      </c>
    </row>
    <row r="96" spans="1:3" x14ac:dyDescent="0.2">
      <c r="A96" s="235" t="s">
        <v>411</v>
      </c>
      <c r="B96" s="215"/>
      <c r="C96" s="215">
        <v>1</v>
      </c>
    </row>
    <row r="97" spans="1:3" x14ac:dyDescent="0.2">
      <c r="A97" s="242" t="s">
        <v>1115</v>
      </c>
      <c r="B97" s="215"/>
      <c r="C97" s="215">
        <v>1</v>
      </c>
    </row>
    <row r="98" spans="1:3" x14ac:dyDescent="0.2">
      <c r="A98" s="213" t="s">
        <v>396</v>
      </c>
      <c r="B98" s="215">
        <v>3</v>
      </c>
      <c r="C98" s="215">
        <v>16</v>
      </c>
    </row>
    <row r="99" spans="1:3" x14ac:dyDescent="0.2">
      <c r="A99" s="214" t="s">
        <v>1834</v>
      </c>
      <c r="B99" s="215"/>
      <c r="C99" s="215">
        <v>1</v>
      </c>
    </row>
    <row r="100" spans="1:3" x14ac:dyDescent="0.2">
      <c r="A100" s="235" t="s">
        <v>410</v>
      </c>
      <c r="B100" s="215"/>
      <c r="C100" s="215">
        <v>1</v>
      </c>
    </row>
    <row r="101" spans="1:3" x14ac:dyDescent="0.2">
      <c r="A101" s="242" t="s">
        <v>1115</v>
      </c>
      <c r="B101" s="215"/>
      <c r="C101" s="215">
        <v>1</v>
      </c>
    </row>
    <row r="102" spans="1:3" x14ac:dyDescent="0.2">
      <c r="A102" s="214" t="s">
        <v>1488</v>
      </c>
      <c r="B102" s="215">
        <v>3</v>
      </c>
      <c r="C102" s="215">
        <v>15</v>
      </c>
    </row>
    <row r="103" spans="1:3" x14ac:dyDescent="0.2">
      <c r="A103" s="235" t="s">
        <v>1515</v>
      </c>
      <c r="B103" s="215"/>
      <c r="C103" s="215">
        <v>2</v>
      </c>
    </row>
    <row r="104" spans="1:3" x14ac:dyDescent="0.2">
      <c r="A104" s="242" t="s">
        <v>1115</v>
      </c>
      <c r="B104" s="215"/>
      <c r="C104" s="215">
        <v>2</v>
      </c>
    </row>
    <row r="105" spans="1:3" x14ac:dyDescent="0.2">
      <c r="A105" s="235" t="s">
        <v>396</v>
      </c>
      <c r="B105" s="215">
        <v>3</v>
      </c>
      <c r="C105" s="215">
        <v>8</v>
      </c>
    </row>
    <row r="106" spans="1:3" x14ac:dyDescent="0.2">
      <c r="A106" s="242" t="s">
        <v>1115</v>
      </c>
      <c r="B106" s="215">
        <v>3</v>
      </c>
      <c r="C106" s="215">
        <v>8</v>
      </c>
    </row>
    <row r="107" spans="1:3" x14ac:dyDescent="0.2">
      <c r="A107" s="235" t="s">
        <v>1512</v>
      </c>
      <c r="B107" s="215"/>
      <c r="C107" s="215">
        <v>5</v>
      </c>
    </row>
    <row r="108" spans="1:3" x14ac:dyDescent="0.2">
      <c r="A108" s="242" t="s">
        <v>1115</v>
      </c>
      <c r="B108" s="215"/>
      <c r="C108" s="215">
        <v>5</v>
      </c>
    </row>
    <row r="109" spans="1:3" x14ac:dyDescent="0.2">
      <c r="A109" s="213" t="s">
        <v>1656</v>
      </c>
      <c r="B109" s="215"/>
      <c r="C109" s="215">
        <v>5</v>
      </c>
    </row>
    <row r="110" spans="1:3" x14ac:dyDescent="0.2">
      <c r="A110" s="214" t="s">
        <v>1818</v>
      </c>
      <c r="B110" s="215"/>
      <c r="C110" s="215">
        <v>5</v>
      </c>
    </row>
    <row r="111" spans="1:3" x14ac:dyDescent="0.2">
      <c r="A111" s="235" t="s">
        <v>391</v>
      </c>
      <c r="B111" s="215"/>
      <c r="C111" s="215">
        <v>1</v>
      </c>
    </row>
    <row r="112" spans="1:3" x14ac:dyDescent="0.2">
      <c r="A112" s="242" t="s">
        <v>1115</v>
      </c>
      <c r="B112" s="215"/>
      <c r="C112" s="215">
        <v>1</v>
      </c>
    </row>
    <row r="113" spans="1:3" x14ac:dyDescent="0.2">
      <c r="A113" s="235" t="s">
        <v>385</v>
      </c>
      <c r="B113" s="215"/>
      <c r="C113" s="215">
        <v>1</v>
      </c>
    </row>
    <row r="114" spans="1:3" x14ac:dyDescent="0.2">
      <c r="A114" s="242" t="s">
        <v>1115</v>
      </c>
      <c r="B114" s="215"/>
      <c r="C114" s="215">
        <v>1</v>
      </c>
    </row>
    <row r="115" spans="1:3" x14ac:dyDescent="0.2">
      <c r="A115" s="235" t="s">
        <v>386</v>
      </c>
      <c r="B115" s="215"/>
      <c r="C115" s="215">
        <v>1</v>
      </c>
    </row>
    <row r="116" spans="1:3" x14ac:dyDescent="0.2">
      <c r="A116" s="242" t="s">
        <v>1115</v>
      </c>
      <c r="B116" s="215"/>
      <c r="C116" s="215">
        <v>1</v>
      </c>
    </row>
    <row r="117" spans="1:3" x14ac:dyDescent="0.2">
      <c r="A117" s="235" t="s">
        <v>387</v>
      </c>
      <c r="B117" s="215"/>
      <c r="C117" s="215">
        <v>1</v>
      </c>
    </row>
    <row r="118" spans="1:3" x14ac:dyDescent="0.2">
      <c r="A118" s="242" t="s">
        <v>1115</v>
      </c>
      <c r="B118" s="215"/>
      <c r="C118" s="215">
        <v>1</v>
      </c>
    </row>
    <row r="119" spans="1:3" x14ac:dyDescent="0.2">
      <c r="A119" s="235" t="s">
        <v>389</v>
      </c>
      <c r="B119" s="215"/>
      <c r="C119" s="215">
        <v>1</v>
      </c>
    </row>
    <row r="120" spans="1:3" x14ac:dyDescent="0.2">
      <c r="A120" s="242" t="s">
        <v>1115</v>
      </c>
      <c r="B120" s="215"/>
      <c r="C120" s="215">
        <v>1</v>
      </c>
    </row>
    <row r="121" spans="1:3" x14ac:dyDescent="0.2">
      <c r="A121" s="213" t="s">
        <v>418</v>
      </c>
      <c r="B121" s="215">
        <v>6</v>
      </c>
      <c r="C121" s="215">
        <v>63</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topLeftCell="G1" zoomScale="80" zoomScaleNormal="80" workbookViewId="0">
      <selection activeCell="I7" sqref="I7"/>
    </sheetView>
  </sheetViews>
  <sheetFormatPr baseColWidth="10" defaultRowHeight="12.75" x14ac:dyDescent="0.2"/>
  <cols>
    <col min="1" max="1" width="3.140625" hidden="1" customWidth="1"/>
    <col min="2" max="2" width="197.7109375" hidden="1" customWidth="1"/>
    <col min="3" max="6" width="0" hidden="1" customWidth="1"/>
    <col min="7" max="7" width="8.28515625" customWidth="1"/>
    <col min="8" max="8" width="52" customWidth="1"/>
    <col min="9" max="9" width="56.140625" customWidth="1"/>
    <col min="10" max="10" width="22.140625" customWidth="1"/>
    <col min="11" max="11" width="29.42578125" customWidth="1"/>
    <col min="12" max="12" width="26.85546875" customWidth="1"/>
    <col min="13" max="13" width="22.7109375" customWidth="1"/>
    <col min="14" max="14" width="29.7109375" customWidth="1"/>
    <col min="17" max="17" width="35" customWidth="1"/>
    <col min="18" max="18" width="18.85546875" customWidth="1"/>
    <col min="19" max="19" width="19.42578125" customWidth="1"/>
    <col min="20" max="20" width="13.42578125" customWidth="1"/>
  </cols>
  <sheetData>
    <row r="1" spans="9:20" ht="15" x14ac:dyDescent="0.2">
      <c r="I1" s="14"/>
      <c r="J1" s="14"/>
      <c r="K1" s="14"/>
      <c r="L1" s="14"/>
    </row>
    <row r="2" spans="9:20" ht="26.25" x14ac:dyDescent="0.2">
      <c r="I2" s="158">
        <v>43280</v>
      </c>
      <c r="J2" s="14"/>
    </row>
    <row r="3" spans="9:20" ht="13.5" thickBot="1" x14ac:dyDescent="0.25"/>
    <row r="4" spans="9:20" ht="42" customHeight="1" x14ac:dyDescent="0.2">
      <c r="I4" s="32" t="s">
        <v>463</v>
      </c>
      <c r="J4" s="33" t="s">
        <v>467</v>
      </c>
      <c r="K4" s="33" t="s">
        <v>465</v>
      </c>
      <c r="L4" s="170" t="s">
        <v>466</v>
      </c>
      <c r="Q4" s="135" t="s">
        <v>465</v>
      </c>
      <c r="R4" s="93" t="s">
        <v>1091</v>
      </c>
      <c r="S4" s="93" t="s">
        <v>1093</v>
      </c>
      <c r="T4" s="93" t="s">
        <v>1121</v>
      </c>
    </row>
    <row r="5" spans="9:20" ht="36" x14ac:dyDescent="0.2">
      <c r="I5" s="154" t="s">
        <v>1481</v>
      </c>
      <c r="J5" s="30">
        <v>19</v>
      </c>
      <c r="K5" s="30">
        <v>38</v>
      </c>
      <c r="L5" s="34">
        <v>71</v>
      </c>
      <c r="Q5" s="136">
        <v>38</v>
      </c>
      <c r="R5" s="140">
        <v>0</v>
      </c>
      <c r="S5" s="140">
        <v>9</v>
      </c>
      <c r="T5" s="140">
        <v>29</v>
      </c>
    </row>
    <row r="6" spans="9:20" ht="54" x14ac:dyDescent="0.2">
      <c r="I6" s="155" t="s">
        <v>1647</v>
      </c>
      <c r="J6" s="31">
        <v>27</v>
      </c>
      <c r="K6" s="31">
        <v>143</v>
      </c>
      <c r="L6" s="35">
        <v>452</v>
      </c>
      <c r="Q6" s="141">
        <v>128</v>
      </c>
      <c r="R6" s="142">
        <v>6</v>
      </c>
      <c r="S6" s="142">
        <v>29</v>
      </c>
      <c r="T6" s="142">
        <v>93</v>
      </c>
    </row>
    <row r="7" spans="9:20" ht="21" thickBot="1" x14ac:dyDescent="0.25">
      <c r="I7" s="126" t="s">
        <v>464</v>
      </c>
      <c r="J7" s="127">
        <f>SUM(J5:J6)</f>
        <v>46</v>
      </c>
      <c r="K7" s="127">
        <f>SUM(K5:K6)</f>
        <v>181</v>
      </c>
      <c r="L7" s="128">
        <f>SUM(L5:L6)</f>
        <v>523</v>
      </c>
      <c r="Q7" s="137">
        <f>SUM(Q5:Q6)</f>
        <v>166</v>
      </c>
      <c r="R7" s="143">
        <f>SUM(R5:R6)</f>
        <v>6</v>
      </c>
      <c r="S7" s="143">
        <f>SUM(S5:S6)</f>
        <v>38</v>
      </c>
      <c r="T7" s="143">
        <f>SUM(T5:T6)</f>
        <v>122</v>
      </c>
    </row>
    <row r="8" spans="9:20" ht="20.25" x14ac:dyDescent="0.2">
      <c r="I8" s="187"/>
      <c r="J8" s="187"/>
      <c r="K8" s="187"/>
      <c r="L8" s="187"/>
      <c r="Q8" s="188"/>
      <c r="R8" s="189"/>
      <c r="S8" s="189"/>
      <c r="T8" s="189"/>
    </row>
    <row r="9" spans="9:20" ht="20.25" x14ac:dyDescent="0.2">
      <c r="I9" s="187"/>
      <c r="J9" s="187"/>
      <c r="K9" s="187"/>
      <c r="L9" s="187"/>
      <c r="Q9" s="188"/>
      <c r="R9" s="189"/>
      <c r="S9" s="189"/>
      <c r="T9" s="189"/>
    </row>
    <row r="10" spans="9:20" ht="20.25" x14ac:dyDescent="0.2">
      <c r="I10" s="187"/>
      <c r="J10" s="187"/>
      <c r="K10" s="187"/>
      <c r="L10" s="187"/>
      <c r="Q10" s="188"/>
      <c r="R10" s="189"/>
      <c r="S10" s="189"/>
      <c r="T10" s="189"/>
    </row>
    <row r="11" spans="9:20" ht="20.25" x14ac:dyDescent="0.2">
      <c r="I11" s="187"/>
      <c r="J11" s="187"/>
      <c r="K11" s="187"/>
      <c r="L11" s="187"/>
      <c r="Q11" s="188"/>
      <c r="R11" s="189"/>
      <c r="S11" s="189"/>
      <c r="T11" s="189"/>
    </row>
    <row r="12" spans="9:20" ht="20.25" x14ac:dyDescent="0.2">
      <c r="I12" s="187"/>
      <c r="J12" s="187"/>
      <c r="K12" s="187"/>
      <c r="L12" s="187"/>
      <c r="Q12" s="188"/>
      <c r="R12" s="189"/>
      <c r="S12" s="189"/>
      <c r="T12" s="189"/>
    </row>
    <row r="13" spans="9:20" ht="20.25" x14ac:dyDescent="0.2">
      <c r="I13" s="187"/>
      <c r="J13" s="187"/>
      <c r="K13" s="187"/>
      <c r="L13" s="187"/>
      <c r="Q13" s="188"/>
      <c r="R13" s="189"/>
      <c r="S13" s="189"/>
      <c r="T13" s="189"/>
    </row>
    <row r="14" spans="9:20" ht="20.25" x14ac:dyDescent="0.2">
      <c r="I14" s="187"/>
      <c r="J14" s="187"/>
      <c r="K14" s="187"/>
      <c r="L14" s="187"/>
      <c r="Q14" s="188"/>
      <c r="R14" s="189"/>
      <c r="S14" s="189"/>
      <c r="T14" s="189"/>
    </row>
    <row r="15" spans="9:20" ht="20.25" x14ac:dyDescent="0.2">
      <c r="I15" s="187"/>
      <c r="J15" s="187"/>
      <c r="K15" s="187"/>
      <c r="L15" s="187"/>
      <c r="Q15" s="188"/>
      <c r="R15" s="189"/>
      <c r="S15" s="189"/>
      <c r="T15" s="189"/>
    </row>
    <row r="16" spans="9:20" ht="20.25" x14ac:dyDescent="0.2">
      <c r="I16" s="187"/>
      <c r="J16" s="187"/>
      <c r="K16" s="187"/>
      <c r="L16" s="187"/>
      <c r="Q16" s="188"/>
      <c r="R16" s="189"/>
      <c r="S16" s="189"/>
      <c r="T16" s="189"/>
    </row>
    <row r="17" spans="9:20" ht="20.25" x14ac:dyDescent="0.2">
      <c r="I17" s="187"/>
      <c r="J17" s="187"/>
      <c r="K17" s="187"/>
      <c r="L17" s="187"/>
      <c r="Q17" s="188"/>
      <c r="R17" s="189"/>
      <c r="S17" s="189"/>
      <c r="T17" s="189"/>
    </row>
    <row r="18" spans="9:20" ht="20.25" x14ac:dyDescent="0.2">
      <c r="I18" s="187"/>
      <c r="J18" s="187"/>
      <c r="K18" s="187"/>
      <c r="L18" s="187"/>
      <c r="Q18" s="188"/>
      <c r="R18" s="189"/>
      <c r="S18" s="189"/>
      <c r="T18" s="189"/>
    </row>
    <row r="19" spans="9:20" ht="20.25" x14ac:dyDescent="0.2">
      <c r="I19" s="187"/>
      <c r="J19" s="187"/>
      <c r="K19" s="187"/>
      <c r="L19" s="187"/>
      <c r="Q19" s="188"/>
      <c r="R19" s="189"/>
      <c r="S19" s="189"/>
      <c r="T19" s="189"/>
    </row>
    <row r="20" spans="9:20" ht="20.25" x14ac:dyDescent="0.2">
      <c r="I20" s="187"/>
      <c r="J20" s="187"/>
      <c r="K20" s="187"/>
      <c r="L20" s="187"/>
      <c r="Q20" s="188"/>
      <c r="R20" s="189"/>
      <c r="S20" s="189"/>
      <c r="T20" s="189"/>
    </row>
    <row r="21" spans="9:20" ht="20.25" x14ac:dyDescent="0.2">
      <c r="I21" s="187"/>
      <c r="J21" s="187"/>
      <c r="K21" s="187"/>
      <c r="L21" s="187"/>
      <c r="Q21" s="188"/>
      <c r="R21" s="189"/>
      <c r="S21" s="189"/>
      <c r="T21" s="189"/>
    </row>
    <row r="22" spans="9:20" ht="20.25" x14ac:dyDescent="0.2">
      <c r="I22" s="187"/>
      <c r="J22" s="187"/>
      <c r="K22" s="187"/>
      <c r="L22" s="187"/>
      <c r="Q22" s="188"/>
      <c r="R22" s="189"/>
      <c r="S22" s="189"/>
      <c r="T22" s="189"/>
    </row>
    <row r="23" spans="9:20" ht="20.25" x14ac:dyDescent="0.2">
      <c r="I23" s="187"/>
      <c r="J23" s="187"/>
      <c r="K23" s="187"/>
      <c r="L23" s="187"/>
      <c r="Q23" s="188"/>
      <c r="R23" s="189"/>
      <c r="S23" s="189"/>
      <c r="T23" s="189"/>
    </row>
    <row r="24" spans="9:20" ht="20.25" x14ac:dyDescent="0.2">
      <c r="I24" s="187"/>
      <c r="J24" s="187"/>
      <c r="K24" s="187"/>
      <c r="L24" s="187"/>
      <c r="Q24" s="188"/>
      <c r="R24" s="189"/>
      <c r="S24" s="189"/>
      <c r="T24" s="189"/>
    </row>
    <row r="25" spans="9:20" ht="20.25" x14ac:dyDescent="0.2">
      <c r="I25" s="187"/>
      <c r="J25" s="187"/>
      <c r="K25" s="187"/>
      <c r="L25" s="187"/>
      <c r="Q25" s="188"/>
      <c r="R25" s="189"/>
      <c r="S25" s="189"/>
      <c r="T25" s="189"/>
    </row>
    <row r="26" spans="9:20" ht="20.25" x14ac:dyDescent="0.2">
      <c r="I26" s="187"/>
      <c r="J26" s="187"/>
      <c r="K26" s="187"/>
      <c r="L26" s="187"/>
      <c r="Q26" s="188"/>
      <c r="R26" s="189"/>
      <c r="S26" s="189"/>
      <c r="T26" s="189"/>
    </row>
    <row r="27" spans="9:20" ht="20.25" x14ac:dyDescent="0.2">
      <c r="I27" s="187"/>
      <c r="J27" s="187"/>
      <c r="K27" s="187"/>
      <c r="L27" s="187"/>
      <c r="Q27" s="188"/>
      <c r="R27" s="189"/>
      <c r="S27" s="189"/>
      <c r="T27" s="189"/>
    </row>
    <row r="28" spans="9:20" ht="20.25" x14ac:dyDescent="0.2">
      <c r="I28" s="187"/>
      <c r="J28" s="187"/>
      <c r="K28" s="187"/>
      <c r="L28" s="187"/>
      <c r="Q28" s="188"/>
      <c r="R28" s="189"/>
      <c r="S28" s="189"/>
      <c r="T28" s="189"/>
    </row>
    <row r="29" spans="9:20" ht="20.25" x14ac:dyDescent="0.2">
      <c r="I29" s="187"/>
      <c r="J29" s="187"/>
      <c r="K29" s="187"/>
      <c r="L29" s="187"/>
      <c r="Q29" s="188"/>
      <c r="R29" s="189"/>
      <c r="S29" s="189"/>
      <c r="T29" s="189"/>
    </row>
    <row r="30" spans="9:20" ht="20.25" x14ac:dyDescent="0.2">
      <c r="I30" s="187"/>
      <c r="J30" s="187"/>
      <c r="K30" s="187"/>
      <c r="L30" s="187"/>
      <c r="Q30" s="188"/>
      <c r="R30" s="189"/>
      <c r="S30" s="189"/>
      <c r="T30" s="189"/>
    </row>
    <row r="31" spans="9:20" ht="20.25" x14ac:dyDescent="0.2">
      <c r="I31" s="187"/>
      <c r="J31" s="187"/>
      <c r="K31" s="187"/>
      <c r="L31" s="187"/>
      <c r="Q31" s="188"/>
      <c r="R31" s="189"/>
      <c r="S31" s="189"/>
      <c r="T31" s="189"/>
    </row>
    <row r="32" spans="9:20" ht="20.25" x14ac:dyDescent="0.2">
      <c r="I32" s="187"/>
      <c r="J32" s="187"/>
      <c r="K32" s="187"/>
      <c r="L32" s="187"/>
      <c r="Q32" s="188"/>
      <c r="R32" s="189"/>
      <c r="S32" s="189"/>
      <c r="T32" s="189"/>
    </row>
    <row r="33" spans="8:22" ht="20.25" x14ac:dyDescent="0.2">
      <c r="I33" s="187"/>
      <c r="J33" s="187"/>
      <c r="K33" s="187"/>
      <c r="L33" s="187"/>
      <c r="Q33" s="188"/>
      <c r="R33" s="189"/>
      <c r="S33" s="189"/>
      <c r="T33" s="189"/>
    </row>
    <row r="34" spans="8:22" ht="20.25" x14ac:dyDescent="0.2">
      <c r="I34" s="187"/>
      <c r="J34" s="187"/>
      <c r="K34" s="187"/>
      <c r="L34" s="187"/>
      <c r="Q34" s="188"/>
      <c r="R34" s="189"/>
      <c r="S34" s="189"/>
      <c r="T34" s="189"/>
    </row>
    <row r="35" spans="8:22" ht="20.25" x14ac:dyDescent="0.2">
      <c r="I35" s="187"/>
      <c r="J35" s="187"/>
      <c r="K35" s="187"/>
      <c r="L35" s="187"/>
      <c r="Q35" s="188"/>
      <c r="R35" s="189"/>
      <c r="S35" s="189"/>
      <c r="T35" s="189"/>
    </row>
    <row r="36" spans="8:22" ht="20.25" x14ac:dyDescent="0.2">
      <c r="I36" s="187"/>
      <c r="J36" s="187"/>
      <c r="K36" s="187"/>
      <c r="L36" s="187"/>
      <c r="Q36" s="188"/>
      <c r="R36" s="189"/>
      <c r="S36" s="189"/>
      <c r="T36" s="189"/>
    </row>
    <row r="37" spans="8:22" ht="20.25" x14ac:dyDescent="0.2">
      <c r="I37" s="187"/>
      <c r="J37" s="187"/>
      <c r="K37" s="187"/>
      <c r="L37" s="187"/>
      <c r="Q37" s="188"/>
      <c r="R37" s="189"/>
      <c r="S37" s="189"/>
      <c r="T37" s="189"/>
    </row>
    <row r="38" spans="8:22" ht="15.75" x14ac:dyDescent="0.25">
      <c r="R38" s="139">
        <f>+R7/Q7</f>
        <v>3.614457831325301E-2</v>
      </c>
      <c r="S38" s="139">
        <f>+S7/Q7</f>
        <v>0.2289156626506024</v>
      </c>
      <c r="T38" s="139">
        <f>+T7/Q7</f>
        <v>0.73493975903614461</v>
      </c>
      <c r="U38" s="139"/>
      <c r="V38" s="144">
        <f>+R38+S38+T38</f>
        <v>1</v>
      </c>
    </row>
    <row r="39" spans="8:22" x14ac:dyDescent="0.2">
      <c r="V39" s="65">
        <f>+T7+S7+R7</f>
        <v>166</v>
      </c>
    </row>
    <row r="43" spans="8:22" ht="78.75" customHeight="1" x14ac:dyDescent="0.2">
      <c r="H43" s="146" t="s">
        <v>463</v>
      </c>
      <c r="I43" s="171" t="s">
        <v>465</v>
      </c>
      <c r="J43" s="93" t="s">
        <v>1115</v>
      </c>
      <c r="K43" s="93" t="s">
        <v>1469</v>
      </c>
      <c r="L43" s="93" t="s">
        <v>1467</v>
      </c>
    </row>
    <row r="44" spans="8:22" ht="39" customHeight="1" x14ac:dyDescent="0.2">
      <c r="H44" s="432" t="s">
        <v>1481</v>
      </c>
      <c r="I44" s="434">
        <v>38</v>
      </c>
      <c r="J44" s="149">
        <v>0</v>
      </c>
      <c r="K44" s="149">
        <v>9</v>
      </c>
      <c r="L44" s="149">
        <v>29</v>
      </c>
    </row>
    <row r="45" spans="8:22" ht="15" x14ac:dyDescent="0.2">
      <c r="H45" s="433"/>
      <c r="I45" s="426"/>
      <c r="J45" s="147">
        <f>+J44/I44</f>
        <v>0</v>
      </c>
      <c r="K45" s="147">
        <f>+K44/I44</f>
        <v>0.23684210526315788</v>
      </c>
      <c r="L45" s="147">
        <f>+L44/I44</f>
        <v>0.76315789473684215</v>
      </c>
      <c r="N45" s="138">
        <f>+L45+K45+J45</f>
        <v>1</v>
      </c>
    </row>
    <row r="46" spans="8:22" ht="35.25" customHeight="1" x14ac:dyDescent="0.2">
      <c r="H46" s="431" t="s">
        <v>1648</v>
      </c>
      <c r="I46" s="425">
        <v>143</v>
      </c>
      <c r="J46" s="150">
        <v>20</v>
      </c>
      <c r="K46" s="150">
        <v>30</v>
      </c>
      <c r="L46" s="150">
        <v>93</v>
      </c>
    </row>
    <row r="47" spans="8:22" ht="16.5" customHeight="1" x14ac:dyDescent="0.2">
      <c r="H47" s="430"/>
      <c r="I47" s="426"/>
      <c r="J47" s="148">
        <f>+J46/I46</f>
        <v>0.13986013986013987</v>
      </c>
      <c r="K47" s="148">
        <f>+K46/I46</f>
        <v>0.20979020979020979</v>
      </c>
      <c r="L47" s="148">
        <f>+L46/I46</f>
        <v>0.65034965034965031</v>
      </c>
      <c r="N47" s="138">
        <f>+L47+K47+J47</f>
        <v>1</v>
      </c>
    </row>
    <row r="48" spans="8:22" ht="20.25" x14ac:dyDescent="0.2">
      <c r="H48" s="429" t="s">
        <v>1088</v>
      </c>
      <c r="I48" s="427">
        <f>SUM(I44:I46)</f>
        <v>181</v>
      </c>
      <c r="J48" s="145">
        <f>+J44+J46</f>
        <v>20</v>
      </c>
      <c r="K48" s="145">
        <f>+K44+K46</f>
        <v>39</v>
      </c>
      <c r="L48" s="145">
        <f>+L44+L46</f>
        <v>122</v>
      </c>
    </row>
    <row r="49" spans="8:12" ht="15" x14ac:dyDescent="0.2">
      <c r="H49" s="430"/>
      <c r="I49" s="428"/>
      <c r="J49" s="151">
        <f>+J48/I48</f>
        <v>0.11049723756906077</v>
      </c>
      <c r="K49" s="151">
        <f>+K48/I48</f>
        <v>0.21546961325966851</v>
      </c>
      <c r="L49" s="151">
        <f>+L48/I48</f>
        <v>0.67403314917127077</v>
      </c>
    </row>
  </sheetData>
  <mergeCells count="6">
    <mergeCell ref="I46:I47"/>
    <mergeCell ref="I48:I49"/>
    <mergeCell ref="H48:H49"/>
    <mergeCell ref="H46:H47"/>
    <mergeCell ref="H44:H45"/>
    <mergeCell ref="I44:I45"/>
  </mergeCells>
  <pageMargins left="0.7" right="0.7" top="0.75" bottom="0.75" header="0.3" footer="0.3"/>
  <pageSetup scale="8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P34"/>
  <sheetViews>
    <sheetView topLeftCell="G31" zoomScale="90" zoomScaleNormal="90" workbookViewId="0">
      <selection activeCell="K48" sqref="K48"/>
    </sheetView>
  </sheetViews>
  <sheetFormatPr baseColWidth="10" defaultRowHeight="12.75" x14ac:dyDescent="0.2"/>
  <cols>
    <col min="1" max="1" width="3.140625" hidden="1" customWidth="1"/>
    <col min="2" max="2" width="197.7109375" hidden="1" customWidth="1"/>
    <col min="3" max="6" width="0" hidden="1" customWidth="1"/>
    <col min="7" max="7" width="20.42578125" customWidth="1"/>
    <col min="8" max="8" width="7.7109375" customWidth="1"/>
    <col min="9" max="9" width="14.28515625" customWidth="1"/>
    <col min="10" max="10" width="43.42578125" customWidth="1"/>
    <col min="11" max="11" width="9.7109375" customWidth="1"/>
    <col min="12" max="12" width="12.85546875" customWidth="1"/>
    <col min="13" max="13" width="15.42578125" customWidth="1"/>
    <col min="14" max="14" width="12.28515625" customWidth="1"/>
    <col min="15" max="15" width="20.28515625" hidden="1" customWidth="1"/>
    <col min="16" max="16" width="10.42578125" customWidth="1"/>
  </cols>
  <sheetData>
    <row r="2" spans="7:16" ht="18" x14ac:dyDescent="0.25">
      <c r="G2" s="168" t="s">
        <v>1553</v>
      </c>
      <c r="I2" s="28">
        <v>43280</v>
      </c>
      <c r="J2" s="28"/>
      <c r="K2" s="28"/>
      <c r="L2" s="28"/>
      <c r="M2" s="28"/>
      <c r="N2" s="28"/>
      <c r="O2" s="28"/>
      <c r="P2" s="28"/>
    </row>
    <row r="3" spans="7:16" ht="15.75" x14ac:dyDescent="0.25">
      <c r="I3" s="85" t="s">
        <v>1480</v>
      </c>
      <c r="J3" s="51"/>
    </row>
    <row r="4" spans="7:16" ht="12.75" customHeight="1" x14ac:dyDescent="0.2"/>
    <row r="5" spans="7:16" ht="99.75" customHeight="1" x14ac:dyDescent="0.2">
      <c r="I5" s="77" t="s">
        <v>1094</v>
      </c>
      <c r="J5" s="77" t="s">
        <v>1094</v>
      </c>
      <c r="K5" s="77" t="s">
        <v>1478</v>
      </c>
      <c r="L5" s="24" t="s">
        <v>1091</v>
      </c>
      <c r="M5" s="24" t="s">
        <v>1093</v>
      </c>
      <c r="N5" s="77" t="s">
        <v>1121</v>
      </c>
      <c r="O5" s="73" t="s">
        <v>1095</v>
      </c>
      <c r="P5" s="24" t="s">
        <v>1092</v>
      </c>
    </row>
    <row r="6" spans="7:16" ht="12.75" customHeight="1" x14ac:dyDescent="0.2">
      <c r="G6" s="9"/>
      <c r="H6" s="9"/>
      <c r="I6" s="51"/>
      <c r="J6" s="51"/>
      <c r="K6" s="51"/>
      <c r="L6" s="51"/>
      <c r="M6" s="51"/>
      <c r="N6" s="51"/>
      <c r="O6" s="67"/>
      <c r="P6" s="51"/>
    </row>
    <row r="7" spans="7:16" ht="12.75" customHeight="1" x14ac:dyDescent="0.2">
      <c r="G7" s="50"/>
      <c r="H7" s="50"/>
      <c r="I7" s="78"/>
      <c r="J7" s="78"/>
      <c r="K7" s="78"/>
      <c r="L7" s="51"/>
      <c r="M7" s="51"/>
      <c r="N7" s="78"/>
      <c r="O7" s="74"/>
      <c r="P7" s="51"/>
    </row>
    <row r="8" spans="7:16" ht="12.75" customHeight="1" x14ac:dyDescent="0.2">
      <c r="G8" s="45"/>
      <c r="H8" s="76">
        <v>1</v>
      </c>
      <c r="I8" s="79" t="s">
        <v>376</v>
      </c>
      <c r="J8" s="66" t="s">
        <v>266</v>
      </c>
      <c r="K8" s="79">
        <v>4</v>
      </c>
      <c r="L8" s="90"/>
      <c r="M8" s="84">
        <v>2</v>
      </c>
      <c r="N8" s="79">
        <v>2</v>
      </c>
      <c r="O8" s="68">
        <v>3</v>
      </c>
      <c r="P8" s="81"/>
    </row>
    <row r="9" spans="7:16" ht="12.75" customHeight="1" x14ac:dyDescent="0.2">
      <c r="G9" s="45"/>
      <c r="H9" s="76">
        <v>2</v>
      </c>
      <c r="I9" s="79" t="s">
        <v>377</v>
      </c>
      <c r="J9" s="66" t="s">
        <v>214</v>
      </c>
      <c r="K9" s="79">
        <v>4</v>
      </c>
      <c r="L9" s="90"/>
      <c r="M9" s="84"/>
      <c r="N9" s="79">
        <v>4</v>
      </c>
      <c r="O9" s="68">
        <v>3</v>
      </c>
      <c r="P9" s="81"/>
    </row>
    <row r="10" spans="7:16" ht="12.75" customHeight="1" x14ac:dyDescent="0.2">
      <c r="G10" s="45"/>
      <c r="H10" s="76">
        <v>3</v>
      </c>
      <c r="I10" s="79" t="s">
        <v>378</v>
      </c>
      <c r="J10" s="66" t="s">
        <v>206</v>
      </c>
      <c r="K10" s="80">
        <v>5</v>
      </c>
      <c r="L10" s="81"/>
      <c r="M10" s="82">
        <v>2</v>
      </c>
      <c r="N10" s="80">
        <v>3</v>
      </c>
      <c r="O10" s="68">
        <v>1</v>
      </c>
      <c r="P10" s="81"/>
    </row>
    <row r="11" spans="7:16" ht="12.75" customHeight="1" x14ac:dyDescent="0.2">
      <c r="G11" s="45"/>
      <c r="H11" s="76">
        <v>4</v>
      </c>
      <c r="I11" s="79" t="s">
        <v>382</v>
      </c>
      <c r="J11" s="66" t="s">
        <v>215</v>
      </c>
      <c r="K11" s="80">
        <v>1</v>
      </c>
      <c r="L11" s="81"/>
      <c r="M11" s="82"/>
      <c r="N11" s="80">
        <v>1</v>
      </c>
      <c r="O11" s="68">
        <v>1</v>
      </c>
      <c r="P11" s="81"/>
    </row>
    <row r="12" spans="7:16" ht="12.75" customHeight="1" x14ac:dyDescent="0.2">
      <c r="G12" s="45"/>
      <c r="H12" s="76">
        <v>5</v>
      </c>
      <c r="I12" s="79" t="s">
        <v>383</v>
      </c>
      <c r="J12" s="66" t="s">
        <v>223</v>
      </c>
      <c r="K12" s="80">
        <v>1</v>
      </c>
      <c r="L12" s="81"/>
      <c r="M12" s="82">
        <v>1</v>
      </c>
      <c r="N12" s="80">
        <v>0</v>
      </c>
      <c r="O12" s="68"/>
      <c r="P12" s="81"/>
    </row>
    <row r="13" spans="7:16" ht="12.75" customHeight="1" x14ac:dyDescent="0.2">
      <c r="G13" s="45"/>
      <c r="H13" s="76">
        <v>6</v>
      </c>
      <c r="I13" s="79" t="s">
        <v>386</v>
      </c>
      <c r="J13" s="66" t="s">
        <v>452</v>
      </c>
      <c r="K13" s="80">
        <v>1</v>
      </c>
      <c r="L13" s="81"/>
      <c r="M13" s="82"/>
      <c r="N13" s="80">
        <v>1</v>
      </c>
      <c r="O13" s="68">
        <v>1</v>
      </c>
      <c r="P13" s="81"/>
    </row>
    <row r="14" spans="7:16" ht="12.75" customHeight="1" x14ac:dyDescent="0.2">
      <c r="G14" s="45"/>
      <c r="H14" s="76">
        <v>7</v>
      </c>
      <c r="I14" s="79" t="s">
        <v>388</v>
      </c>
      <c r="J14" s="66" t="s">
        <v>453</v>
      </c>
      <c r="K14" s="80">
        <v>1</v>
      </c>
      <c r="L14" s="81"/>
      <c r="M14" s="82"/>
      <c r="N14" s="80">
        <v>1</v>
      </c>
      <c r="O14" s="68"/>
      <c r="P14" s="81"/>
    </row>
    <row r="15" spans="7:16" ht="12.75" customHeight="1" x14ac:dyDescent="0.2">
      <c r="G15" s="45"/>
      <c r="H15" s="76">
        <v>8</v>
      </c>
      <c r="I15" s="79" t="s">
        <v>389</v>
      </c>
      <c r="J15" s="66" t="s">
        <v>454</v>
      </c>
      <c r="K15" s="80">
        <v>1</v>
      </c>
      <c r="L15" s="81"/>
      <c r="M15" s="82"/>
      <c r="N15" s="80">
        <v>1</v>
      </c>
      <c r="O15" s="68">
        <v>1</v>
      </c>
      <c r="P15" s="81"/>
    </row>
    <row r="16" spans="7:16" x14ac:dyDescent="0.2">
      <c r="G16" s="45"/>
      <c r="H16" s="76">
        <v>9</v>
      </c>
      <c r="I16" s="79" t="s">
        <v>390</v>
      </c>
      <c r="J16" s="66" t="s">
        <v>178</v>
      </c>
      <c r="K16" s="80">
        <v>13</v>
      </c>
      <c r="L16" s="81"/>
      <c r="M16" s="82">
        <v>1</v>
      </c>
      <c r="N16" s="80">
        <v>12</v>
      </c>
      <c r="O16" s="68">
        <v>8</v>
      </c>
      <c r="P16" s="81"/>
    </row>
    <row r="17" spans="7:16" x14ac:dyDescent="0.2">
      <c r="G17" s="45"/>
      <c r="H17" s="76">
        <v>10</v>
      </c>
      <c r="I17" s="79" t="s">
        <v>379</v>
      </c>
      <c r="J17" s="66" t="s">
        <v>457</v>
      </c>
      <c r="K17" s="80">
        <v>1</v>
      </c>
      <c r="L17" s="83"/>
      <c r="M17" s="82"/>
      <c r="N17" s="80">
        <v>1</v>
      </c>
      <c r="O17" s="68"/>
      <c r="P17" s="81"/>
    </row>
    <row r="18" spans="7:16" ht="12.75" customHeight="1" x14ac:dyDescent="0.2">
      <c r="G18" s="45"/>
      <c r="H18" s="76">
        <v>11</v>
      </c>
      <c r="I18" s="79" t="s">
        <v>392</v>
      </c>
      <c r="J18" s="66" t="s">
        <v>267</v>
      </c>
      <c r="K18" s="80">
        <v>5</v>
      </c>
      <c r="L18" s="81"/>
      <c r="M18" s="82"/>
      <c r="N18" s="80">
        <v>5</v>
      </c>
      <c r="O18" s="68">
        <v>5</v>
      </c>
      <c r="P18" s="81"/>
    </row>
    <row r="19" spans="7:16" ht="12.75" customHeight="1" x14ac:dyDescent="0.2">
      <c r="G19" s="45"/>
      <c r="H19" s="76">
        <v>12</v>
      </c>
      <c r="I19" s="79" t="s">
        <v>393</v>
      </c>
      <c r="J19" s="66" t="s">
        <v>268</v>
      </c>
      <c r="K19" s="80">
        <v>5</v>
      </c>
      <c r="L19" s="81"/>
      <c r="M19" s="82"/>
      <c r="N19" s="80">
        <v>5</v>
      </c>
      <c r="O19" s="68">
        <v>2</v>
      </c>
      <c r="P19" s="81"/>
    </row>
    <row r="20" spans="7:16" x14ac:dyDescent="0.2">
      <c r="G20" s="45"/>
      <c r="H20" s="76">
        <v>13</v>
      </c>
      <c r="I20" s="79" t="s">
        <v>394</v>
      </c>
      <c r="J20" s="66" t="s">
        <v>138</v>
      </c>
      <c r="K20" s="80">
        <v>4</v>
      </c>
      <c r="L20" s="81"/>
      <c r="M20" s="82"/>
      <c r="N20" s="80">
        <v>4</v>
      </c>
      <c r="O20" s="68">
        <v>2</v>
      </c>
      <c r="P20" s="81"/>
    </row>
    <row r="21" spans="7:16" ht="12.75" customHeight="1" x14ac:dyDescent="0.2">
      <c r="G21" s="45"/>
      <c r="H21" s="76">
        <v>14</v>
      </c>
      <c r="I21" s="79" t="s">
        <v>395</v>
      </c>
      <c r="J21" s="66" t="s">
        <v>272</v>
      </c>
      <c r="K21" s="79">
        <v>3</v>
      </c>
      <c r="L21" s="90"/>
      <c r="M21" s="84"/>
      <c r="N21" s="79">
        <v>3</v>
      </c>
      <c r="O21" s="68"/>
      <c r="P21" s="81"/>
    </row>
    <row r="22" spans="7:16" ht="12.75" customHeight="1" x14ac:dyDescent="0.2">
      <c r="G22" s="45"/>
      <c r="H22" s="76">
        <v>15</v>
      </c>
      <c r="I22" s="79" t="s">
        <v>396</v>
      </c>
      <c r="J22" s="66" t="s">
        <v>209</v>
      </c>
      <c r="K22" s="80">
        <v>2</v>
      </c>
      <c r="L22" s="81"/>
      <c r="M22" s="82"/>
      <c r="N22" s="80">
        <v>2</v>
      </c>
      <c r="O22" s="68">
        <v>2</v>
      </c>
      <c r="P22" s="81"/>
    </row>
    <row r="23" spans="7:16" x14ac:dyDescent="0.2">
      <c r="G23" s="45"/>
      <c r="H23" s="76">
        <v>16</v>
      </c>
      <c r="I23" s="79" t="s">
        <v>397</v>
      </c>
      <c r="J23" s="66" t="s">
        <v>139</v>
      </c>
      <c r="K23" s="80">
        <v>15</v>
      </c>
      <c r="L23" s="81"/>
      <c r="M23" s="82">
        <v>4</v>
      </c>
      <c r="N23" s="80">
        <v>11</v>
      </c>
      <c r="O23" s="68">
        <v>4</v>
      </c>
      <c r="P23" s="81"/>
    </row>
    <row r="24" spans="7:16" ht="12.75" customHeight="1" x14ac:dyDescent="0.2">
      <c r="G24" s="45"/>
      <c r="H24" s="76">
        <v>17</v>
      </c>
      <c r="I24" s="79" t="s">
        <v>399</v>
      </c>
      <c r="J24" s="66" t="s">
        <v>270</v>
      </c>
      <c r="K24" s="80">
        <v>1</v>
      </c>
      <c r="L24" s="81"/>
      <c r="M24" s="82"/>
      <c r="N24" s="80">
        <v>1</v>
      </c>
      <c r="O24" s="68">
        <v>1</v>
      </c>
      <c r="P24" s="81"/>
    </row>
    <row r="25" spans="7:16" ht="12.75" customHeight="1" x14ac:dyDescent="0.2">
      <c r="G25" s="45"/>
      <c r="H25" s="76">
        <v>18</v>
      </c>
      <c r="I25" s="79" t="s">
        <v>405</v>
      </c>
      <c r="J25" s="66" t="s">
        <v>269</v>
      </c>
      <c r="K25" s="80">
        <v>1</v>
      </c>
      <c r="L25" s="81"/>
      <c r="M25" s="82"/>
      <c r="N25" s="80">
        <v>1</v>
      </c>
      <c r="O25" s="68">
        <v>1</v>
      </c>
      <c r="P25" s="81"/>
    </row>
    <row r="26" spans="7:16" ht="12.75" customHeight="1" x14ac:dyDescent="0.2">
      <c r="G26" s="45"/>
      <c r="H26" s="76">
        <v>19</v>
      </c>
      <c r="I26" s="79" t="s">
        <v>409</v>
      </c>
      <c r="J26" s="66" t="s">
        <v>207</v>
      </c>
      <c r="K26" s="80">
        <v>2</v>
      </c>
      <c r="L26" s="81"/>
      <c r="M26" s="82">
        <v>1</v>
      </c>
      <c r="N26" s="80">
        <v>1</v>
      </c>
      <c r="O26" s="68"/>
      <c r="P26" s="81"/>
    </row>
    <row r="27" spans="7:16" ht="12.75" customHeight="1" x14ac:dyDescent="0.2">
      <c r="G27" s="45"/>
      <c r="H27" s="76">
        <v>20</v>
      </c>
      <c r="I27" s="79" t="s">
        <v>410</v>
      </c>
      <c r="J27" s="66" t="s">
        <v>208</v>
      </c>
      <c r="K27" s="80">
        <v>1</v>
      </c>
      <c r="L27" s="81"/>
      <c r="M27" s="82"/>
      <c r="N27" s="80">
        <v>1</v>
      </c>
      <c r="O27" s="68"/>
      <c r="P27" s="81"/>
    </row>
    <row r="28" spans="7:16" ht="12.75" customHeight="1" x14ac:dyDescent="0.2">
      <c r="G28" s="9"/>
      <c r="H28" s="9"/>
      <c r="I28" s="51"/>
      <c r="J28" s="122" t="s">
        <v>418</v>
      </c>
      <c r="K28" s="79">
        <f t="shared" ref="K28:P28" si="0">SUM(K8:K27)</f>
        <v>71</v>
      </c>
      <c r="L28" s="84">
        <f t="shared" si="0"/>
        <v>0</v>
      </c>
      <c r="M28" s="84">
        <f t="shared" si="0"/>
        <v>11</v>
      </c>
      <c r="N28" s="84">
        <f t="shared" si="0"/>
        <v>60</v>
      </c>
      <c r="O28" s="84">
        <f t="shared" si="0"/>
        <v>35</v>
      </c>
      <c r="P28" s="84">
        <f t="shared" si="0"/>
        <v>0</v>
      </c>
    </row>
    <row r="29" spans="7:16" x14ac:dyDescent="0.2">
      <c r="G29" s="9"/>
      <c r="H29" s="9"/>
      <c r="I29" s="9"/>
      <c r="J29" s="9"/>
      <c r="K29" s="9"/>
      <c r="L29" s="9"/>
      <c r="M29" s="9"/>
      <c r="N29" s="9"/>
      <c r="O29" s="9"/>
      <c r="P29" s="9"/>
    </row>
    <row r="30" spans="7:16" x14ac:dyDescent="0.2">
      <c r="N30">
        <f>+L28+M28+N28+P28</f>
        <v>71</v>
      </c>
    </row>
    <row r="33" spans="9:16" ht="93.75" customHeight="1" x14ac:dyDescent="0.2">
      <c r="I33" s="36"/>
      <c r="J33" s="36"/>
      <c r="K33" s="77" t="s">
        <v>1120</v>
      </c>
      <c r="L33" s="77" t="s">
        <v>1115</v>
      </c>
      <c r="M33" s="77" t="s">
        <v>1469</v>
      </c>
      <c r="N33" s="77" t="s">
        <v>1467</v>
      </c>
      <c r="O33" s="77" t="s">
        <v>1095</v>
      </c>
      <c r="P33" s="77" t="s">
        <v>1468</v>
      </c>
    </row>
    <row r="34" spans="9:16" ht="15.75" x14ac:dyDescent="0.2">
      <c r="I34" s="38" t="s">
        <v>495</v>
      </c>
      <c r="J34" s="38"/>
      <c r="K34" s="123">
        <f>+L34+M34+N34</f>
        <v>1</v>
      </c>
      <c r="L34" s="123">
        <f>+L28/K28</f>
        <v>0</v>
      </c>
      <c r="M34" s="123">
        <f>+M28/K28</f>
        <v>0.15492957746478872</v>
      </c>
      <c r="N34" s="123">
        <f>+N28/K28</f>
        <v>0.84507042253521125</v>
      </c>
      <c r="O34" s="123">
        <f>+O28/K28</f>
        <v>0.49295774647887325</v>
      </c>
      <c r="P34" s="123">
        <f>+P28/K28</f>
        <v>0</v>
      </c>
    </row>
  </sheetData>
  <autoFilter ref="H5:P5"/>
  <pageMargins left="0.7" right="0.7" top="0.75" bottom="0.75" header="0.3" footer="0.3"/>
  <pageSetup scale="7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25"/>
  <sheetViews>
    <sheetView topLeftCell="G1" zoomScale="90" zoomScaleNormal="90" workbookViewId="0">
      <selection activeCell="K7" sqref="K7"/>
    </sheetView>
  </sheetViews>
  <sheetFormatPr baseColWidth="10" defaultRowHeight="12.75" x14ac:dyDescent="0.2"/>
  <cols>
    <col min="1" max="1" width="3.140625" hidden="1" customWidth="1"/>
    <col min="2" max="2" width="197.7109375" hidden="1" customWidth="1"/>
    <col min="3" max="6" width="0" hidden="1" customWidth="1"/>
    <col min="7" max="7" width="16" customWidth="1"/>
    <col min="8" max="8" width="49.42578125" customWidth="1"/>
    <col min="9" max="9" width="11.42578125" customWidth="1"/>
    <col min="10" max="10" width="14" customWidth="1"/>
    <col min="11" max="12" width="16.42578125" customWidth="1"/>
    <col min="13" max="13" width="25.85546875" hidden="1" customWidth="1"/>
    <col min="14" max="14" width="11.42578125" customWidth="1"/>
  </cols>
  <sheetData>
    <row r="2" spans="7:14" ht="18" x14ac:dyDescent="0.25">
      <c r="G2" s="191" t="s">
        <v>1553</v>
      </c>
      <c r="H2" s="190">
        <v>43280</v>
      </c>
    </row>
    <row r="3" spans="7:14" ht="12.75" customHeight="1" x14ac:dyDescent="0.2"/>
    <row r="4" spans="7:14" ht="30" customHeight="1" x14ac:dyDescent="0.2">
      <c r="H4" s="14"/>
      <c r="I4" s="37" t="s">
        <v>1477</v>
      </c>
      <c r="J4" s="37" t="s">
        <v>1091</v>
      </c>
      <c r="K4" s="37" t="s">
        <v>1093</v>
      </c>
      <c r="L4" s="64" t="s">
        <v>1121</v>
      </c>
      <c r="M4" s="73" t="s">
        <v>1095</v>
      </c>
      <c r="N4" s="37" t="s">
        <v>1092</v>
      </c>
    </row>
    <row r="5" spans="7:14" ht="33" customHeight="1" x14ac:dyDescent="0.2">
      <c r="H5" s="152" t="s">
        <v>1479</v>
      </c>
      <c r="I5" s="87">
        <f>'Resumen ESTADO e'!K28</f>
        <v>71</v>
      </c>
      <c r="J5" s="87">
        <f>'Resumen ESTADO e'!L28</f>
        <v>0</v>
      </c>
      <c r="K5" s="87">
        <f>'Resumen ESTADO e'!M28</f>
        <v>11</v>
      </c>
      <c r="L5" s="87">
        <f>'Resumen ESTADO e'!N28</f>
        <v>60</v>
      </c>
      <c r="M5" s="130">
        <f>'Resumen ESTADO e'!O28</f>
        <v>35</v>
      </c>
      <c r="N5" s="87">
        <f>'Resumen ESTADO e'!P28</f>
        <v>0</v>
      </c>
    </row>
    <row r="6" spans="7:14" ht="33" customHeight="1" x14ac:dyDescent="0.2">
      <c r="H6" s="153" t="s">
        <v>1650</v>
      </c>
      <c r="I6" s="88">
        <f>'Resumen ESTADO eyp'!K48</f>
        <v>452</v>
      </c>
      <c r="J6" s="88">
        <f>'Resumen ESTADO eyp'!L48</f>
        <v>28</v>
      </c>
      <c r="K6" s="88">
        <f>'Resumen ESTADO eyp'!M48</f>
        <v>49</v>
      </c>
      <c r="L6" s="88">
        <f>'Resumen ESTADO eyp'!N48</f>
        <v>375</v>
      </c>
      <c r="M6" s="130">
        <f>'Resumen ESTADO eyp'!O48</f>
        <v>328</v>
      </c>
      <c r="N6" s="88">
        <f>'Resumen ESTADO eyp'!P48</f>
        <v>0</v>
      </c>
    </row>
    <row r="7" spans="7:14" ht="29.25" customHeight="1" x14ac:dyDescent="0.25">
      <c r="H7" s="86" t="s">
        <v>1088</v>
      </c>
      <c r="I7" s="86">
        <f t="shared" ref="I7:N7" si="0">+I5+I6</f>
        <v>523</v>
      </c>
      <c r="J7" s="86">
        <f t="shared" si="0"/>
        <v>28</v>
      </c>
      <c r="K7" s="86">
        <f t="shared" si="0"/>
        <v>60</v>
      </c>
      <c r="L7" s="86">
        <f t="shared" si="0"/>
        <v>435</v>
      </c>
      <c r="M7" s="129">
        <f t="shared" si="0"/>
        <v>363</v>
      </c>
      <c r="N7" s="86">
        <f t="shared" si="0"/>
        <v>0</v>
      </c>
    </row>
    <row r="8" spans="7:14" ht="15" x14ac:dyDescent="0.2">
      <c r="H8" s="14"/>
    </row>
    <row r="9" spans="7:14" ht="15" x14ac:dyDescent="0.2">
      <c r="H9" s="14"/>
      <c r="L9">
        <f>+J7+K7+L7+N7</f>
        <v>523</v>
      </c>
    </row>
    <row r="10" spans="7:14" ht="15" x14ac:dyDescent="0.2">
      <c r="H10" s="14"/>
    </row>
    <row r="11" spans="7:14" ht="15" x14ac:dyDescent="0.2">
      <c r="H11" s="14"/>
    </row>
    <row r="12" spans="7:14" ht="35.25" customHeight="1" x14ac:dyDescent="0.2">
      <c r="H12" s="89"/>
      <c r="I12" s="37" t="s">
        <v>1477</v>
      </c>
      <c r="J12" s="10" t="s">
        <v>1091</v>
      </c>
      <c r="K12" s="10" t="s">
        <v>1093</v>
      </c>
      <c r="L12" s="37" t="s">
        <v>1121</v>
      </c>
      <c r="M12" s="73" t="s">
        <v>1095</v>
      </c>
      <c r="N12" s="10" t="s">
        <v>1092</v>
      </c>
    </row>
    <row r="13" spans="7:14" ht="33" customHeight="1" x14ac:dyDescent="0.2">
      <c r="H13" s="152" t="s">
        <v>1479</v>
      </c>
      <c r="I13" s="131">
        <f>'Resumen ESTADO e'!K34</f>
        <v>1</v>
      </c>
      <c r="J13" s="131">
        <f>'Resumen ESTADO e'!L34</f>
        <v>0</v>
      </c>
      <c r="K13" s="131">
        <f>'Resumen ESTADO e'!M34</f>
        <v>0.15492957746478872</v>
      </c>
      <c r="L13" s="131">
        <f>'Resumen ESTADO e'!N34</f>
        <v>0.84507042253521125</v>
      </c>
      <c r="M13" s="132">
        <f>'Resumen ESTADO e'!O34</f>
        <v>0.49295774647887325</v>
      </c>
      <c r="N13" s="131">
        <f>'Resumen ESTADO e'!P34</f>
        <v>0</v>
      </c>
    </row>
    <row r="14" spans="7:14" ht="33" customHeight="1" x14ac:dyDescent="0.2">
      <c r="H14" s="153" t="s">
        <v>1650</v>
      </c>
      <c r="I14" s="133">
        <f>'Resumen ESTADO eyp'!K56</f>
        <v>1</v>
      </c>
      <c r="J14" s="133">
        <f>'Resumen ESTADO eyp'!L56</f>
        <v>6.1946902654867256E-2</v>
      </c>
      <c r="K14" s="133">
        <f>'Resumen ESTADO eyp'!M56</f>
        <v>0.1084070796460177</v>
      </c>
      <c r="L14" s="133">
        <f>'Resumen ESTADO eyp'!N56</f>
        <v>0.82964601769911506</v>
      </c>
      <c r="M14" s="134">
        <f>'Resumen ESTADO eyp'!O56</f>
        <v>0.72566371681415931</v>
      </c>
      <c r="N14" s="133">
        <f>'Resumen ESTADO eyp'!P56</f>
        <v>0</v>
      </c>
    </row>
    <row r="15" spans="7:14" ht="15.75" x14ac:dyDescent="0.25">
      <c r="H15" s="86" t="s">
        <v>1088</v>
      </c>
      <c r="I15" s="120">
        <f>+J15+K15+L15</f>
        <v>1</v>
      </c>
      <c r="J15" s="120">
        <f>+J7/$I$7</f>
        <v>5.3537284894837479E-2</v>
      </c>
      <c r="K15" s="120">
        <f>+K7/$I$7</f>
        <v>0.1147227533460803</v>
      </c>
      <c r="L15" s="120">
        <f>+L7/$I$7</f>
        <v>0.83173996175908227</v>
      </c>
      <c r="M15" s="121">
        <f>+M7/$I$7</f>
        <v>0.6940726577437859</v>
      </c>
      <c r="N15" s="120">
        <f>+N7/$I$7</f>
        <v>0</v>
      </c>
    </row>
    <row r="20" ht="41.25" customHeight="1" x14ac:dyDescent="0.2"/>
    <row r="25" ht="15" customHeight="1" x14ac:dyDescent="0.2"/>
  </sheetData>
  <pageMargins left="0.7" right="0.7" top="0.75" bottom="0.75" header="0.3" footer="0.3"/>
  <pageSetup scale="7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Instrucciones</vt:lpstr>
      <vt:lpstr>ARCOTEL Eventuales 2010-2015</vt:lpstr>
      <vt:lpstr>ARCOTEL Event y Perm 2015-2018</vt:lpstr>
      <vt:lpstr>INDICE RECOM. CONSOLIDADO</vt:lpstr>
      <vt:lpstr>CONSOLIDADO</vt:lpstr>
      <vt:lpstr>PLANES</vt:lpstr>
      <vt:lpstr>Resumen</vt:lpstr>
      <vt:lpstr>Resumen ESTADO e</vt:lpstr>
      <vt:lpstr>Resumen ESTADO consolidado</vt:lpstr>
      <vt:lpstr>Parametros</vt:lpstr>
      <vt:lpstr>Resumen ESTADO eyp</vt:lpstr>
      <vt:lpstr>Estado - Grafico</vt:lpstr>
      <vt:lpstr>'ARCOTEL Event y Perm 2015-2018'!Títulos_a_imprimir</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kvargas</dc:creator>
  <cp:lastModifiedBy>SALAZAR GARCÉS NORMA EUGENIA</cp:lastModifiedBy>
  <cp:lastPrinted>2018-07-02T18:04:05Z</cp:lastPrinted>
  <dcterms:created xsi:type="dcterms:W3CDTF">2007-12-17T14:35:04Z</dcterms:created>
  <dcterms:modified xsi:type="dcterms:W3CDTF">2018-12-21T20:28:20Z</dcterms:modified>
</cp:coreProperties>
</file>