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53222"/>
  <mc:AlternateContent xmlns:mc="http://schemas.openxmlformats.org/markup-compatibility/2006">
    <mc:Choice Requires="x15">
      <x15ac:absPath xmlns:x15ac="http://schemas.microsoft.com/office/spreadsheetml/2010/11/ac" url="V:\PUBLICACION WEB\NUEVA WEB (Estatuto)\2019\01. ESTADÍSTICAS\10. OCTUBRE\10. CAPACIDAD INTERNACIONAL\1. ABONADOS, CLIENTES O SUSCRITORES MODALIDAD CABLE SUBMARINO\"/>
    </mc:Choice>
  </mc:AlternateContent>
  <bookViews>
    <workbookView xWindow="0" yWindow="0" windowWidth="19200" windowHeight="11505"/>
  </bookViews>
  <sheets>
    <sheet name="Indice" sheetId="7" r:id="rId1"/>
    <sheet name="MODALIDAD CABLE SUMARINO" sheetId="1" r:id="rId2"/>
    <sheet name="G Participación cable submarino" sheetId="6" r:id="rId3"/>
    <sheet name="Hoja1" sheetId="8" state="hidden" r:id="rId4"/>
  </sheets>
  <calcPr calcId="162913"/>
</workbook>
</file>

<file path=xl/calcChain.xml><?xml version="1.0" encoding="utf-8"?>
<calcChain xmlns="http://schemas.openxmlformats.org/spreadsheetml/2006/main">
  <c r="H65" i="1" l="1"/>
  <c r="H66" i="1"/>
  <c r="H67" i="1"/>
  <c r="G65" i="1"/>
  <c r="G66" i="1"/>
  <c r="G67" i="1"/>
  <c r="F65" i="1"/>
  <c r="F66" i="1"/>
  <c r="F67" i="1"/>
  <c r="E65" i="1"/>
  <c r="E66" i="1"/>
  <c r="E67" i="1"/>
  <c r="F64" i="1" l="1"/>
  <c r="E64" i="1"/>
  <c r="G64" i="1" s="1"/>
  <c r="E63" i="1"/>
  <c r="F63" i="1"/>
  <c r="G63" i="1"/>
  <c r="H63" i="1"/>
  <c r="E62" i="1"/>
  <c r="F62" i="1"/>
  <c r="G62" i="1"/>
  <c r="H62" i="1"/>
  <c r="H64" i="1" l="1"/>
  <c r="H59" i="1"/>
  <c r="H60" i="1"/>
  <c r="H61" i="1"/>
  <c r="G59" i="1"/>
  <c r="G60" i="1"/>
  <c r="G61" i="1"/>
  <c r="F59" i="1"/>
  <c r="F60" i="1"/>
  <c r="F61" i="1"/>
  <c r="E59" i="1"/>
  <c r="E60" i="1"/>
  <c r="E61" i="1"/>
  <c r="E56" i="1" l="1"/>
  <c r="H56" i="1" s="1"/>
  <c r="E57" i="1"/>
  <c r="H57" i="1" s="1"/>
  <c r="E58" i="1"/>
  <c r="F58" i="1" s="1"/>
  <c r="H58" i="1" l="1"/>
  <c r="F57" i="1"/>
  <c r="F56" i="1"/>
  <c r="G58" i="1"/>
  <c r="G57" i="1"/>
  <c r="G56" i="1"/>
  <c r="H55" i="1"/>
  <c r="G55" i="1"/>
  <c r="F55" i="1"/>
  <c r="E53" i="1"/>
  <c r="G53" i="1" s="1"/>
  <c r="E54" i="1"/>
  <c r="G54" i="1" s="1"/>
  <c r="E55" i="1"/>
  <c r="H54" i="1" l="1"/>
  <c r="H53" i="1"/>
  <c r="F54" i="1"/>
  <c r="F53" i="1"/>
  <c r="E50" i="1"/>
  <c r="F50" i="1" s="1"/>
  <c r="E51" i="1"/>
  <c r="H51" i="1" s="1"/>
  <c r="E52" i="1"/>
  <c r="F52" i="1" s="1"/>
  <c r="F51" i="1" l="1"/>
  <c r="G51" i="1"/>
  <c r="H50" i="1"/>
  <c r="G50" i="1"/>
  <c r="G52" i="1"/>
  <c r="H52" i="1"/>
  <c r="H48" i="1"/>
  <c r="G48" i="1"/>
  <c r="G49" i="1"/>
  <c r="F47" i="1"/>
  <c r="E47" i="1"/>
  <c r="G47" i="1" s="1"/>
  <c r="E48" i="1"/>
  <c r="F48" i="1" s="1"/>
  <c r="E49" i="1"/>
  <c r="H49" i="1" s="1"/>
  <c r="F49" i="1" l="1"/>
  <c r="H47" i="1"/>
  <c r="E44" i="1"/>
  <c r="E45" i="1"/>
  <c r="E46" i="1"/>
  <c r="H44" i="1" l="1"/>
  <c r="F44" i="1"/>
  <c r="G44" i="1"/>
  <c r="H46" i="1"/>
  <c r="G46" i="1"/>
  <c r="F46" i="1"/>
  <c r="H45" i="1"/>
  <c r="G45" i="1"/>
  <c r="F45" i="1"/>
  <c r="D41" i="1"/>
  <c r="E41" i="1" l="1"/>
  <c r="H41" i="1" s="1"/>
  <c r="D42" i="1"/>
  <c r="E38" i="1"/>
  <c r="E39" i="1"/>
  <c r="E40" i="1"/>
  <c r="G41" i="1" l="1"/>
  <c r="F41" i="1"/>
  <c r="F40" i="1"/>
  <c r="G40" i="1"/>
  <c r="H40" i="1"/>
  <c r="F39" i="1"/>
  <c r="G39" i="1"/>
  <c r="H39" i="1"/>
  <c r="H38" i="1"/>
  <c r="G38" i="1"/>
  <c r="F38" i="1"/>
  <c r="D43" i="1"/>
  <c r="E42" i="1"/>
  <c r="E35" i="1"/>
  <c r="E36" i="1"/>
  <c r="E37" i="1"/>
  <c r="G37" i="1" l="1"/>
  <c r="H37" i="1"/>
  <c r="F37" i="1"/>
  <c r="H36" i="1"/>
  <c r="F36" i="1"/>
  <c r="G36" i="1"/>
  <c r="G35" i="1"/>
  <c r="F35" i="1"/>
  <c r="H35" i="1"/>
  <c r="G42" i="1"/>
  <c r="F42" i="1"/>
  <c r="E43" i="1"/>
  <c r="H43" i="1" s="1"/>
  <c r="H42" i="1"/>
  <c r="E32" i="1"/>
  <c r="E33" i="1"/>
  <c r="E34" i="1"/>
  <c r="G34" i="1" l="1"/>
  <c r="H34" i="1"/>
  <c r="F34" i="1"/>
  <c r="G33" i="1"/>
  <c r="H33" i="1"/>
  <c r="F33" i="1"/>
  <c r="H32" i="1"/>
  <c r="G32" i="1"/>
  <c r="F32" i="1"/>
  <c r="G43" i="1"/>
  <c r="F43" i="1"/>
  <c r="E29" i="1"/>
  <c r="E30" i="1"/>
  <c r="E31" i="1"/>
  <c r="F31" i="1" l="1"/>
  <c r="H31" i="1"/>
  <c r="G31" i="1"/>
  <c r="H30" i="1"/>
  <c r="G30" i="1"/>
  <c r="F30" i="1"/>
  <c r="F29" i="1"/>
  <c r="H29" i="1"/>
  <c r="G29" i="1"/>
  <c r="E28" i="1"/>
  <c r="H28" i="1" l="1"/>
  <c r="G28" i="1"/>
  <c r="F28" i="1"/>
  <c r="E27" i="1"/>
  <c r="E26" i="1"/>
  <c r="G27" i="1" l="1"/>
  <c r="H27" i="1"/>
  <c r="F27" i="1"/>
  <c r="H26" i="1"/>
  <c r="G26" i="1"/>
  <c r="F26" i="1"/>
  <c r="E23" i="1"/>
  <c r="E24" i="1"/>
  <c r="E25" i="1"/>
  <c r="G25" i="1" l="1"/>
  <c r="F25" i="1"/>
  <c r="H25" i="1"/>
  <c r="F24" i="1"/>
  <c r="H24" i="1"/>
  <c r="G24" i="1"/>
  <c r="F23" i="1"/>
  <c r="G23" i="1"/>
  <c r="H23" i="1"/>
  <c r="E12" i="1"/>
  <c r="E13" i="1"/>
  <c r="E14" i="1"/>
  <c r="E15" i="1"/>
  <c r="E16" i="1"/>
  <c r="E17" i="1"/>
  <c r="E18" i="1"/>
  <c r="E19" i="1"/>
  <c r="E20" i="1"/>
  <c r="E21" i="1"/>
  <c r="E22" i="1"/>
  <c r="E11" i="1"/>
  <c r="F16" i="1" l="1"/>
  <c r="G16" i="1"/>
  <c r="H16" i="1"/>
  <c r="G18" i="1"/>
  <c r="F18" i="1"/>
  <c r="H18" i="1"/>
  <c r="H14" i="1"/>
  <c r="G14" i="1"/>
  <c r="F14" i="1"/>
  <c r="H21" i="1"/>
  <c r="G21" i="1"/>
  <c r="F21" i="1"/>
  <c r="H20" i="1"/>
  <c r="F20" i="1"/>
  <c r="G20" i="1"/>
  <c r="H12" i="1"/>
  <c r="F12" i="1"/>
  <c r="G12" i="1"/>
  <c r="G17" i="1"/>
  <c r="F17" i="1"/>
  <c r="H17" i="1"/>
  <c r="F15" i="1"/>
  <c r="G15" i="1"/>
  <c r="H15" i="1"/>
  <c r="H22" i="1"/>
  <c r="G22" i="1"/>
  <c r="F22" i="1"/>
  <c r="G13" i="1"/>
  <c r="H13" i="1"/>
  <c r="F13" i="1"/>
  <c r="F19" i="1"/>
  <c r="G19" i="1"/>
  <c r="H19" i="1"/>
  <c r="B8" i="6"/>
  <c r="B7" i="6"/>
  <c r="A8" i="1"/>
  <c r="A7" i="1"/>
</calcChain>
</file>

<file path=xl/sharedStrings.xml><?xml version="1.0" encoding="utf-8"?>
<sst xmlns="http://schemas.openxmlformats.org/spreadsheetml/2006/main" count="106" uniqueCount="101">
  <si>
    <t>MES/AÑO</t>
  </si>
  <si>
    <t>Jul 2015</t>
  </si>
  <si>
    <t>Ene 2015</t>
  </si>
  <si>
    <t>Feb 2015</t>
  </si>
  <si>
    <t>Mar 2015</t>
  </si>
  <si>
    <t>Abr 2015</t>
  </si>
  <si>
    <t>May 2015</t>
  </si>
  <si>
    <t>Jun 2015</t>
  </si>
  <si>
    <t>Participación de Mercado</t>
  </si>
  <si>
    <t>Nota 1:</t>
  </si>
  <si>
    <t>Fecha de publicación: 20 de Septiembre de 2015</t>
  </si>
  <si>
    <t>Fecha de Corte: Julio de 2015</t>
  </si>
  <si>
    <t>Volver al Indice</t>
  </si>
  <si>
    <t>Fuente: Registros administrativos ARCOTEL</t>
  </si>
  <si>
    <t>Hoja</t>
  </si>
  <si>
    <t>Descripción</t>
  </si>
  <si>
    <t>Sep 2015</t>
  </si>
  <si>
    <t>Ago 2015</t>
  </si>
  <si>
    <t>Oct 2015</t>
  </si>
  <si>
    <t>Nov 2015</t>
  </si>
  <si>
    <t>Dic 2015</t>
  </si>
  <si>
    <t>-</t>
  </si>
  <si>
    <t>CORPORACIÓN NACIONAL DE TELECOMUNICACIONES - CNT EP</t>
  </si>
  <si>
    <t>CABLE ANDINO S.A. CORPANDINO</t>
  </si>
  <si>
    <t>2. Participación de Mercado</t>
  </si>
  <si>
    <t>Indicador: Número de Abonados, Clientes o Suscriptores</t>
  </si>
  <si>
    <t>Categoria: ABONADOS, CLIENTES O SUSCRIPTORES</t>
  </si>
  <si>
    <t>Detalle de Número de Abonados, Clientes o Suscriptores por Operador de Cable Submarino</t>
  </si>
  <si>
    <t>Gráfico de participación de mercado del Servicio de Capacidad de Cable Submarino</t>
  </si>
  <si>
    <t>TOTAL NACIONAL DE ABONADOS, CLIENTES O SUSCRIPTORES</t>
  </si>
  <si>
    <t>Abonados, Clientes o Suscriptores</t>
  </si>
  <si>
    <t>Estadística obtenida del Formato CS-RT-001: Reporte de Abonados, Clientes o Suscriptores, remitido por los operadores de Cable Submarino</t>
  </si>
  <si>
    <t>Ene 2016</t>
  </si>
  <si>
    <t>Feb 2016</t>
  </si>
  <si>
    <t>Mar 2016</t>
  </si>
  <si>
    <t>Abr 2016</t>
  </si>
  <si>
    <t>May 2016</t>
  </si>
  <si>
    <t>Jun 2016</t>
  </si>
  <si>
    <t>SERVICIO DE CAPACIDAD INTERNACIONAL</t>
  </si>
  <si>
    <t>1. Abonados, Clientes o Suscriptores Modalidad Cable Submarino</t>
  </si>
  <si>
    <t>SERVICIO DE CAPACIDAD INTERNACIONAL MODALIDAD CABLE SUBMARINO</t>
  </si>
  <si>
    <t>Jul 2016</t>
  </si>
  <si>
    <t>Ago 2016</t>
  </si>
  <si>
    <t>Sep 2016</t>
  </si>
  <si>
    <t>Oct 2016</t>
  </si>
  <si>
    <t>Nov 2016</t>
  </si>
  <si>
    <t>Dic 2016</t>
  </si>
  <si>
    <t>Ene 2017</t>
  </si>
  <si>
    <t>Feb 2017</t>
  </si>
  <si>
    <t>Mar 2017</t>
  </si>
  <si>
    <t>Abr 2017</t>
  </si>
  <si>
    <t>Jun 2017</t>
  </si>
  <si>
    <t>May 2017</t>
  </si>
  <si>
    <t xml:space="preserve">Nota 2: </t>
  </si>
  <si>
    <t xml:space="preserve">El prestador TELEFONICA INTERNATIONAL WHOLESALE SERVICES ECUADOR S.A. - TIWS solicita cambio de su denominación a TELXIUS, requerimiento consta aprobado en el sistema de Registro de Titulo Habilitantes SACOF en el Tomo-Foja 69-6921-1 de fecha 26 de octubre de 2017. </t>
  </si>
  <si>
    <t>TELXIUS</t>
  </si>
  <si>
    <t>Jul 2017</t>
  </si>
  <si>
    <t>Ago 2017</t>
  </si>
  <si>
    <t>sep 2017</t>
  </si>
  <si>
    <t xml:space="preserve">Nota 3: </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</si>
  <si>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</si>
  <si>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Color celeste</t>
  </si>
  <si>
    <t>Se utiliza este color para indicar que la información publicada ha sido extraida de los reportes presentados por los prestadores para el periodo establecido.</t>
  </si>
  <si>
    <t>Color verde</t>
  </si>
  <si>
    <t>Se utiliza este color en el caso de no contar con la información del prestador, por lo cual se aplica tasa de crecimiento compuesta para los casos que se cuenta con información de otros periodos.</t>
  </si>
  <si>
    <t>nov 2017</t>
  </si>
  <si>
    <t>dic 2017</t>
  </si>
  <si>
    <t>Son los subregistros recuperados (significa actualizaciones de la información dada por el prestador pero que se habia publicado como tasa de crecimiento</t>
  </si>
  <si>
    <t>Color gris</t>
  </si>
  <si>
    <t>MODALIDAD CABLE SUBMARINO</t>
  </si>
  <si>
    <t>Participación TELXIUS</t>
  </si>
  <si>
    <t>Participación CNT EP</t>
  </si>
  <si>
    <t>Participación CABLE ANDINO</t>
  </si>
  <si>
    <t>Fuente: Registros Administrativos ARCOTEL</t>
  </si>
  <si>
    <t>oct 2017</t>
  </si>
  <si>
    <t>ene 2018</t>
  </si>
  <si>
    <t>feb 2018</t>
  </si>
  <si>
    <t>mar 2018</t>
  </si>
  <si>
    <t>abr2018</t>
  </si>
  <si>
    <t>may2018</t>
  </si>
  <si>
    <t>jun2018</t>
  </si>
  <si>
    <t>jul2018</t>
  </si>
  <si>
    <t>ago2018</t>
  </si>
  <si>
    <t>sep2018</t>
  </si>
  <si>
    <t>oct2018</t>
  </si>
  <si>
    <t>nov2018</t>
  </si>
  <si>
    <t>dic2018</t>
  </si>
  <si>
    <t>ene2019</t>
  </si>
  <si>
    <t>feb2019</t>
  </si>
  <si>
    <t>mar2019</t>
  </si>
  <si>
    <t>jun2019</t>
  </si>
  <si>
    <t>Nota 4:</t>
  </si>
  <si>
    <t>El prestador de servicio TELXIUS, no presentó el reporte de Abonados CS-RT-001, correspondiente al segundo trimestre del año 2019 por lo cual se replican los valores presentados en el primer trimestre del año 2019.</t>
  </si>
  <si>
    <t>abri2019</t>
  </si>
  <si>
    <t>may2019</t>
  </si>
  <si>
    <t>Fecha de corte: septiembre 2019  (Actualización trimestral)</t>
  </si>
  <si>
    <t>PARTICIPACIÓN DE MERCADO SEPTIEMBRE 2019</t>
  </si>
  <si>
    <t>Fecha de publicación: Noviembre 2019</t>
  </si>
  <si>
    <t>jul2019</t>
  </si>
  <si>
    <t>ago2019</t>
  </si>
  <si>
    <t>sep2019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</si>
</sst>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charset val="204"/>
    </font>
    <font>
      <b/>
      <sz val="14"/>
      <color theme="0"/>
      <name val="Arial"/>
      <family val="2"/>
    </font>
    <font>
      <sz val="10"/>
      <color theme="0"/>
      <name val="Arial"/>
      <family val="2"/>
    </font>
    <font>
      <sz val="11"/>
      <color theme="0"/>
      <name val="Arial"/>
      <family val="2"/>
    </font>
    <font>
      <b/>
      <sz val="8"/>
      <color theme="0"/>
      <name val="Arial"/>
      <family val="2"/>
    </font>
    <font>
      <sz val="8"/>
      <name val="Arial"/>
      <family val="2"/>
    </font>
    <font>
      <b/>
      <sz val="8"/>
      <name val="Arial"/>
      <family val="2"/>
    </font>
    <font>
      <sz val="10"/>
      <color theme="0" tint="-4.9989318521683403E-2"/>
      <name val="Arial"/>
      <family val="2"/>
    </font>
    <font>
      <b/>
      <sz val="14"/>
      <color theme="0" tint="-4.9989318521683403E-2"/>
      <name val="Arial"/>
      <family val="2"/>
    </font>
    <font>
      <sz val="11"/>
      <color theme="0" tint="-4.9989318521683403E-2"/>
      <name val="Arial"/>
      <family val="2"/>
    </font>
    <font>
      <b/>
      <sz val="12"/>
      <color theme="0"/>
      <name val="Arial"/>
      <family val="2"/>
    </font>
    <font>
      <b/>
      <sz val="11"/>
      <color theme="0" tint="-4.9989318521683403E-2"/>
      <name val="Arial"/>
      <family val="2"/>
    </font>
    <font>
      <u/>
      <sz val="10"/>
      <color theme="10"/>
      <name val="Arial"/>
      <family val="2"/>
    </font>
    <font>
      <sz val="11"/>
      <name val="Arial"/>
      <family val="2"/>
    </font>
    <font>
      <u/>
      <sz val="10"/>
      <name val="Arial"/>
      <family val="2"/>
    </font>
    <font>
      <b/>
      <sz val="11"/>
      <color theme="0"/>
      <name val="Arial"/>
      <family val="2"/>
    </font>
    <font>
      <sz val="11"/>
      <color theme="1"/>
      <name val="Arial"/>
      <family val="2"/>
    </font>
    <font>
      <sz val="10"/>
      <color theme="1"/>
      <name val="Arial"/>
      <family val="2"/>
    </font>
    <font>
      <sz val="10"/>
      <color rgb="FFFF0000"/>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theme="3"/>
        <bgColor indexed="64"/>
      </patternFill>
    </fill>
    <fill>
      <patternFill patternType="solid">
        <fgColor rgb="FF95B3D7"/>
        <bgColor indexed="64"/>
      </patternFill>
    </fill>
    <fill>
      <patternFill patternType="solid">
        <fgColor indexed="9"/>
        <bgColor indexed="64"/>
      </patternFill>
    </fill>
    <fill>
      <patternFill patternType="solid">
        <fgColor theme="2" tint="-0.499984740745262"/>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pplyNumberFormat="0" applyFill="0" applyBorder="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2" fillId="0" borderId="0"/>
    <xf numFmtId="0" fontId="1" fillId="0" borderId="0"/>
    <xf numFmtId="9" fontId="3" fillId="0" borderId="0" applyFont="0" applyFill="0" applyBorder="0" applyAlignment="0" applyProtection="0"/>
  </cellStyleXfs>
  <cellXfs count="125">
    <xf numFmtId="0" fontId="0" fillId="0" borderId="0" xfId="0"/>
    <xf numFmtId="0" fontId="0" fillId="0" borderId="0" xfId="0" applyBorder="1"/>
    <xf numFmtId="0" fontId="3" fillId="5" borderId="0" xfId="0" applyFont="1" applyFill="1" applyBorder="1"/>
    <xf numFmtId="0" fontId="0" fillId="5" borderId="0" xfId="0" applyFill="1" applyBorder="1"/>
    <xf numFmtId="0" fontId="5" fillId="6" borderId="0" xfId="0" applyFont="1" applyFill="1" applyBorder="1"/>
    <xf numFmtId="0" fontId="0" fillId="6" borderId="0" xfId="0" applyFill="1" applyBorder="1"/>
    <xf numFmtId="0" fontId="13" fillId="6" borderId="0" xfId="0" applyFont="1" applyFill="1" applyBorder="1" applyAlignment="1"/>
    <xf numFmtId="0" fontId="0" fillId="3" borderId="0" xfId="0" applyFont="1" applyFill="1" applyBorder="1"/>
    <xf numFmtId="0" fontId="11" fillId="6" borderId="3" xfId="0" applyFont="1" applyFill="1" applyBorder="1"/>
    <xf numFmtId="0" fontId="11" fillId="6" borderId="4" xfId="0" applyFont="1" applyFill="1" applyBorder="1"/>
    <xf numFmtId="0" fontId="11" fillId="6" borderId="5" xfId="0" applyFont="1" applyFill="1" applyBorder="1"/>
    <xf numFmtId="0" fontId="0" fillId="6" borderId="6" xfId="0" applyFill="1" applyBorder="1"/>
    <xf numFmtId="0" fontId="0" fillId="6" borderId="7" xfId="0" applyFill="1" applyBorder="1"/>
    <xf numFmtId="0" fontId="0" fillId="3" borderId="6" xfId="0" applyFont="1" applyFill="1" applyBorder="1"/>
    <xf numFmtId="0" fontId="0" fillId="3" borderId="7" xfId="0" applyFont="1" applyFill="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3" borderId="3" xfId="0" applyFont="1" applyFill="1" applyBorder="1"/>
    <xf numFmtId="0" fontId="17" fillId="3" borderId="4" xfId="0" applyFont="1" applyFill="1" applyBorder="1"/>
    <xf numFmtId="0" fontId="0" fillId="3" borderId="4" xfId="0" applyFont="1" applyFill="1" applyBorder="1"/>
    <xf numFmtId="0" fontId="0" fillId="3" borderId="5" xfId="0" applyFont="1" applyFill="1" applyBorder="1"/>
    <xf numFmtId="0" fontId="0" fillId="3" borderId="8" xfId="0" applyFont="1" applyFill="1" applyBorder="1"/>
    <xf numFmtId="0" fontId="0" fillId="3" borderId="9" xfId="0" applyFont="1" applyFill="1" applyBorder="1"/>
    <xf numFmtId="0" fontId="0" fillId="3" borderId="10" xfId="0" applyFont="1" applyFill="1" applyBorder="1"/>
    <xf numFmtId="0" fontId="0" fillId="5" borderId="1" xfId="0" applyFill="1" applyBorder="1"/>
    <xf numFmtId="0" fontId="0" fillId="5" borderId="2" xfId="0" applyFill="1" applyBorder="1"/>
    <xf numFmtId="0" fontId="0" fillId="5" borderId="11" xfId="0" applyFill="1" applyBorder="1"/>
    <xf numFmtId="0" fontId="17" fillId="3" borderId="9" xfId="0" applyFont="1" applyFill="1" applyBorder="1"/>
    <xf numFmtId="0" fontId="4" fillId="3" borderId="0" xfId="0" applyFont="1" applyFill="1" applyBorder="1"/>
    <xf numFmtId="0" fontId="4" fillId="3" borderId="9" xfId="0" applyFont="1" applyFill="1" applyBorder="1"/>
    <xf numFmtId="0" fontId="4" fillId="6" borderId="3" xfId="0" applyFont="1" applyFill="1" applyBorder="1"/>
    <xf numFmtId="0" fontId="4" fillId="6" borderId="4" xfId="0" applyFont="1" applyFill="1" applyBorder="1"/>
    <xf numFmtId="0" fontId="4" fillId="6" borderId="6" xfId="0" applyFont="1" applyFill="1" applyBorder="1"/>
    <xf numFmtId="0" fontId="4" fillId="6" borderId="0" xfId="0" applyFont="1" applyFill="1" applyBorder="1"/>
    <xf numFmtId="0" fontId="7" fillId="6" borderId="0" xfId="0" applyFont="1" applyFill="1" applyBorder="1" applyAlignment="1"/>
    <xf numFmtId="0" fontId="0" fillId="6" borderId="3" xfId="0" applyFill="1" applyBorder="1"/>
    <xf numFmtId="0" fontId="0" fillId="6" borderId="4" xfId="0" applyFill="1" applyBorder="1"/>
    <xf numFmtId="0" fontId="0" fillId="6" borderId="5" xfId="0" applyFill="1" applyBorder="1"/>
    <xf numFmtId="0" fontId="7" fillId="6" borderId="0" xfId="0" applyFont="1" applyFill="1" applyBorder="1" applyAlignment="1">
      <alignment horizontal="left"/>
    </xf>
    <xf numFmtId="0" fontId="0" fillId="5" borderId="1" xfId="0" applyFont="1" applyFill="1" applyBorder="1"/>
    <xf numFmtId="0" fontId="17" fillId="5" borderId="2" xfId="0" applyFont="1" applyFill="1" applyBorder="1" applyAlignment="1">
      <alignment horizontal="left"/>
    </xf>
    <xf numFmtId="0" fontId="0" fillId="5" borderId="2" xfId="0" applyFont="1" applyFill="1" applyBorder="1"/>
    <xf numFmtId="0" fontId="0" fillId="5" borderId="11" xfId="0" applyFont="1" applyFill="1" applyBorder="1"/>
    <xf numFmtId="0" fontId="4" fillId="3" borderId="4" xfId="0" applyFont="1" applyFill="1" applyBorder="1"/>
    <xf numFmtId="0" fontId="1" fillId="2" borderId="3" xfId="4" applyFill="1" applyBorder="1"/>
    <xf numFmtId="0" fontId="0" fillId="2" borderId="0" xfId="0" applyFill="1" applyBorder="1"/>
    <xf numFmtId="0" fontId="0" fillId="2" borderId="7" xfId="0" applyFill="1" applyBorder="1"/>
    <xf numFmtId="0" fontId="6" fillId="0" borderId="0" xfId="0" applyFont="1" applyBorder="1"/>
    <xf numFmtId="0" fontId="17" fillId="3" borderId="0" xfId="0" applyFont="1" applyFill="1" applyBorder="1" applyAlignment="1"/>
    <xf numFmtId="0" fontId="18" fillId="3" borderId="0" xfId="0" applyFont="1" applyFill="1" applyBorder="1"/>
    <xf numFmtId="0" fontId="16" fillId="0" borderId="0" xfId="2" applyFill="1" applyBorder="1" applyAlignment="1"/>
    <xf numFmtId="0" fontId="1" fillId="0" borderId="0" xfId="4" applyFill="1" applyBorder="1"/>
    <xf numFmtId="0" fontId="1" fillId="0" borderId="0" xfId="4" applyFill="1" applyBorder="1" applyAlignment="1"/>
    <xf numFmtId="0" fontId="15" fillId="6" borderId="0" xfId="0" applyFont="1" applyFill="1" applyBorder="1" applyAlignment="1"/>
    <xf numFmtId="0" fontId="19" fillId="6" borderId="0" xfId="0" applyFont="1" applyFill="1" applyBorder="1" applyAlignment="1"/>
    <xf numFmtId="0" fontId="5" fillId="6" borderId="6" xfId="0" applyFont="1" applyFill="1" applyBorder="1"/>
    <xf numFmtId="0" fontId="5" fillId="6" borderId="6" xfId="0" applyFont="1" applyFill="1" applyBorder="1" applyAlignment="1">
      <alignment horizontal="left"/>
    </xf>
    <xf numFmtId="0" fontId="19" fillId="6" borderId="6" xfId="0" applyFont="1" applyFill="1" applyBorder="1" applyAlignment="1"/>
    <xf numFmtId="0" fontId="17" fillId="3" borderId="3" xfId="0" applyFont="1" applyFill="1" applyBorder="1"/>
    <xf numFmtId="0" fontId="17" fillId="3" borderId="6" xfId="0" applyFont="1" applyFill="1" applyBorder="1" applyAlignment="1"/>
    <xf numFmtId="0" fontId="17" fillId="3" borderId="8" xfId="0" applyFont="1" applyFill="1" applyBorder="1"/>
    <xf numFmtId="0" fontId="5" fillId="6" borderId="0" xfId="0" applyFont="1" applyFill="1" applyBorder="1" applyAlignment="1"/>
    <xf numFmtId="49" fontId="9" fillId="5" borderId="0" xfId="1" applyNumberFormat="1" applyFont="1" applyFill="1" applyBorder="1" applyAlignment="1">
      <alignment horizontal="center"/>
    </xf>
    <xf numFmtId="3" fontId="9" fillId="5" borderId="0" xfId="0" applyNumberFormat="1" applyFont="1" applyFill="1" applyBorder="1" applyAlignment="1">
      <alignment horizontal="center"/>
    </xf>
    <xf numFmtId="3" fontId="10" fillId="5" borderId="0" xfId="0" applyNumberFormat="1" applyFont="1" applyFill="1" applyBorder="1" applyAlignment="1">
      <alignment horizontal="center"/>
    </xf>
    <xf numFmtId="0" fontId="20" fillId="0" borderId="0" xfId="4" applyFont="1" applyFill="1" applyBorder="1" applyAlignment="1">
      <alignment wrapText="1"/>
    </xf>
    <xf numFmtId="3" fontId="9" fillId="7" borderId="12" xfId="1" applyNumberFormat="1" applyFont="1" applyFill="1" applyBorder="1" applyAlignment="1">
      <alignment horizontal="center" vertical="center"/>
    </xf>
    <xf numFmtId="0" fontId="3" fillId="4" borderId="12" xfId="1" applyFont="1" applyFill="1" applyBorder="1" applyAlignment="1">
      <alignment horizontal="left" vertical="center"/>
    </xf>
    <xf numFmtId="0" fontId="3" fillId="4" borderId="12" xfId="1" applyFont="1" applyFill="1" applyBorder="1" applyAlignment="1">
      <alignment horizontal="center" vertical="center"/>
    </xf>
    <xf numFmtId="0" fontId="20" fillId="0" borderId="0" xfId="4" applyFont="1" applyFill="1" applyBorder="1" applyAlignment="1">
      <alignment horizontal="left" wrapText="1"/>
    </xf>
    <xf numFmtId="0" fontId="0" fillId="5" borderId="0" xfId="0" applyFill="1"/>
    <xf numFmtId="0" fontId="22" fillId="9" borderId="12" xfId="0" applyFont="1" applyFill="1" applyBorder="1" applyAlignment="1">
      <alignment vertical="center"/>
    </xf>
    <xf numFmtId="0" fontId="0" fillId="0" borderId="0" xfId="0" applyBorder="1" applyAlignment="1">
      <alignment vertical="center"/>
    </xf>
    <xf numFmtId="1" fontId="0" fillId="0" borderId="0" xfId="0" applyNumberFormat="1" applyBorder="1" applyAlignment="1">
      <alignment vertical="center"/>
    </xf>
    <xf numFmtId="0" fontId="0" fillId="0" borderId="0" xfId="0" applyFill="1" applyBorder="1"/>
    <xf numFmtId="0" fontId="0" fillId="0" borderId="0" xfId="0" applyFill="1" applyBorder="1" applyAlignment="1"/>
    <xf numFmtId="0" fontId="1" fillId="0" borderId="14" xfId="4" applyFill="1" applyBorder="1"/>
    <xf numFmtId="0" fontId="1" fillId="0" borderId="13" xfId="4" applyFill="1" applyBorder="1"/>
    <xf numFmtId="0" fontId="1" fillId="0" borderId="16" xfId="4" applyFill="1" applyBorder="1"/>
    <xf numFmtId="0" fontId="20" fillId="0" borderId="17" xfId="4" applyFont="1" applyFill="1" applyBorder="1" applyAlignment="1">
      <alignment horizontal="left" wrapText="1"/>
    </xf>
    <xf numFmtId="0" fontId="1" fillId="0" borderId="18" xfId="4" applyFill="1" applyBorder="1"/>
    <xf numFmtId="0" fontId="16" fillId="0" borderId="19" xfId="2" applyFill="1" applyBorder="1" applyAlignment="1"/>
    <xf numFmtId="0" fontId="1" fillId="0" borderId="19" xfId="4" applyFill="1" applyBorder="1"/>
    <xf numFmtId="9" fontId="0" fillId="0" borderId="12" xfId="5" applyFont="1" applyBorder="1"/>
    <xf numFmtId="0" fontId="4" fillId="3" borderId="13" xfId="0" applyFont="1" applyFill="1" applyBorder="1"/>
    <xf numFmtId="0" fontId="4" fillId="3" borderId="15" xfId="0" applyFont="1" applyFill="1" applyBorder="1"/>
    <xf numFmtId="0" fontId="4" fillId="3" borderId="17" xfId="0" applyFont="1" applyFill="1" applyBorder="1"/>
    <xf numFmtId="3" fontId="9" fillId="0" borderId="12" xfId="0" applyNumberFormat="1" applyFont="1" applyFill="1" applyBorder="1" applyAlignment="1">
      <alignment horizontal="center"/>
    </xf>
    <xf numFmtId="0" fontId="21" fillId="5" borderId="12" xfId="0" applyFont="1" applyFill="1" applyBorder="1" applyAlignment="1">
      <alignment horizontal="center" vertical="center"/>
    </xf>
    <xf numFmtId="0" fontId="0" fillId="0" borderId="14" xfId="0" applyBorder="1"/>
    <xf numFmtId="0" fontId="0" fillId="0" borderId="13" xfId="0" applyBorder="1"/>
    <xf numFmtId="0" fontId="0" fillId="0" borderId="15" xfId="0" applyBorder="1"/>
    <xf numFmtId="0" fontId="8" fillId="2" borderId="12" xfId="0" applyFont="1" applyFill="1" applyBorder="1" applyAlignment="1">
      <alignment horizontal="center" vertical="center" wrapText="1"/>
    </xf>
    <xf numFmtId="0" fontId="3" fillId="8" borderId="12" xfId="1" applyFont="1" applyFill="1" applyBorder="1" applyAlignment="1">
      <alignment vertical="center"/>
    </xf>
    <xf numFmtId="0" fontId="0" fillId="0" borderId="12" xfId="0" applyBorder="1" applyAlignment="1">
      <alignment vertical="center"/>
    </xf>
    <xf numFmtId="49" fontId="9" fillId="0" borderId="12" xfId="1" applyNumberFormat="1" applyFont="1" applyFill="1" applyBorder="1" applyAlignment="1">
      <alignment horizontal="center"/>
    </xf>
    <xf numFmtId="3" fontId="10" fillId="5" borderId="12" xfId="0" applyNumberFormat="1" applyFont="1" applyFill="1" applyBorder="1" applyAlignment="1">
      <alignment horizontal="center"/>
    </xf>
    <xf numFmtId="0" fontId="20" fillId="0" borderId="0" xfId="4" applyFont="1" applyFill="1" applyBorder="1" applyAlignment="1">
      <alignment horizontal="left" wrapText="1"/>
    </xf>
    <xf numFmtId="0" fontId="20" fillId="0" borderId="17" xfId="4" applyFont="1" applyFill="1" applyBorder="1" applyAlignment="1">
      <alignment horizontal="left" wrapText="1"/>
    </xf>
    <xf numFmtId="0" fontId="20" fillId="0" borderId="19" xfId="4" applyFont="1" applyFill="1" applyBorder="1" applyAlignment="1">
      <alignment horizontal="left" wrapText="1"/>
    </xf>
    <xf numFmtId="0" fontId="20" fillId="0" borderId="20" xfId="4" applyFont="1" applyFill="1" applyBorder="1" applyAlignment="1">
      <alignment horizontal="left" wrapText="1"/>
    </xf>
    <xf numFmtId="0" fontId="0" fillId="0" borderId="0" xfId="0" applyFill="1" applyBorder="1" applyAlignment="1">
      <alignment horizontal="left" vertical="center"/>
    </xf>
    <xf numFmtId="0" fontId="16" fillId="0" borderId="0" xfId="2" applyFill="1" applyBorder="1" applyAlignment="1">
      <alignment horizontal="left" vertical="center"/>
    </xf>
    <xf numFmtId="0" fontId="12" fillId="6" borderId="0" xfId="0" applyFont="1" applyFill="1" applyBorder="1" applyAlignment="1">
      <alignment horizontal="left"/>
    </xf>
    <xf numFmtId="0" fontId="16" fillId="0" borderId="13" xfId="2" applyFill="1" applyBorder="1" applyAlignment="1">
      <alignment horizontal="left"/>
    </xf>
    <xf numFmtId="0" fontId="20" fillId="0" borderId="13" xfId="4" applyFont="1" applyFill="1" applyBorder="1" applyAlignment="1">
      <alignment horizontal="left" wrapText="1"/>
    </xf>
    <xf numFmtId="0" fontId="20" fillId="0" borderId="15" xfId="4" applyFont="1" applyFill="1" applyBorder="1" applyAlignment="1">
      <alignment horizontal="left" wrapText="1"/>
    </xf>
    <xf numFmtId="0" fontId="19" fillId="2" borderId="4" xfId="4" applyFont="1" applyFill="1" applyBorder="1" applyAlignment="1">
      <alignment horizontal="left"/>
    </xf>
    <xf numFmtId="0" fontId="19" fillId="2" borderId="5" xfId="4" applyFont="1" applyFill="1" applyBorder="1" applyAlignment="1">
      <alignment horizontal="left"/>
    </xf>
    <xf numFmtId="0" fontId="0" fillId="0" borderId="12" xfId="0" applyBorder="1" applyAlignment="1">
      <alignment horizontal="left" vertical="center" wrapText="1"/>
    </xf>
    <xf numFmtId="0" fontId="3" fillId="8" borderId="12" xfId="1" applyFont="1" applyFill="1" applyBorder="1" applyAlignment="1">
      <alignment horizontal="left" vertical="center" wrapText="1"/>
    </xf>
    <xf numFmtId="0" fontId="3" fillId="8" borderId="12" xfId="1" applyFont="1" applyFill="1" applyBorder="1" applyAlignment="1">
      <alignment horizontal="left" wrapText="1"/>
    </xf>
    <xf numFmtId="0" fontId="4" fillId="5" borderId="3" xfId="0" applyFont="1" applyFill="1" applyBorder="1" applyAlignment="1">
      <alignment horizontal="center"/>
    </xf>
    <xf numFmtId="0" fontId="4" fillId="5" borderId="4" xfId="0" applyFont="1" applyFill="1" applyBorder="1" applyAlignment="1">
      <alignment horizontal="center"/>
    </xf>
    <xf numFmtId="0" fontId="21" fillId="5" borderId="12" xfId="0" applyFont="1" applyFill="1" applyBorder="1" applyAlignment="1">
      <alignment horizontal="left" vertical="center" wrapText="1"/>
    </xf>
    <xf numFmtId="0" fontId="21" fillId="5" borderId="21" xfId="0" applyFont="1" applyFill="1" applyBorder="1" applyAlignment="1">
      <alignment horizontal="left" vertical="center" wrapText="1"/>
    </xf>
    <xf numFmtId="0" fontId="21" fillId="5" borderId="22" xfId="0" applyFont="1" applyFill="1" applyBorder="1" applyAlignment="1">
      <alignment horizontal="left" vertical="center" wrapText="1"/>
    </xf>
    <xf numFmtId="0" fontId="21" fillId="5" borderId="23" xfId="0" applyFont="1" applyFill="1" applyBorder="1" applyAlignment="1">
      <alignment horizontal="left" vertical="center" wrapText="1"/>
    </xf>
    <xf numFmtId="3" fontId="5" fillId="2" borderId="4" xfId="0" applyNumberFormat="1" applyFont="1" applyFill="1" applyBorder="1" applyAlignment="1">
      <alignment horizontal="center" vertical="center"/>
    </xf>
    <xf numFmtId="0" fontId="6" fillId="6" borderId="0" xfId="0" applyFont="1" applyFill="1" applyBorder="1" applyAlignment="1">
      <alignment horizontal="left"/>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cellXfs>
  <cellStyles count="6">
    <cellStyle name="=C:\WINNT\SYSTEM32\COMMAND.COM 3" xfId="1"/>
    <cellStyle name="Hipervínculo" xfId="2" builtinId="8"/>
    <cellStyle name="Normal" xfId="0" builtinId="0"/>
    <cellStyle name="Normal 2" xfId="3"/>
    <cellStyle name="Normal 3" xfId="4"/>
    <cellStyle name="Porcentaje" xfId="5" builtinId="5"/>
  </cellStyles>
  <dxfs count="0"/>
  <tableStyles count="0" defaultTableStyle="TableStyleMedium2" defaultPivotStyle="PivotStyleLight16"/>
  <colors>
    <mruColors>
      <color rgb="FFE09128"/>
      <color rgb="FFFEC2B8"/>
      <color rgb="FF0C10A2"/>
      <color rgb="FFFC3C1C"/>
      <color rgb="FFFC39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explosion val="4"/>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CDBC-414C-BE70-56015CB2FABF}"/>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CDBC-414C-BE70-56015CB2FABF}"/>
              </c:ext>
            </c:extLst>
          </c:dPt>
          <c:dPt>
            <c:idx val="2"/>
            <c:bubble3D val="0"/>
            <c:explosion val="4"/>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CDBC-414C-BE70-56015CB2FABF}"/>
              </c:ext>
            </c:extLst>
          </c:dPt>
          <c:dLbls>
            <c:dLbl>
              <c:idx val="0"/>
              <c:layout>
                <c:manualLayout>
                  <c:x val="-0.18703557365694717"/>
                  <c:y val="-7.9286946110139866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DBC-414C-BE70-56015CB2FABF}"/>
                </c:ext>
              </c:extLst>
            </c:dLbl>
            <c:dLbl>
              <c:idx val="1"/>
              <c:layout>
                <c:manualLayout>
                  <c:x val="0.16780566775617964"/>
                  <c:y val="-9.8072806170584559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CDBC-414C-BE70-56015CB2FABF}"/>
                </c:ext>
              </c:extLst>
            </c:dLbl>
            <c:dLbl>
              <c:idx val="2"/>
              <c:layout>
                <c:manualLayout>
                  <c:x val="0.13759716596346369"/>
                  <c:y val="8.9112469712930867E-2"/>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ysClr val="windowText" lastClr="000000"/>
                      </a:solidFill>
                      <a:latin typeface="+mn-lt"/>
                      <a:ea typeface="+mn-ea"/>
                      <a:cs typeface="+mn-cs"/>
                    </a:defRPr>
                  </a:pPr>
                  <a:endParaRPr lang="es-EC"/>
                </a:p>
              </c:txPr>
              <c:dLblPos val="bestFit"/>
              <c:showLegendKey val="0"/>
              <c:showVal val="0"/>
              <c:showCatName val="1"/>
              <c:showSerName val="0"/>
              <c:showPercent val="1"/>
              <c:showBubbleSize val="0"/>
              <c:extLst>
                <c:ext xmlns:c15="http://schemas.microsoft.com/office/drawing/2012/chart" uri="{CE6537A1-D6FC-4f65-9D91-7224C49458BB}">
                  <c15:layout>
                    <c:manualLayout>
                      <c:w val="0.17941398264546624"/>
                      <c:h val="0.15285153521046765"/>
                    </c:manualLayout>
                  </c15:layout>
                </c:ext>
                <c:ext xmlns:c16="http://schemas.microsoft.com/office/drawing/2014/chart" uri="{C3380CC4-5D6E-409C-BE32-E72D297353CC}">
                  <c16:uniqueId val="{00000005-CDBC-414C-BE70-56015CB2FABF}"/>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s-EC"/>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'MODALIDAD CABLE SUMARINO'!$B$10:$D$10</c:f>
              <c:strCache>
                <c:ptCount val="3"/>
                <c:pt idx="0">
                  <c:v>TELXIUS</c:v>
                </c:pt>
                <c:pt idx="1">
                  <c:v>CORPORACIÓN NACIONAL DE TELECOMUNICACIONES - CNT EP</c:v>
                </c:pt>
                <c:pt idx="2">
                  <c:v>CABLE ANDINO S.A. CORPANDINO</c:v>
                </c:pt>
              </c:strCache>
            </c:strRef>
          </c:cat>
          <c:val>
            <c:numRef>
              <c:f>'MODALIDAD CABLE SUMARINO'!$B$67:$D$67</c:f>
              <c:numCache>
                <c:formatCode>#,##0</c:formatCode>
                <c:ptCount val="3"/>
                <c:pt idx="0">
                  <c:v>7</c:v>
                </c:pt>
                <c:pt idx="1">
                  <c:v>2</c:v>
                </c:pt>
                <c:pt idx="2">
                  <c:v>2</c:v>
                </c:pt>
              </c:numCache>
            </c:numRef>
          </c:val>
          <c:extLst>
            <c:ext xmlns:c16="http://schemas.microsoft.com/office/drawing/2014/chart" uri="{C3380CC4-5D6E-409C-BE32-E72D297353CC}">
              <c16:uniqueId val="{00000006-CDBC-414C-BE70-56015CB2FABF}"/>
            </c:ext>
          </c:extLst>
        </c:ser>
        <c:dLbls>
          <c:dLblPos val="inEnd"/>
          <c:showLegendKey val="0"/>
          <c:showVal val="1"/>
          <c:showCatName val="0"/>
          <c:showSerName val="0"/>
          <c:showPercent val="0"/>
          <c:showBubbleSize val="0"/>
          <c:showLeaderLines val="1"/>
        </c:dLbls>
      </c:pie3DChart>
      <c:spPr>
        <a:noFill/>
        <a:ln>
          <a:noFill/>
        </a:ln>
        <a:effectLst/>
      </c:spPr>
    </c:plotArea>
    <c:legend>
      <c:legendPos val="b"/>
      <c:layout/>
      <c:overlay val="0"/>
      <c:spPr>
        <a:solidFill>
          <a:schemeClr val="lt1">
            <a:alpha val="78000"/>
          </a:schemeClr>
        </a:solidFill>
        <a:ln>
          <a:noFill/>
        </a:ln>
        <a:effectLst/>
      </c:spPr>
      <c:txPr>
        <a:bodyPr rot="0" spcFirstLastPara="1" vertOverflow="ellipsis" vert="horz" wrap="square" anchor="ctr" anchorCtr="1"/>
        <a:lstStyle/>
        <a:p>
          <a:pPr rtl="0">
            <a:defRPr sz="1200" b="0" i="0" u="none" strike="noStrike" kern="1200" baseline="0">
              <a:solidFill>
                <a:schemeClr val="dk1">
                  <a:lumMod val="65000"/>
                  <a:lumOff val="35000"/>
                </a:schemeClr>
              </a:solidFill>
              <a:latin typeface="+mn-lt"/>
              <a:ea typeface="+mn-ea"/>
              <a:cs typeface="+mn-cs"/>
            </a:defRPr>
          </a:pPr>
          <a:endParaRPr lang="es-EC"/>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250429</xdr:colOff>
      <xdr:row>1</xdr:row>
      <xdr:rowOff>161925</xdr:rowOff>
    </xdr:from>
    <xdr:to>
      <xdr:col>10</xdr:col>
      <xdr:colOff>876301</xdr:colOff>
      <xdr:row>3</xdr:row>
      <xdr:rowOff>219075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41779" y="409575"/>
          <a:ext cx="2911872"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1085850</xdr:colOff>
      <xdr:row>1</xdr:row>
      <xdr:rowOff>57150</xdr:rowOff>
    </xdr:from>
    <xdr:to>
      <xdr:col>7</xdr:col>
      <xdr:colOff>587772</xdr:colOff>
      <xdr:row>3</xdr:row>
      <xdr:rowOff>114300</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0" y="304800"/>
          <a:ext cx="2911872" cy="552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19049</xdr:rowOff>
    </xdr:from>
    <xdr:to>
      <xdr:col>12</xdr:col>
      <xdr:colOff>0</xdr:colOff>
      <xdr:row>39</xdr:row>
      <xdr:rowOff>285749</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325243</xdr:colOff>
      <xdr:row>2</xdr:row>
      <xdr:rowOff>81310</xdr:rowOff>
    </xdr:from>
    <xdr:to>
      <xdr:col>11</xdr:col>
      <xdr:colOff>937176</xdr:colOff>
      <xdr:row>4</xdr:row>
      <xdr:rowOff>145894</xdr:rowOff>
    </xdr:to>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58414" y="569176"/>
          <a:ext cx="2911872" cy="5524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tabSelected="1" zoomScaleNormal="100" zoomScaleSheetLayoutView="100" workbookViewId="0"/>
  </sheetViews>
  <sheetFormatPr baseColWidth="10" defaultRowHeight="12.75" x14ac:dyDescent="0.2"/>
  <cols>
    <col min="3" max="3" width="14.28515625" customWidth="1"/>
    <col min="4" max="4" width="33.42578125" customWidth="1"/>
    <col min="11" max="11" width="15.85546875" customWidth="1"/>
  </cols>
  <sheetData>
    <row r="1" spans="1:11" ht="20.100000000000001" customHeight="1" x14ac:dyDescent="0.2">
      <c r="A1" s="8"/>
      <c r="B1" s="9"/>
      <c r="C1" s="9"/>
      <c r="D1" s="9"/>
      <c r="E1" s="9"/>
      <c r="F1" s="9"/>
      <c r="G1" s="9"/>
      <c r="H1" s="9"/>
      <c r="I1" s="9"/>
      <c r="J1" s="9"/>
      <c r="K1" s="10"/>
    </row>
    <row r="2" spans="1:11" ht="20.100000000000001" customHeight="1" x14ac:dyDescent="0.25">
      <c r="A2" s="11"/>
      <c r="B2" s="4" t="s">
        <v>38</v>
      </c>
      <c r="C2" s="5"/>
      <c r="D2" s="5"/>
      <c r="E2" s="5"/>
      <c r="F2" s="5"/>
      <c r="G2" s="5"/>
      <c r="H2" s="5"/>
      <c r="I2" s="5"/>
      <c r="J2" s="5"/>
      <c r="K2" s="12"/>
    </row>
    <row r="3" spans="1:11" ht="20.100000000000001" customHeight="1" x14ac:dyDescent="0.25">
      <c r="A3" s="11"/>
      <c r="B3" s="106" t="s">
        <v>69</v>
      </c>
      <c r="C3" s="106"/>
      <c r="D3" s="106"/>
      <c r="E3" s="106"/>
      <c r="F3" s="106"/>
      <c r="G3" s="5"/>
      <c r="H3" s="5"/>
      <c r="I3" s="5"/>
      <c r="J3" s="5"/>
      <c r="K3" s="12"/>
    </row>
    <row r="4" spans="1:11" ht="20.100000000000001" customHeight="1" x14ac:dyDescent="0.25">
      <c r="A4" s="11"/>
      <c r="B4" s="56" t="s">
        <v>26</v>
      </c>
      <c r="C4" s="6"/>
      <c r="D4" s="6"/>
      <c r="E4" s="6"/>
      <c r="F4" s="5"/>
      <c r="G4" s="5"/>
      <c r="H4" s="5"/>
      <c r="I4" s="5"/>
      <c r="J4" s="5"/>
      <c r="K4" s="12"/>
    </row>
    <row r="5" spans="1:11" ht="20.100000000000001" customHeight="1" thickBot="1" x14ac:dyDescent="0.3">
      <c r="A5" s="11"/>
      <c r="B5" s="56" t="s">
        <v>25</v>
      </c>
      <c r="C5" s="5"/>
      <c r="D5" s="5"/>
      <c r="E5" s="5"/>
      <c r="F5" s="5"/>
      <c r="G5" s="5"/>
      <c r="H5" s="5"/>
      <c r="I5" s="5"/>
      <c r="J5" s="5"/>
      <c r="K5" s="12"/>
    </row>
    <row r="6" spans="1:11" ht="20.100000000000001" customHeight="1" x14ac:dyDescent="0.2">
      <c r="A6" s="20"/>
      <c r="B6" s="21" t="s">
        <v>73</v>
      </c>
      <c r="C6" s="22"/>
      <c r="D6" s="22"/>
      <c r="E6" s="22"/>
      <c r="F6" s="22"/>
      <c r="G6" s="22"/>
      <c r="H6" s="22"/>
      <c r="I6" s="22"/>
      <c r="J6" s="22"/>
      <c r="K6" s="23"/>
    </row>
    <row r="7" spans="1:11" ht="20.100000000000001" customHeight="1" x14ac:dyDescent="0.2">
      <c r="A7" s="13"/>
      <c r="B7" s="51" t="s">
        <v>97</v>
      </c>
      <c r="C7" s="51"/>
      <c r="D7" s="51"/>
      <c r="E7" s="51"/>
      <c r="F7" s="7"/>
      <c r="G7" s="7"/>
      <c r="H7" s="7"/>
      <c r="I7" s="7"/>
      <c r="J7" s="7"/>
      <c r="K7" s="14"/>
    </row>
    <row r="8" spans="1:11" ht="20.100000000000001" customHeight="1" thickBot="1" x14ac:dyDescent="0.25">
      <c r="A8" s="24"/>
      <c r="B8" s="30" t="s">
        <v>95</v>
      </c>
      <c r="C8" s="25"/>
      <c r="D8" s="25"/>
      <c r="E8" s="25"/>
      <c r="F8" s="25"/>
      <c r="G8" s="25"/>
      <c r="H8" s="25"/>
      <c r="I8" s="25"/>
      <c r="J8" s="25"/>
      <c r="K8" s="26"/>
    </row>
    <row r="9" spans="1:11" ht="20.100000000000001" customHeight="1" thickBot="1" x14ac:dyDescent="0.25">
      <c r="A9" s="27"/>
      <c r="B9" s="28"/>
      <c r="C9" s="28"/>
      <c r="D9" s="28"/>
      <c r="E9" s="28"/>
      <c r="F9" s="28"/>
      <c r="G9" s="28"/>
      <c r="H9" s="28"/>
      <c r="I9" s="28"/>
      <c r="J9" s="28"/>
      <c r="K9" s="29"/>
    </row>
    <row r="10" spans="1:11" ht="20.100000000000001" customHeight="1" x14ac:dyDescent="0.25">
      <c r="A10" s="47"/>
      <c r="B10" s="110" t="s">
        <v>14</v>
      </c>
      <c r="C10" s="110"/>
      <c r="D10" s="110"/>
      <c r="E10" s="110"/>
      <c r="F10" s="110" t="s">
        <v>15</v>
      </c>
      <c r="G10" s="110"/>
      <c r="H10" s="110"/>
      <c r="I10" s="110"/>
      <c r="J10" s="110"/>
      <c r="K10" s="111"/>
    </row>
    <row r="11" spans="1:11" ht="15" x14ac:dyDescent="0.25">
      <c r="A11" s="79"/>
      <c r="B11" s="107"/>
      <c r="C11" s="107"/>
      <c r="D11" s="80"/>
      <c r="E11" s="80"/>
      <c r="F11" s="108"/>
      <c r="G11" s="108"/>
      <c r="H11" s="108"/>
      <c r="I11" s="108"/>
      <c r="J11" s="108"/>
      <c r="K11" s="109"/>
    </row>
    <row r="12" spans="1:11" ht="15" customHeight="1" x14ac:dyDescent="0.25">
      <c r="A12" s="81"/>
      <c r="B12" s="105" t="s">
        <v>39</v>
      </c>
      <c r="C12" s="105"/>
      <c r="D12" s="105"/>
      <c r="E12" s="54"/>
      <c r="F12" s="100" t="s">
        <v>27</v>
      </c>
      <c r="G12" s="100"/>
      <c r="H12" s="100"/>
      <c r="I12" s="100"/>
      <c r="J12" s="100"/>
      <c r="K12" s="101"/>
    </row>
    <row r="13" spans="1:11" ht="15" x14ac:dyDescent="0.25">
      <c r="A13" s="81"/>
      <c r="B13" s="105"/>
      <c r="C13" s="105"/>
      <c r="D13" s="105"/>
      <c r="E13" s="54"/>
      <c r="F13" s="100"/>
      <c r="G13" s="100"/>
      <c r="H13" s="100"/>
      <c r="I13" s="100"/>
      <c r="J13" s="100"/>
      <c r="K13" s="101"/>
    </row>
    <row r="14" spans="1:11" ht="15" x14ac:dyDescent="0.25">
      <c r="A14" s="81"/>
      <c r="B14" s="55"/>
      <c r="C14" s="55"/>
      <c r="D14" s="54"/>
      <c r="E14" s="54"/>
      <c r="F14" s="72"/>
      <c r="G14" s="72"/>
      <c r="H14" s="72"/>
      <c r="I14" s="72"/>
      <c r="J14" s="72"/>
      <c r="K14" s="82"/>
    </row>
    <row r="15" spans="1:11" ht="15" customHeight="1" x14ac:dyDescent="0.25">
      <c r="A15" s="81"/>
      <c r="B15" s="53" t="s">
        <v>24</v>
      </c>
      <c r="C15" s="53"/>
      <c r="D15" s="54"/>
      <c r="E15" s="54"/>
      <c r="F15" s="100" t="s">
        <v>28</v>
      </c>
      <c r="G15" s="100"/>
      <c r="H15" s="100"/>
      <c r="I15" s="100"/>
      <c r="J15" s="100"/>
      <c r="K15" s="101"/>
    </row>
    <row r="16" spans="1:11" ht="15" customHeight="1" x14ac:dyDescent="0.25">
      <c r="A16" s="83"/>
      <c r="B16" s="84"/>
      <c r="C16" s="84"/>
      <c r="D16" s="85"/>
      <c r="E16" s="85"/>
      <c r="F16" s="102"/>
      <c r="G16" s="102"/>
      <c r="H16" s="102"/>
      <c r="I16" s="102"/>
      <c r="J16" s="102"/>
      <c r="K16" s="103"/>
    </row>
    <row r="17" spans="1:11" ht="15" customHeight="1" x14ac:dyDescent="0.25">
      <c r="A17" s="54"/>
      <c r="B17" s="53"/>
      <c r="C17" s="53"/>
      <c r="D17" s="54"/>
      <c r="E17" s="54"/>
      <c r="F17" s="68"/>
      <c r="G17" s="68"/>
      <c r="H17" s="68"/>
      <c r="I17" s="68"/>
      <c r="J17" s="68"/>
      <c r="K17" s="68"/>
    </row>
    <row r="18" spans="1:11" ht="15" customHeight="1" x14ac:dyDescent="0.25">
      <c r="A18" s="54"/>
      <c r="B18" s="104"/>
      <c r="C18" s="104"/>
      <c r="D18" s="104"/>
      <c r="E18" s="54"/>
      <c r="F18" s="100"/>
      <c r="G18" s="100"/>
      <c r="H18" s="100"/>
      <c r="I18" s="100"/>
      <c r="J18" s="100"/>
      <c r="K18" s="100"/>
    </row>
    <row r="19" spans="1:11" ht="15" customHeight="1" x14ac:dyDescent="0.25">
      <c r="A19" s="54"/>
      <c r="B19" s="104"/>
      <c r="C19" s="104"/>
      <c r="D19" s="104"/>
      <c r="E19" s="54"/>
      <c r="F19" s="100"/>
      <c r="G19" s="100"/>
      <c r="H19" s="100"/>
      <c r="I19" s="100"/>
      <c r="J19" s="100"/>
      <c r="K19" s="100"/>
    </row>
    <row r="20" spans="1:11" ht="15" customHeight="1" x14ac:dyDescent="0.25">
      <c r="A20" s="54"/>
      <c r="B20" s="53"/>
      <c r="C20" s="53"/>
      <c r="D20" s="54"/>
      <c r="E20" s="54"/>
      <c r="F20" s="68"/>
      <c r="G20" s="68"/>
      <c r="H20" s="68"/>
      <c r="I20" s="68"/>
      <c r="J20" s="68"/>
      <c r="K20" s="68"/>
    </row>
    <row r="21" spans="1:11" ht="15" customHeight="1" x14ac:dyDescent="0.25">
      <c r="A21" s="54"/>
      <c r="B21" s="53"/>
      <c r="C21" s="53"/>
      <c r="D21" s="54"/>
      <c r="E21" s="54"/>
      <c r="F21" s="68"/>
      <c r="G21" s="68"/>
      <c r="H21" s="68"/>
      <c r="I21" s="68"/>
      <c r="J21" s="68"/>
      <c r="K21" s="68"/>
    </row>
    <row r="22" spans="1:11" ht="15" x14ac:dyDescent="0.25">
      <c r="A22" s="77"/>
      <c r="B22" s="78"/>
      <c r="C22" s="55"/>
      <c r="D22" s="54"/>
      <c r="E22" s="54"/>
      <c r="F22" s="68"/>
      <c r="G22" s="68"/>
      <c r="H22" s="68"/>
      <c r="I22" s="68"/>
      <c r="J22" s="68"/>
      <c r="K22" s="68"/>
    </row>
  </sheetData>
  <mergeCells count="10">
    <mergeCell ref="B3:F3"/>
    <mergeCell ref="B11:C11"/>
    <mergeCell ref="F11:K11"/>
    <mergeCell ref="F10:K10"/>
    <mergeCell ref="B10:E10"/>
    <mergeCell ref="F15:K16"/>
    <mergeCell ref="B18:D19"/>
    <mergeCell ref="F18:K19"/>
    <mergeCell ref="F12:K13"/>
    <mergeCell ref="B12:D13"/>
  </mergeCells>
  <hyperlinks>
    <hyperlink ref="B12" location="'Lineas por servicio'!A1" display="1. Lineas por modalidad"/>
    <hyperlink ref="B15" location="Participacion!A1" display="3. Participación"/>
    <hyperlink ref="B12:C12" location="'Líneas por servicio'!A1" display="1. Lineas por servicio"/>
    <hyperlink ref="B15:C15" location="Participación!A1" display="3. Participación de Mercado"/>
    <hyperlink ref="B12:D13" location="'CABLE SUMARINO'!A1" display="1. Abonados, Clientes o Suscriptores Modalidad Cable Submarino"/>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showGridLines="0" zoomScaleNormal="100" workbookViewId="0">
      <pane xSplit="1" ySplit="10" topLeftCell="B56" activePane="bottomRight" state="frozen"/>
      <selection pane="topRight" activeCell="B1" sqref="B1"/>
      <selection pane="bottomLeft" activeCell="A14" sqref="A14"/>
      <selection pane="bottomRight"/>
    </sheetView>
  </sheetViews>
  <sheetFormatPr baseColWidth="10" defaultRowHeight="12.75" x14ac:dyDescent="0.2"/>
  <cols>
    <col min="1" max="1" width="21.28515625" customWidth="1"/>
    <col min="2" max="4" width="25.5703125" customWidth="1"/>
    <col min="5" max="5" width="28.28515625" customWidth="1"/>
  </cols>
  <sheetData>
    <row r="1" spans="1:8" ht="20.100000000000001" customHeight="1" x14ac:dyDescent="0.2">
      <c r="A1" s="33"/>
      <c r="B1" s="34"/>
      <c r="C1" s="34"/>
      <c r="D1" s="34"/>
      <c r="E1" s="34"/>
      <c r="F1" s="36"/>
      <c r="G1" s="36"/>
      <c r="H1" s="36"/>
    </row>
    <row r="2" spans="1:8" ht="20.100000000000001" customHeight="1" x14ac:dyDescent="0.25">
      <c r="A2" s="58" t="s">
        <v>40</v>
      </c>
      <c r="B2" s="36"/>
      <c r="C2" s="36"/>
      <c r="D2" s="36"/>
      <c r="E2" s="36"/>
      <c r="F2" s="36"/>
      <c r="G2" s="36"/>
      <c r="H2" s="36"/>
    </row>
    <row r="3" spans="1:8" ht="20.100000000000001" customHeight="1" x14ac:dyDescent="0.25">
      <c r="A3" s="59"/>
      <c r="B3" s="36"/>
      <c r="C3" s="36"/>
      <c r="D3" s="36"/>
      <c r="E3" s="36"/>
      <c r="F3" s="36"/>
      <c r="G3" s="36"/>
      <c r="H3" s="36"/>
    </row>
    <row r="4" spans="1:8" ht="20.100000000000001" customHeight="1" x14ac:dyDescent="0.25">
      <c r="A4" s="60" t="s">
        <v>30</v>
      </c>
      <c r="B4" s="36"/>
      <c r="C4" s="36"/>
      <c r="D4" s="36"/>
      <c r="E4" s="36"/>
      <c r="F4" s="36"/>
      <c r="G4" s="36"/>
      <c r="H4" s="36"/>
    </row>
    <row r="5" spans="1:8" ht="20.100000000000001" customHeight="1" thickBot="1" x14ac:dyDescent="0.25">
      <c r="A5" s="35"/>
      <c r="B5" s="36"/>
      <c r="C5" s="36"/>
      <c r="D5" s="36"/>
      <c r="E5" s="36"/>
      <c r="F5" s="36"/>
      <c r="G5" s="36"/>
      <c r="H5" s="36"/>
    </row>
    <row r="6" spans="1:8" ht="20.100000000000001" customHeight="1" x14ac:dyDescent="0.2">
      <c r="A6" s="61" t="s">
        <v>13</v>
      </c>
      <c r="B6" s="46"/>
      <c r="C6" s="46"/>
      <c r="D6" s="46"/>
      <c r="E6" s="46"/>
      <c r="F6" s="87"/>
      <c r="G6" s="87"/>
      <c r="H6" s="88"/>
    </row>
    <row r="7" spans="1:8" ht="20.100000000000001" customHeight="1" x14ac:dyDescent="0.2">
      <c r="A7" s="62" t="str">
        <f>Indice!B7</f>
        <v>Fecha de publicación: Noviembre 2019</v>
      </c>
      <c r="B7" s="31"/>
      <c r="C7" s="31"/>
      <c r="D7" s="52" t="s">
        <v>12</v>
      </c>
      <c r="E7" s="31"/>
      <c r="F7" s="31"/>
      <c r="G7" s="31"/>
      <c r="H7" s="89"/>
    </row>
    <row r="8" spans="1:8" ht="20.100000000000001" customHeight="1" thickBot="1" x14ac:dyDescent="0.25">
      <c r="A8" s="63" t="str">
        <f>Indice!B8</f>
        <v>Fecha de corte: septiembre 2019  (Actualización trimestral)</v>
      </c>
      <c r="B8" s="32"/>
      <c r="C8" s="32"/>
      <c r="D8" s="32"/>
      <c r="E8" s="32"/>
      <c r="F8" s="31"/>
      <c r="G8" s="31"/>
      <c r="H8" s="89"/>
    </row>
    <row r="9" spans="1:8" ht="20.100000000000001" customHeight="1" x14ac:dyDescent="0.2">
      <c r="A9" s="115"/>
      <c r="B9" s="116"/>
      <c r="C9" s="116"/>
      <c r="D9" s="116"/>
      <c r="E9" s="116"/>
      <c r="F9" s="92"/>
      <c r="G9" s="93"/>
      <c r="H9" s="94"/>
    </row>
    <row r="10" spans="1:8" ht="22.5" customHeight="1" x14ac:dyDescent="0.2">
      <c r="A10" s="95" t="s">
        <v>0</v>
      </c>
      <c r="B10" s="95" t="s">
        <v>55</v>
      </c>
      <c r="C10" s="95" t="s">
        <v>22</v>
      </c>
      <c r="D10" s="95" t="s">
        <v>23</v>
      </c>
      <c r="E10" s="95" t="s">
        <v>29</v>
      </c>
      <c r="F10" s="95" t="s">
        <v>70</v>
      </c>
      <c r="G10" s="95" t="s">
        <v>71</v>
      </c>
      <c r="H10" s="95" t="s">
        <v>72</v>
      </c>
    </row>
    <row r="11" spans="1:8" x14ac:dyDescent="0.2">
      <c r="A11" s="98" t="s">
        <v>2</v>
      </c>
      <c r="B11" s="90" t="s">
        <v>21</v>
      </c>
      <c r="C11" s="90" t="s">
        <v>21</v>
      </c>
      <c r="D11" s="90" t="s">
        <v>21</v>
      </c>
      <c r="E11" s="99">
        <f>SUM(B11:D11)</f>
        <v>0</v>
      </c>
      <c r="F11" s="86"/>
      <c r="G11" s="86"/>
      <c r="H11" s="86"/>
    </row>
    <row r="12" spans="1:8" x14ac:dyDescent="0.2">
      <c r="A12" s="98" t="s">
        <v>3</v>
      </c>
      <c r="B12" s="90">
        <v>4</v>
      </c>
      <c r="C12" s="90">
        <v>1</v>
      </c>
      <c r="D12" s="90">
        <v>0</v>
      </c>
      <c r="E12" s="99">
        <f t="shared" ref="E12:E25" si="0">SUM(B12:D12)</f>
        <v>5</v>
      </c>
      <c r="F12" s="86">
        <f>B12/E12</f>
        <v>0.8</v>
      </c>
      <c r="G12" s="86">
        <f t="shared" ref="G12:G67" si="1">C12/E12</f>
        <v>0.2</v>
      </c>
      <c r="H12" s="86">
        <f t="shared" ref="H12:H67" si="2">D12/E12</f>
        <v>0</v>
      </c>
    </row>
    <row r="13" spans="1:8" x14ac:dyDescent="0.2">
      <c r="A13" s="98" t="s">
        <v>4</v>
      </c>
      <c r="B13" s="90">
        <v>4</v>
      </c>
      <c r="C13" s="90">
        <v>1</v>
      </c>
      <c r="D13" s="90">
        <v>0</v>
      </c>
      <c r="E13" s="99">
        <f t="shared" si="0"/>
        <v>5</v>
      </c>
      <c r="F13" s="86">
        <f t="shared" ref="F13:F63" si="3">B13/E13</f>
        <v>0.8</v>
      </c>
      <c r="G13" s="86">
        <f t="shared" si="1"/>
        <v>0.2</v>
      </c>
      <c r="H13" s="86">
        <f t="shared" si="2"/>
        <v>0</v>
      </c>
    </row>
    <row r="14" spans="1:8" x14ac:dyDescent="0.2">
      <c r="A14" s="98" t="s">
        <v>5</v>
      </c>
      <c r="B14" s="90">
        <v>4</v>
      </c>
      <c r="C14" s="90">
        <v>1</v>
      </c>
      <c r="D14" s="90">
        <v>0</v>
      </c>
      <c r="E14" s="99">
        <f t="shared" si="0"/>
        <v>5</v>
      </c>
      <c r="F14" s="86">
        <f t="shared" si="3"/>
        <v>0.8</v>
      </c>
      <c r="G14" s="86">
        <f t="shared" si="1"/>
        <v>0.2</v>
      </c>
      <c r="H14" s="86">
        <f t="shared" si="2"/>
        <v>0</v>
      </c>
    </row>
    <row r="15" spans="1:8" x14ac:dyDescent="0.2">
      <c r="A15" s="98" t="s">
        <v>6</v>
      </c>
      <c r="B15" s="90">
        <v>4</v>
      </c>
      <c r="C15" s="90">
        <v>1</v>
      </c>
      <c r="D15" s="90">
        <v>0</v>
      </c>
      <c r="E15" s="99">
        <f t="shared" si="0"/>
        <v>5</v>
      </c>
      <c r="F15" s="86">
        <f t="shared" si="3"/>
        <v>0.8</v>
      </c>
      <c r="G15" s="86">
        <f t="shared" si="1"/>
        <v>0.2</v>
      </c>
      <c r="H15" s="86">
        <f t="shared" si="2"/>
        <v>0</v>
      </c>
    </row>
    <row r="16" spans="1:8" x14ac:dyDescent="0.2">
      <c r="A16" s="98" t="s">
        <v>7</v>
      </c>
      <c r="B16" s="90">
        <v>4</v>
      </c>
      <c r="C16" s="90">
        <v>1</v>
      </c>
      <c r="D16" s="90">
        <v>0</v>
      </c>
      <c r="E16" s="99">
        <f t="shared" si="0"/>
        <v>5</v>
      </c>
      <c r="F16" s="86">
        <f t="shared" si="3"/>
        <v>0.8</v>
      </c>
      <c r="G16" s="86">
        <f t="shared" si="1"/>
        <v>0.2</v>
      </c>
      <c r="H16" s="86">
        <f t="shared" si="2"/>
        <v>0</v>
      </c>
    </row>
    <row r="17" spans="1:8" x14ac:dyDescent="0.2">
      <c r="A17" s="98" t="s">
        <v>1</v>
      </c>
      <c r="B17" s="90">
        <v>5</v>
      </c>
      <c r="C17" s="90">
        <v>1</v>
      </c>
      <c r="D17" s="90">
        <v>0</v>
      </c>
      <c r="E17" s="99">
        <f t="shared" si="0"/>
        <v>6</v>
      </c>
      <c r="F17" s="86">
        <f t="shared" si="3"/>
        <v>0.83333333333333337</v>
      </c>
      <c r="G17" s="86">
        <f t="shared" si="1"/>
        <v>0.16666666666666666</v>
      </c>
      <c r="H17" s="86">
        <f t="shared" si="2"/>
        <v>0</v>
      </c>
    </row>
    <row r="18" spans="1:8" x14ac:dyDescent="0.2">
      <c r="A18" s="98" t="s">
        <v>17</v>
      </c>
      <c r="B18" s="90">
        <v>5</v>
      </c>
      <c r="C18" s="90">
        <v>1</v>
      </c>
      <c r="D18" s="90">
        <v>0</v>
      </c>
      <c r="E18" s="99">
        <f t="shared" si="0"/>
        <v>6</v>
      </c>
      <c r="F18" s="86">
        <f t="shared" si="3"/>
        <v>0.83333333333333337</v>
      </c>
      <c r="G18" s="86">
        <f t="shared" si="1"/>
        <v>0.16666666666666666</v>
      </c>
      <c r="H18" s="86">
        <f t="shared" si="2"/>
        <v>0</v>
      </c>
    </row>
    <row r="19" spans="1:8" x14ac:dyDescent="0.2">
      <c r="A19" s="98" t="s">
        <v>16</v>
      </c>
      <c r="B19" s="90">
        <v>5</v>
      </c>
      <c r="C19" s="90">
        <v>1</v>
      </c>
      <c r="D19" s="90">
        <v>0</v>
      </c>
      <c r="E19" s="99">
        <f t="shared" si="0"/>
        <v>6</v>
      </c>
      <c r="F19" s="86">
        <f t="shared" si="3"/>
        <v>0.83333333333333337</v>
      </c>
      <c r="G19" s="86">
        <f t="shared" si="1"/>
        <v>0.16666666666666666</v>
      </c>
      <c r="H19" s="86">
        <f t="shared" si="2"/>
        <v>0</v>
      </c>
    </row>
    <row r="20" spans="1:8" x14ac:dyDescent="0.2">
      <c r="A20" s="98" t="s">
        <v>18</v>
      </c>
      <c r="B20" s="90">
        <v>5</v>
      </c>
      <c r="C20" s="90">
        <v>1</v>
      </c>
      <c r="D20" s="90">
        <v>1</v>
      </c>
      <c r="E20" s="99">
        <f t="shared" si="0"/>
        <v>7</v>
      </c>
      <c r="F20" s="86">
        <f t="shared" si="3"/>
        <v>0.7142857142857143</v>
      </c>
      <c r="G20" s="86">
        <f t="shared" si="1"/>
        <v>0.14285714285714285</v>
      </c>
      <c r="H20" s="86">
        <f t="shared" si="2"/>
        <v>0.14285714285714285</v>
      </c>
    </row>
    <row r="21" spans="1:8" x14ac:dyDescent="0.2">
      <c r="A21" s="98" t="s">
        <v>19</v>
      </c>
      <c r="B21" s="90">
        <v>5</v>
      </c>
      <c r="C21" s="90">
        <v>1</v>
      </c>
      <c r="D21" s="90">
        <v>2</v>
      </c>
      <c r="E21" s="99">
        <f t="shared" si="0"/>
        <v>8</v>
      </c>
      <c r="F21" s="86">
        <f t="shared" si="3"/>
        <v>0.625</v>
      </c>
      <c r="G21" s="86">
        <f t="shared" si="1"/>
        <v>0.125</v>
      </c>
      <c r="H21" s="86">
        <f t="shared" si="2"/>
        <v>0.25</v>
      </c>
    </row>
    <row r="22" spans="1:8" x14ac:dyDescent="0.2">
      <c r="A22" s="98" t="s">
        <v>20</v>
      </c>
      <c r="B22" s="90">
        <v>5</v>
      </c>
      <c r="C22" s="90">
        <v>1</v>
      </c>
      <c r="D22" s="90">
        <v>3</v>
      </c>
      <c r="E22" s="99">
        <f t="shared" si="0"/>
        <v>9</v>
      </c>
      <c r="F22" s="86">
        <f t="shared" si="3"/>
        <v>0.55555555555555558</v>
      </c>
      <c r="G22" s="86">
        <f t="shared" si="1"/>
        <v>0.1111111111111111</v>
      </c>
      <c r="H22" s="86">
        <f t="shared" si="2"/>
        <v>0.33333333333333331</v>
      </c>
    </row>
    <row r="23" spans="1:8" x14ac:dyDescent="0.2">
      <c r="A23" s="98" t="s">
        <v>32</v>
      </c>
      <c r="B23" s="90">
        <v>5</v>
      </c>
      <c r="C23" s="90">
        <v>1</v>
      </c>
      <c r="D23" s="90">
        <v>3</v>
      </c>
      <c r="E23" s="99">
        <f t="shared" si="0"/>
        <v>9</v>
      </c>
      <c r="F23" s="86">
        <f t="shared" si="3"/>
        <v>0.55555555555555558</v>
      </c>
      <c r="G23" s="86">
        <f t="shared" si="1"/>
        <v>0.1111111111111111</v>
      </c>
      <c r="H23" s="86">
        <f t="shared" si="2"/>
        <v>0.33333333333333331</v>
      </c>
    </row>
    <row r="24" spans="1:8" x14ac:dyDescent="0.2">
      <c r="A24" s="98" t="s">
        <v>33</v>
      </c>
      <c r="B24" s="90">
        <v>5</v>
      </c>
      <c r="C24" s="90">
        <v>1</v>
      </c>
      <c r="D24" s="90">
        <v>3</v>
      </c>
      <c r="E24" s="99">
        <f t="shared" si="0"/>
        <v>9</v>
      </c>
      <c r="F24" s="86">
        <f t="shared" si="3"/>
        <v>0.55555555555555558</v>
      </c>
      <c r="G24" s="86">
        <f t="shared" si="1"/>
        <v>0.1111111111111111</v>
      </c>
      <c r="H24" s="86">
        <f t="shared" si="2"/>
        <v>0.33333333333333331</v>
      </c>
    </row>
    <row r="25" spans="1:8" x14ac:dyDescent="0.2">
      <c r="A25" s="98" t="s">
        <v>34</v>
      </c>
      <c r="B25" s="90">
        <v>5</v>
      </c>
      <c r="C25" s="90">
        <v>1</v>
      </c>
      <c r="D25" s="90">
        <v>3</v>
      </c>
      <c r="E25" s="99">
        <f t="shared" si="0"/>
        <v>9</v>
      </c>
      <c r="F25" s="86">
        <f t="shared" si="3"/>
        <v>0.55555555555555558</v>
      </c>
      <c r="G25" s="86">
        <f t="shared" si="1"/>
        <v>0.1111111111111111</v>
      </c>
      <c r="H25" s="86">
        <f t="shared" si="2"/>
        <v>0.33333333333333331</v>
      </c>
    </row>
    <row r="26" spans="1:8" x14ac:dyDescent="0.2">
      <c r="A26" s="98" t="s">
        <v>35</v>
      </c>
      <c r="B26" s="90">
        <v>5</v>
      </c>
      <c r="C26" s="90">
        <v>1</v>
      </c>
      <c r="D26" s="90">
        <v>3</v>
      </c>
      <c r="E26" s="99">
        <f t="shared" ref="E26:E27" si="4">SUM(B26:D26)</f>
        <v>9</v>
      </c>
      <c r="F26" s="86">
        <f t="shared" si="3"/>
        <v>0.55555555555555558</v>
      </c>
      <c r="G26" s="86">
        <f t="shared" si="1"/>
        <v>0.1111111111111111</v>
      </c>
      <c r="H26" s="86">
        <f t="shared" si="2"/>
        <v>0.33333333333333331</v>
      </c>
    </row>
    <row r="27" spans="1:8" x14ac:dyDescent="0.2">
      <c r="A27" s="98" t="s">
        <v>36</v>
      </c>
      <c r="B27" s="90">
        <v>5</v>
      </c>
      <c r="C27" s="90">
        <v>1</v>
      </c>
      <c r="D27" s="90">
        <v>3</v>
      </c>
      <c r="E27" s="99">
        <f t="shared" si="4"/>
        <v>9</v>
      </c>
      <c r="F27" s="86">
        <f t="shared" si="3"/>
        <v>0.55555555555555558</v>
      </c>
      <c r="G27" s="86">
        <f t="shared" si="1"/>
        <v>0.1111111111111111</v>
      </c>
      <c r="H27" s="86">
        <f t="shared" si="2"/>
        <v>0.33333333333333331</v>
      </c>
    </row>
    <row r="28" spans="1:8" x14ac:dyDescent="0.2">
      <c r="A28" s="98" t="s">
        <v>37</v>
      </c>
      <c r="B28" s="90">
        <v>5</v>
      </c>
      <c r="C28" s="90">
        <v>1</v>
      </c>
      <c r="D28" s="90">
        <v>3</v>
      </c>
      <c r="E28" s="99">
        <f>SUM(B28:D28)</f>
        <v>9</v>
      </c>
      <c r="F28" s="86">
        <f t="shared" si="3"/>
        <v>0.55555555555555558</v>
      </c>
      <c r="G28" s="86">
        <f t="shared" si="1"/>
        <v>0.1111111111111111</v>
      </c>
      <c r="H28" s="86">
        <f t="shared" si="2"/>
        <v>0.33333333333333331</v>
      </c>
    </row>
    <row r="29" spans="1:8" x14ac:dyDescent="0.2">
      <c r="A29" s="98" t="s">
        <v>41</v>
      </c>
      <c r="B29" s="90">
        <v>5</v>
      </c>
      <c r="C29" s="90">
        <v>1</v>
      </c>
      <c r="D29" s="90">
        <v>3</v>
      </c>
      <c r="E29" s="99">
        <f t="shared" ref="E29:E67" si="5">SUM(B29:D29)</f>
        <v>9</v>
      </c>
      <c r="F29" s="86">
        <f t="shared" si="3"/>
        <v>0.55555555555555558</v>
      </c>
      <c r="G29" s="86">
        <f t="shared" si="1"/>
        <v>0.1111111111111111</v>
      </c>
      <c r="H29" s="86">
        <f t="shared" si="2"/>
        <v>0.33333333333333331</v>
      </c>
    </row>
    <row r="30" spans="1:8" x14ac:dyDescent="0.2">
      <c r="A30" s="98" t="s">
        <v>42</v>
      </c>
      <c r="B30" s="90">
        <v>5</v>
      </c>
      <c r="C30" s="90">
        <v>1</v>
      </c>
      <c r="D30" s="90">
        <v>3</v>
      </c>
      <c r="E30" s="99">
        <f t="shared" si="5"/>
        <v>9</v>
      </c>
      <c r="F30" s="86">
        <f t="shared" si="3"/>
        <v>0.55555555555555558</v>
      </c>
      <c r="G30" s="86">
        <f t="shared" si="1"/>
        <v>0.1111111111111111</v>
      </c>
      <c r="H30" s="86">
        <f t="shared" si="2"/>
        <v>0.33333333333333331</v>
      </c>
    </row>
    <row r="31" spans="1:8" x14ac:dyDescent="0.2">
      <c r="A31" s="98" t="s">
        <v>43</v>
      </c>
      <c r="B31" s="90">
        <v>5</v>
      </c>
      <c r="C31" s="90">
        <v>1</v>
      </c>
      <c r="D31" s="90">
        <v>3</v>
      </c>
      <c r="E31" s="99">
        <f t="shared" si="5"/>
        <v>9</v>
      </c>
      <c r="F31" s="86">
        <f t="shared" si="3"/>
        <v>0.55555555555555558</v>
      </c>
      <c r="G31" s="86">
        <f t="shared" si="1"/>
        <v>0.1111111111111111</v>
      </c>
      <c r="H31" s="86">
        <f t="shared" si="2"/>
        <v>0.33333333333333331</v>
      </c>
    </row>
    <row r="32" spans="1:8" x14ac:dyDescent="0.2">
      <c r="A32" s="98" t="s">
        <v>44</v>
      </c>
      <c r="B32" s="90">
        <v>5</v>
      </c>
      <c r="C32" s="90">
        <v>1</v>
      </c>
      <c r="D32" s="90">
        <v>3</v>
      </c>
      <c r="E32" s="99">
        <f t="shared" si="5"/>
        <v>9</v>
      </c>
      <c r="F32" s="86">
        <f t="shared" si="3"/>
        <v>0.55555555555555558</v>
      </c>
      <c r="G32" s="86">
        <f t="shared" si="1"/>
        <v>0.1111111111111111</v>
      </c>
      <c r="H32" s="86">
        <f t="shared" si="2"/>
        <v>0.33333333333333331</v>
      </c>
    </row>
    <row r="33" spans="1:8" x14ac:dyDescent="0.2">
      <c r="A33" s="98" t="s">
        <v>45</v>
      </c>
      <c r="B33" s="90">
        <v>5</v>
      </c>
      <c r="C33" s="90">
        <v>1</v>
      </c>
      <c r="D33" s="90">
        <v>3</v>
      </c>
      <c r="E33" s="99">
        <f t="shared" si="5"/>
        <v>9</v>
      </c>
      <c r="F33" s="86">
        <f t="shared" si="3"/>
        <v>0.55555555555555558</v>
      </c>
      <c r="G33" s="86">
        <f t="shared" si="1"/>
        <v>0.1111111111111111</v>
      </c>
      <c r="H33" s="86">
        <f t="shared" si="2"/>
        <v>0.33333333333333331</v>
      </c>
    </row>
    <row r="34" spans="1:8" x14ac:dyDescent="0.2">
      <c r="A34" s="98" t="s">
        <v>46</v>
      </c>
      <c r="B34" s="90">
        <v>5</v>
      </c>
      <c r="C34" s="90">
        <v>1</v>
      </c>
      <c r="D34" s="90">
        <v>3</v>
      </c>
      <c r="E34" s="99">
        <f t="shared" si="5"/>
        <v>9</v>
      </c>
      <c r="F34" s="86">
        <f t="shared" si="3"/>
        <v>0.55555555555555558</v>
      </c>
      <c r="G34" s="86">
        <f t="shared" si="1"/>
        <v>0.1111111111111111</v>
      </c>
      <c r="H34" s="86">
        <f t="shared" si="2"/>
        <v>0.33333333333333331</v>
      </c>
    </row>
    <row r="35" spans="1:8" x14ac:dyDescent="0.2">
      <c r="A35" s="98" t="s">
        <v>47</v>
      </c>
      <c r="B35" s="90">
        <v>4</v>
      </c>
      <c r="C35" s="90">
        <v>1</v>
      </c>
      <c r="D35" s="90">
        <v>3</v>
      </c>
      <c r="E35" s="99">
        <f t="shared" si="5"/>
        <v>8</v>
      </c>
      <c r="F35" s="86">
        <f t="shared" si="3"/>
        <v>0.5</v>
      </c>
      <c r="G35" s="86">
        <f t="shared" si="1"/>
        <v>0.125</v>
      </c>
      <c r="H35" s="86">
        <f t="shared" si="2"/>
        <v>0.375</v>
      </c>
    </row>
    <row r="36" spans="1:8" x14ac:dyDescent="0.2">
      <c r="A36" s="98" t="s">
        <v>48</v>
      </c>
      <c r="B36" s="90">
        <v>4</v>
      </c>
      <c r="C36" s="90">
        <v>1</v>
      </c>
      <c r="D36" s="90">
        <v>3</v>
      </c>
      <c r="E36" s="99">
        <f t="shared" si="5"/>
        <v>8</v>
      </c>
      <c r="F36" s="86">
        <f t="shared" si="3"/>
        <v>0.5</v>
      </c>
      <c r="G36" s="86">
        <f t="shared" si="1"/>
        <v>0.125</v>
      </c>
      <c r="H36" s="86">
        <f t="shared" si="2"/>
        <v>0.375</v>
      </c>
    </row>
    <row r="37" spans="1:8" x14ac:dyDescent="0.2">
      <c r="A37" s="98" t="s">
        <v>49</v>
      </c>
      <c r="B37" s="90">
        <v>4</v>
      </c>
      <c r="C37" s="90">
        <v>1</v>
      </c>
      <c r="D37" s="90">
        <v>3</v>
      </c>
      <c r="E37" s="99">
        <f t="shared" si="5"/>
        <v>8</v>
      </c>
      <c r="F37" s="86">
        <f t="shared" si="3"/>
        <v>0.5</v>
      </c>
      <c r="G37" s="86">
        <f t="shared" si="1"/>
        <v>0.125</v>
      </c>
      <c r="H37" s="86">
        <f t="shared" si="2"/>
        <v>0.375</v>
      </c>
    </row>
    <row r="38" spans="1:8" x14ac:dyDescent="0.2">
      <c r="A38" s="98" t="s">
        <v>50</v>
      </c>
      <c r="B38" s="90">
        <v>4</v>
      </c>
      <c r="C38" s="90">
        <v>1</v>
      </c>
      <c r="D38" s="90">
        <v>3</v>
      </c>
      <c r="E38" s="99">
        <f t="shared" si="5"/>
        <v>8</v>
      </c>
      <c r="F38" s="86">
        <f t="shared" si="3"/>
        <v>0.5</v>
      </c>
      <c r="G38" s="86">
        <f t="shared" si="1"/>
        <v>0.125</v>
      </c>
      <c r="H38" s="86">
        <f t="shared" si="2"/>
        <v>0.375</v>
      </c>
    </row>
    <row r="39" spans="1:8" x14ac:dyDescent="0.2">
      <c r="A39" s="98" t="s">
        <v>52</v>
      </c>
      <c r="B39" s="90">
        <v>4</v>
      </c>
      <c r="C39" s="90">
        <v>1</v>
      </c>
      <c r="D39" s="90">
        <v>3</v>
      </c>
      <c r="E39" s="99">
        <f t="shared" si="5"/>
        <v>8</v>
      </c>
      <c r="F39" s="86">
        <f t="shared" si="3"/>
        <v>0.5</v>
      </c>
      <c r="G39" s="86">
        <f t="shared" si="1"/>
        <v>0.125</v>
      </c>
      <c r="H39" s="86">
        <f t="shared" si="2"/>
        <v>0.375</v>
      </c>
    </row>
    <row r="40" spans="1:8" x14ac:dyDescent="0.2">
      <c r="A40" s="98" t="s">
        <v>51</v>
      </c>
      <c r="B40" s="90">
        <v>4</v>
      </c>
      <c r="C40" s="90">
        <v>1</v>
      </c>
      <c r="D40" s="90">
        <v>3</v>
      </c>
      <c r="E40" s="99">
        <f t="shared" si="5"/>
        <v>8</v>
      </c>
      <c r="F40" s="86">
        <f t="shared" si="3"/>
        <v>0.5</v>
      </c>
      <c r="G40" s="86">
        <f t="shared" si="1"/>
        <v>0.125</v>
      </c>
      <c r="H40" s="86">
        <f t="shared" si="2"/>
        <v>0.375</v>
      </c>
    </row>
    <row r="41" spans="1:8" x14ac:dyDescent="0.2">
      <c r="A41" s="98" t="s">
        <v>56</v>
      </c>
      <c r="B41" s="69">
        <v>6</v>
      </c>
      <c r="C41" s="69">
        <v>2</v>
      </c>
      <c r="D41" s="71">
        <f>D40+(D40*(POWER((D40/D38),(1/3))-1))</f>
        <v>3</v>
      </c>
      <c r="E41" s="99">
        <f t="shared" si="5"/>
        <v>11</v>
      </c>
      <c r="F41" s="86">
        <f t="shared" si="3"/>
        <v>0.54545454545454541</v>
      </c>
      <c r="G41" s="86">
        <f t="shared" si="1"/>
        <v>0.18181818181818182</v>
      </c>
      <c r="H41" s="86">
        <f t="shared" si="2"/>
        <v>0.27272727272727271</v>
      </c>
    </row>
    <row r="42" spans="1:8" x14ac:dyDescent="0.2">
      <c r="A42" s="98" t="s">
        <v>57</v>
      </c>
      <c r="B42" s="69">
        <v>6</v>
      </c>
      <c r="C42" s="69">
        <v>3</v>
      </c>
      <c r="D42" s="71">
        <f t="shared" ref="D42:D43" si="6">D41+(D41*(POWER((D41/D39),(1/3))-1))</f>
        <v>3</v>
      </c>
      <c r="E42" s="99">
        <f t="shared" si="5"/>
        <v>12</v>
      </c>
      <c r="F42" s="86">
        <f t="shared" si="3"/>
        <v>0.5</v>
      </c>
      <c r="G42" s="86">
        <f t="shared" si="1"/>
        <v>0.25</v>
      </c>
      <c r="H42" s="86">
        <f t="shared" si="2"/>
        <v>0.25</v>
      </c>
    </row>
    <row r="43" spans="1:8" x14ac:dyDescent="0.2">
      <c r="A43" s="98" t="s">
        <v>58</v>
      </c>
      <c r="B43" s="69">
        <v>6</v>
      </c>
      <c r="C43" s="69">
        <v>3</v>
      </c>
      <c r="D43" s="71">
        <f t="shared" si="6"/>
        <v>3</v>
      </c>
      <c r="E43" s="99">
        <f t="shared" si="5"/>
        <v>12</v>
      </c>
      <c r="F43" s="86">
        <f t="shared" si="3"/>
        <v>0.5</v>
      </c>
      <c r="G43" s="86">
        <f t="shared" si="1"/>
        <v>0.25</v>
      </c>
      <c r="H43" s="86">
        <f t="shared" si="2"/>
        <v>0.25</v>
      </c>
    </row>
    <row r="44" spans="1:8" s="73" customFormat="1" x14ac:dyDescent="0.2">
      <c r="A44" s="98" t="s">
        <v>74</v>
      </c>
      <c r="B44" s="69">
        <v>6</v>
      </c>
      <c r="C44" s="69">
        <v>3</v>
      </c>
      <c r="D44" s="69">
        <v>3</v>
      </c>
      <c r="E44" s="99">
        <f t="shared" si="5"/>
        <v>12</v>
      </c>
      <c r="F44" s="86">
        <f t="shared" si="3"/>
        <v>0.5</v>
      </c>
      <c r="G44" s="86">
        <f t="shared" si="1"/>
        <v>0.25</v>
      </c>
      <c r="H44" s="86">
        <f t="shared" si="2"/>
        <v>0.25</v>
      </c>
    </row>
    <row r="45" spans="1:8" s="73" customFormat="1" x14ac:dyDescent="0.2">
      <c r="A45" s="98" t="s">
        <v>65</v>
      </c>
      <c r="B45" s="69">
        <v>6</v>
      </c>
      <c r="C45" s="69">
        <v>3</v>
      </c>
      <c r="D45" s="69">
        <v>3</v>
      </c>
      <c r="E45" s="99">
        <f t="shared" si="5"/>
        <v>12</v>
      </c>
      <c r="F45" s="86">
        <f t="shared" si="3"/>
        <v>0.5</v>
      </c>
      <c r="G45" s="86">
        <f t="shared" si="1"/>
        <v>0.25</v>
      </c>
      <c r="H45" s="86">
        <f t="shared" si="2"/>
        <v>0.25</v>
      </c>
    </row>
    <row r="46" spans="1:8" s="73" customFormat="1" x14ac:dyDescent="0.2">
      <c r="A46" s="98" t="s">
        <v>66</v>
      </c>
      <c r="B46" s="69">
        <v>6</v>
      </c>
      <c r="C46" s="69">
        <v>3</v>
      </c>
      <c r="D46" s="69">
        <v>3</v>
      </c>
      <c r="E46" s="99">
        <f t="shared" si="5"/>
        <v>12</v>
      </c>
      <c r="F46" s="86">
        <f t="shared" si="3"/>
        <v>0.5</v>
      </c>
      <c r="G46" s="86">
        <f t="shared" si="1"/>
        <v>0.25</v>
      </c>
      <c r="H46" s="86">
        <f t="shared" si="2"/>
        <v>0.25</v>
      </c>
    </row>
    <row r="47" spans="1:8" s="73" customFormat="1" x14ac:dyDescent="0.2">
      <c r="A47" s="98" t="s">
        <v>75</v>
      </c>
      <c r="B47" s="69">
        <v>6</v>
      </c>
      <c r="C47" s="69">
        <v>3</v>
      </c>
      <c r="D47" s="69">
        <v>3</v>
      </c>
      <c r="E47" s="99">
        <f t="shared" si="5"/>
        <v>12</v>
      </c>
      <c r="F47" s="86">
        <f t="shared" si="3"/>
        <v>0.5</v>
      </c>
      <c r="G47" s="86">
        <f t="shared" si="1"/>
        <v>0.25</v>
      </c>
      <c r="H47" s="86">
        <f t="shared" si="2"/>
        <v>0.25</v>
      </c>
    </row>
    <row r="48" spans="1:8" s="73" customFormat="1" x14ac:dyDescent="0.2">
      <c r="A48" s="98" t="s">
        <v>76</v>
      </c>
      <c r="B48" s="69">
        <v>6</v>
      </c>
      <c r="C48" s="69">
        <v>3</v>
      </c>
      <c r="D48" s="69">
        <v>3</v>
      </c>
      <c r="E48" s="99">
        <f t="shared" si="5"/>
        <v>12</v>
      </c>
      <c r="F48" s="86">
        <f t="shared" si="3"/>
        <v>0.5</v>
      </c>
      <c r="G48" s="86">
        <f t="shared" si="1"/>
        <v>0.25</v>
      </c>
      <c r="H48" s="86">
        <f t="shared" si="2"/>
        <v>0.25</v>
      </c>
    </row>
    <row r="49" spans="1:8" s="73" customFormat="1" x14ac:dyDescent="0.2">
      <c r="A49" s="98" t="s">
        <v>77</v>
      </c>
      <c r="B49" s="69">
        <v>6</v>
      </c>
      <c r="C49" s="69">
        <v>3</v>
      </c>
      <c r="D49" s="69">
        <v>3</v>
      </c>
      <c r="E49" s="99">
        <f t="shared" si="5"/>
        <v>12</v>
      </c>
      <c r="F49" s="86">
        <f t="shared" si="3"/>
        <v>0.5</v>
      </c>
      <c r="G49" s="86">
        <f t="shared" si="1"/>
        <v>0.25</v>
      </c>
      <c r="H49" s="86">
        <f t="shared" si="2"/>
        <v>0.25</v>
      </c>
    </row>
    <row r="50" spans="1:8" s="73" customFormat="1" x14ac:dyDescent="0.2">
      <c r="A50" s="98" t="s">
        <v>78</v>
      </c>
      <c r="B50" s="69">
        <v>6</v>
      </c>
      <c r="C50" s="69">
        <v>3</v>
      </c>
      <c r="D50" s="69">
        <v>3</v>
      </c>
      <c r="E50" s="99">
        <f t="shared" si="5"/>
        <v>12</v>
      </c>
      <c r="F50" s="86">
        <f t="shared" si="3"/>
        <v>0.5</v>
      </c>
      <c r="G50" s="86">
        <f t="shared" si="1"/>
        <v>0.25</v>
      </c>
      <c r="H50" s="86">
        <f t="shared" si="2"/>
        <v>0.25</v>
      </c>
    </row>
    <row r="51" spans="1:8" s="73" customFormat="1" x14ac:dyDescent="0.2">
      <c r="A51" s="98" t="s">
        <v>79</v>
      </c>
      <c r="B51" s="69">
        <v>6</v>
      </c>
      <c r="C51" s="69">
        <v>3</v>
      </c>
      <c r="D51" s="69">
        <v>3</v>
      </c>
      <c r="E51" s="99">
        <f t="shared" si="5"/>
        <v>12</v>
      </c>
      <c r="F51" s="86">
        <f t="shared" si="3"/>
        <v>0.5</v>
      </c>
      <c r="G51" s="86">
        <f t="shared" si="1"/>
        <v>0.25</v>
      </c>
      <c r="H51" s="86">
        <f t="shared" si="2"/>
        <v>0.25</v>
      </c>
    </row>
    <row r="52" spans="1:8" s="73" customFormat="1" x14ac:dyDescent="0.2">
      <c r="A52" s="98" t="s">
        <v>80</v>
      </c>
      <c r="B52" s="69">
        <v>6</v>
      </c>
      <c r="C52" s="69">
        <v>3</v>
      </c>
      <c r="D52" s="69">
        <v>3</v>
      </c>
      <c r="E52" s="99">
        <f t="shared" si="5"/>
        <v>12</v>
      </c>
      <c r="F52" s="86">
        <f t="shared" si="3"/>
        <v>0.5</v>
      </c>
      <c r="G52" s="86">
        <f t="shared" si="1"/>
        <v>0.25</v>
      </c>
      <c r="H52" s="86">
        <f t="shared" si="2"/>
        <v>0.25</v>
      </c>
    </row>
    <row r="53" spans="1:8" s="73" customFormat="1" x14ac:dyDescent="0.2">
      <c r="A53" s="98" t="s">
        <v>81</v>
      </c>
      <c r="B53" s="69">
        <v>6</v>
      </c>
      <c r="C53" s="69">
        <v>3</v>
      </c>
      <c r="D53" s="69">
        <v>3</v>
      </c>
      <c r="E53" s="99">
        <f t="shared" si="5"/>
        <v>12</v>
      </c>
      <c r="F53" s="86">
        <f t="shared" si="3"/>
        <v>0.5</v>
      </c>
      <c r="G53" s="86">
        <f t="shared" si="1"/>
        <v>0.25</v>
      </c>
      <c r="H53" s="86">
        <f t="shared" si="2"/>
        <v>0.25</v>
      </c>
    </row>
    <row r="54" spans="1:8" s="73" customFormat="1" x14ac:dyDescent="0.2">
      <c r="A54" s="98" t="s">
        <v>82</v>
      </c>
      <c r="B54" s="69">
        <v>6</v>
      </c>
      <c r="C54" s="69">
        <v>3</v>
      </c>
      <c r="D54" s="69">
        <v>3</v>
      </c>
      <c r="E54" s="99">
        <f t="shared" si="5"/>
        <v>12</v>
      </c>
      <c r="F54" s="86">
        <f t="shared" si="3"/>
        <v>0.5</v>
      </c>
      <c r="G54" s="86">
        <f t="shared" si="1"/>
        <v>0.25</v>
      </c>
      <c r="H54" s="86">
        <f t="shared" si="2"/>
        <v>0.25</v>
      </c>
    </row>
    <row r="55" spans="1:8" s="73" customFormat="1" x14ac:dyDescent="0.2">
      <c r="A55" s="98" t="s">
        <v>83</v>
      </c>
      <c r="B55" s="69">
        <v>6</v>
      </c>
      <c r="C55" s="69">
        <v>3</v>
      </c>
      <c r="D55" s="69">
        <v>3</v>
      </c>
      <c r="E55" s="99">
        <f t="shared" si="5"/>
        <v>12</v>
      </c>
      <c r="F55" s="86">
        <f t="shared" si="3"/>
        <v>0.5</v>
      </c>
      <c r="G55" s="86">
        <f t="shared" si="1"/>
        <v>0.25</v>
      </c>
      <c r="H55" s="86">
        <f t="shared" si="2"/>
        <v>0.25</v>
      </c>
    </row>
    <row r="56" spans="1:8" s="73" customFormat="1" x14ac:dyDescent="0.2">
      <c r="A56" s="98" t="s">
        <v>84</v>
      </c>
      <c r="B56" s="69">
        <v>6</v>
      </c>
      <c r="C56" s="69">
        <v>3</v>
      </c>
      <c r="D56" s="69">
        <v>3</v>
      </c>
      <c r="E56" s="99">
        <f t="shared" si="5"/>
        <v>12</v>
      </c>
      <c r="F56" s="86">
        <f t="shared" si="3"/>
        <v>0.5</v>
      </c>
      <c r="G56" s="86">
        <f t="shared" si="1"/>
        <v>0.25</v>
      </c>
      <c r="H56" s="86">
        <f t="shared" si="2"/>
        <v>0.25</v>
      </c>
    </row>
    <row r="57" spans="1:8" s="73" customFormat="1" x14ac:dyDescent="0.2">
      <c r="A57" s="98" t="s">
        <v>85</v>
      </c>
      <c r="B57" s="69">
        <v>6</v>
      </c>
      <c r="C57" s="69">
        <v>3</v>
      </c>
      <c r="D57" s="69">
        <v>3</v>
      </c>
      <c r="E57" s="99">
        <f t="shared" si="5"/>
        <v>12</v>
      </c>
      <c r="F57" s="86">
        <f t="shared" si="3"/>
        <v>0.5</v>
      </c>
      <c r="G57" s="86">
        <f t="shared" si="1"/>
        <v>0.25</v>
      </c>
      <c r="H57" s="86">
        <f t="shared" si="2"/>
        <v>0.25</v>
      </c>
    </row>
    <row r="58" spans="1:8" s="73" customFormat="1" x14ac:dyDescent="0.2">
      <c r="A58" s="98" t="s">
        <v>86</v>
      </c>
      <c r="B58" s="69">
        <v>6</v>
      </c>
      <c r="C58" s="69">
        <v>3</v>
      </c>
      <c r="D58" s="69">
        <v>3</v>
      </c>
      <c r="E58" s="99">
        <f t="shared" si="5"/>
        <v>12</v>
      </c>
      <c r="F58" s="86">
        <f t="shared" si="3"/>
        <v>0.5</v>
      </c>
      <c r="G58" s="86">
        <f t="shared" si="1"/>
        <v>0.25</v>
      </c>
      <c r="H58" s="86">
        <f t="shared" si="2"/>
        <v>0.25</v>
      </c>
    </row>
    <row r="59" spans="1:8" s="73" customFormat="1" x14ac:dyDescent="0.2">
      <c r="A59" s="98" t="s">
        <v>87</v>
      </c>
      <c r="B59" s="69">
        <v>7</v>
      </c>
      <c r="C59" s="69">
        <v>3</v>
      </c>
      <c r="D59" s="69">
        <v>3</v>
      </c>
      <c r="E59" s="99">
        <f t="shared" si="5"/>
        <v>13</v>
      </c>
      <c r="F59" s="86">
        <f t="shared" si="3"/>
        <v>0.53846153846153844</v>
      </c>
      <c r="G59" s="86">
        <f t="shared" si="1"/>
        <v>0.23076923076923078</v>
      </c>
      <c r="H59" s="86">
        <f t="shared" si="2"/>
        <v>0.23076923076923078</v>
      </c>
    </row>
    <row r="60" spans="1:8" s="73" customFormat="1" x14ac:dyDescent="0.2">
      <c r="A60" s="98" t="s">
        <v>88</v>
      </c>
      <c r="B60" s="69">
        <v>7</v>
      </c>
      <c r="C60" s="69">
        <v>3</v>
      </c>
      <c r="D60" s="69">
        <v>3</v>
      </c>
      <c r="E60" s="99">
        <f t="shared" si="5"/>
        <v>13</v>
      </c>
      <c r="F60" s="86">
        <f t="shared" si="3"/>
        <v>0.53846153846153844</v>
      </c>
      <c r="G60" s="86">
        <f t="shared" si="1"/>
        <v>0.23076923076923078</v>
      </c>
      <c r="H60" s="86">
        <f t="shared" si="2"/>
        <v>0.23076923076923078</v>
      </c>
    </row>
    <row r="61" spans="1:8" s="73" customFormat="1" x14ac:dyDescent="0.2">
      <c r="A61" s="98" t="s">
        <v>89</v>
      </c>
      <c r="B61" s="69">
        <v>7</v>
      </c>
      <c r="C61" s="69">
        <v>2</v>
      </c>
      <c r="D61" s="69">
        <v>3</v>
      </c>
      <c r="E61" s="99">
        <f t="shared" si="5"/>
        <v>12</v>
      </c>
      <c r="F61" s="86">
        <f t="shared" si="3"/>
        <v>0.58333333333333337</v>
      </c>
      <c r="G61" s="86">
        <f t="shared" si="1"/>
        <v>0.16666666666666666</v>
      </c>
      <c r="H61" s="86">
        <f t="shared" si="2"/>
        <v>0.25</v>
      </c>
    </row>
    <row r="62" spans="1:8" s="73" customFormat="1" x14ac:dyDescent="0.2">
      <c r="A62" s="98" t="s">
        <v>93</v>
      </c>
      <c r="B62" s="69">
        <v>7</v>
      </c>
      <c r="C62" s="69">
        <v>2</v>
      </c>
      <c r="D62" s="69">
        <v>3</v>
      </c>
      <c r="E62" s="99">
        <f t="shared" si="5"/>
        <v>12</v>
      </c>
      <c r="F62" s="86">
        <f t="shared" si="3"/>
        <v>0.58333333333333337</v>
      </c>
      <c r="G62" s="86">
        <f t="shared" si="1"/>
        <v>0.16666666666666666</v>
      </c>
      <c r="H62" s="86">
        <f t="shared" si="2"/>
        <v>0.25</v>
      </c>
    </row>
    <row r="63" spans="1:8" s="73" customFormat="1" x14ac:dyDescent="0.2">
      <c r="A63" s="98" t="s">
        <v>94</v>
      </c>
      <c r="B63" s="69">
        <v>7</v>
      </c>
      <c r="C63" s="69">
        <v>2</v>
      </c>
      <c r="D63" s="69">
        <v>3</v>
      </c>
      <c r="E63" s="99">
        <f t="shared" si="5"/>
        <v>12</v>
      </c>
      <c r="F63" s="86">
        <f t="shared" si="3"/>
        <v>0.58333333333333337</v>
      </c>
      <c r="G63" s="86">
        <f t="shared" si="1"/>
        <v>0.16666666666666666</v>
      </c>
      <c r="H63" s="86">
        <f t="shared" si="2"/>
        <v>0.25</v>
      </c>
    </row>
    <row r="64" spans="1:8" s="73" customFormat="1" x14ac:dyDescent="0.2">
      <c r="A64" s="98" t="s">
        <v>90</v>
      </c>
      <c r="B64" s="69">
        <v>7</v>
      </c>
      <c r="C64" s="69">
        <v>2</v>
      </c>
      <c r="D64" s="69">
        <v>3</v>
      </c>
      <c r="E64" s="99">
        <f t="shared" si="5"/>
        <v>12</v>
      </c>
      <c r="F64" s="86">
        <f>B64/E64</f>
        <v>0.58333333333333337</v>
      </c>
      <c r="G64" s="86">
        <f t="shared" si="1"/>
        <v>0.16666666666666666</v>
      </c>
      <c r="H64" s="86">
        <f t="shared" si="2"/>
        <v>0.25</v>
      </c>
    </row>
    <row r="65" spans="1:15" s="3" customFormat="1" x14ac:dyDescent="0.2">
      <c r="A65" s="98" t="s">
        <v>98</v>
      </c>
      <c r="B65" s="69">
        <v>7</v>
      </c>
      <c r="C65" s="69">
        <v>2</v>
      </c>
      <c r="D65" s="69">
        <v>2</v>
      </c>
      <c r="E65" s="99">
        <f t="shared" si="5"/>
        <v>11</v>
      </c>
      <c r="F65" s="86">
        <f t="shared" ref="F65:F67" si="7">B65/E65</f>
        <v>0.63636363636363635</v>
      </c>
      <c r="G65" s="86">
        <f t="shared" si="1"/>
        <v>0.18181818181818182</v>
      </c>
      <c r="H65" s="86">
        <f t="shared" si="2"/>
        <v>0.18181818181818182</v>
      </c>
    </row>
    <row r="66" spans="1:15" s="3" customFormat="1" x14ac:dyDescent="0.2">
      <c r="A66" s="98" t="s">
        <v>99</v>
      </c>
      <c r="B66" s="69">
        <v>7</v>
      </c>
      <c r="C66" s="69">
        <v>2</v>
      </c>
      <c r="D66" s="69">
        <v>2</v>
      </c>
      <c r="E66" s="99">
        <f t="shared" si="5"/>
        <v>11</v>
      </c>
      <c r="F66" s="86">
        <f t="shared" si="7"/>
        <v>0.63636363636363635</v>
      </c>
      <c r="G66" s="86">
        <f t="shared" si="1"/>
        <v>0.18181818181818182</v>
      </c>
      <c r="H66" s="86">
        <f t="shared" si="2"/>
        <v>0.18181818181818182</v>
      </c>
    </row>
    <row r="67" spans="1:15" s="3" customFormat="1" x14ac:dyDescent="0.2">
      <c r="A67" s="98" t="s">
        <v>100</v>
      </c>
      <c r="B67" s="69">
        <v>7</v>
      </c>
      <c r="C67" s="69">
        <v>2</v>
      </c>
      <c r="D67" s="69">
        <v>2</v>
      </c>
      <c r="E67" s="99">
        <f t="shared" si="5"/>
        <v>11</v>
      </c>
      <c r="F67" s="86">
        <f t="shared" si="7"/>
        <v>0.63636363636363635</v>
      </c>
      <c r="G67" s="86">
        <f t="shared" si="1"/>
        <v>0.18181818181818182</v>
      </c>
      <c r="H67" s="86">
        <f t="shared" si="2"/>
        <v>0.18181818181818182</v>
      </c>
    </row>
    <row r="68" spans="1:15" s="3" customFormat="1" x14ac:dyDescent="0.2">
      <c r="A68" s="65"/>
      <c r="B68" s="66"/>
      <c r="C68" s="66"/>
      <c r="D68" s="66"/>
      <c r="E68" s="67"/>
    </row>
    <row r="69" spans="1:15" s="3" customFormat="1" x14ac:dyDescent="0.2">
      <c r="A69" s="65"/>
      <c r="B69" s="66"/>
      <c r="C69" s="66"/>
      <c r="D69" s="66"/>
      <c r="E69" s="67"/>
    </row>
    <row r="70" spans="1:15" s="3" customFormat="1" ht="23.25" customHeight="1" x14ac:dyDescent="0.2">
      <c r="A70" s="91" t="s">
        <v>9</v>
      </c>
      <c r="B70" s="117" t="s">
        <v>31</v>
      </c>
      <c r="C70" s="117"/>
      <c r="D70" s="117"/>
      <c r="E70" s="117"/>
    </row>
    <row r="71" spans="1:15" ht="44.25" customHeight="1" x14ac:dyDescent="0.2">
      <c r="A71" s="91" t="s">
        <v>53</v>
      </c>
      <c r="B71" s="117" t="s">
        <v>54</v>
      </c>
      <c r="C71" s="117"/>
      <c r="D71" s="117"/>
      <c r="E71" s="117"/>
    </row>
    <row r="72" spans="1:15" ht="46.5" customHeight="1" x14ac:dyDescent="0.2">
      <c r="A72" s="91" t="s">
        <v>59</v>
      </c>
      <c r="B72" s="117" t="s">
        <v>60</v>
      </c>
      <c r="C72" s="117"/>
      <c r="D72" s="117"/>
      <c r="E72" s="117"/>
      <c r="F72" s="3"/>
      <c r="G72" s="3"/>
      <c r="H72" s="3"/>
      <c r="I72" s="3"/>
      <c r="J72" s="3"/>
      <c r="K72" s="3"/>
      <c r="L72" s="3"/>
      <c r="M72" s="3"/>
      <c r="N72" s="3"/>
      <c r="O72" s="3"/>
    </row>
    <row r="73" spans="1:15" ht="46.5" customHeight="1" x14ac:dyDescent="0.2">
      <c r="A73" s="91" t="s">
        <v>91</v>
      </c>
      <c r="B73" s="118" t="s">
        <v>92</v>
      </c>
      <c r="C73" s="119"/>
      <c r="D73" s="119"/>
      <c r="E73" s="120"/>
      <c r="F73" s="3"/>
      <c r="G73" s="3"/>
      <c r="H73" s="3"/>
      <c r="I73" s="3"/>
      <c r="J73" s="3"/>
      <c r="K73" s="3"/>
      <c r="L73" s="3"/>
      <c r="M73" s="3"/>
      <c r="N73" s="3"/>
      <c r="O73" s="3"/>
    </row>
    <row r="74" spans="1:15" ht="46.5" customHeight="1" x14ac:dyDescent="0.2">
      <c r="A74" s="69"/>
      <c r="B74" s="96" t="s">
        <v>61</v>
      </c>
      <c r="C74" s="113" t="s">
        <v>62</v>
      </c>
      <c r="D74" s="113"/>
      <c r="E74" s="113"/>
      <c r="F74" s="3"/>
      <c r="G74" s="3"/>
      <c r="H74" s="3"/>
      <c r="I74" s="3"/>
      <c r="J74" s="3"/>
      <c r="K74" s="3"/>
      <c r="L74" s="3"/>
      <c r="M74" s="3"/>
      <c r="N74" s="3"/>
      <c r="O74" s="3"/>
    </row>
    <row r="75" spans="1:15" ht="41.25" customHeight="1" x14ac:dyDescent="0.2">
      <c r="A75" s="70"/>
      <c r="B75" s="96" t="s">
        <v>63</v>
      </c>
      <c r="C75" s="114" t="s">
        <v>64</v>
      </c>
      <c r="D75" s="114"/>
      <c r="E75" s="114"/>
      <c r="F75" s="3"/>
      <c r="G75" s="3"/>
      <c r="H75" s="3"/>
      <c r="I75" s="3"/>
      <c r="J75" s="3"/>
      <c r="K75" s="3"/>
      <c r="L75" s="3"/>
      <c r="M75" s="3"/>
      <c r="N75" s="3"/>
      <c r="O75" s="3"/>
    </row>
    <row r="76" spans="1:15" ht="31.5" customHeight="1" x14ac:dyDescent="0.2">
      <c r="A76" s="74"/>
      <c r="B76" s="97" t="s">
        <v>68</v>
      </c>
      <c r="C76" s="112" t="s">
        <v>67</v>
      </c>
      <c r="D76" s="112"/>
      <c r="E76" s="112"/>
      <c r="F76" s="75"/>
      <c r="G76" s="75"/>
      <c r="H76" s="75"/>
      <c r="I76" s="75"/>
      <c r="J76" s="75"/>
      <c r="K76" s="76"/>
      <c r="L76" s="76"/>
      <c r="M76" s="76"/>
      <c r="N76" s="75"/>
      <c r="O76" s="75"/>
    </row>
  </sheetData>
  <mergeCells count="8">
    <mergeCell ref="C76:E76"/>
    <mergeCell ref="C74:E74"/>
    <mergeCell ref="C75:E75"/>
    <mergeCell ref="A9:E9"/>
    <mergeCell ref="B70:E70"/>
    <mergeCell ref="B71:E71"/>
    <mergeCell ref="B72:E72"/>
    <mergeCell ref="B73:E73"/>
  </mergeCells>
  <hyperlinks>
    <hyperlink ref="D7" location="Indice!A1" display="Volver al I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zoomScale="82" zoomScaleNormal="82" workbookViewId="0"/>
  </sheetViews>
  <sheetFormatPr baseColWidth="10" defaultRowHeight="12.75" x14ac:dyDescent="0.2"/>
  <cols>
    <col min="12" max="12" width="15.42578125" customWidth="1"/>
  </cols>
  <sheetData>
    <row r="1" spans="1:12" ht="20.100000000000001" customHeight="1" x14ac:dyDescent="0.2">
      <c r="A1" s="38"/>
      <c r="B1" s="39"/>
      <c r="C1" s="39"/>
      <c r="D1" s="39"/>
      <c r="E1" s="39"/>
      <c r="F1" s="39"/>
      <c r="G1" s="39"/>
      <c r="H1" s="39"/>
      <c r="I1" s="39"/>
      <c r="J1" s="39"/>
      <c r="K1" s="39"/>
      <c r="L1" s="40"/>
    </row>
    <row r="2" spans="1:12" ht="20.100000000000001" customHeight="1" x14ac:dyDescent="0.25">
      <c r="A2" s="11"/>
      <c r="B2" s="4" t="s">
        <v>40</v>
      </c>
      <c r="C2" s="64"/>
      <c r="D2" s="64"/>
      <c r="E2" s="64"/>
      <c r="F2" s="5"/>
      <c r="G2" s="5"/>
      <c r="H2" s="5"/>
      <c r="I2" s="5"/>
      <c r="J2" s="5"/>
      <c r="K2" s="5"/>
      <c r="L2" s="12"/>
    </row>
    <row r="3" spans="1:12" ht="20.100000000000001" customHeight="1" x14ac:dyDescent="0.2">
      <c r="A3" s="11"/>
      <c r="B3" s="37"/>
      <c r="C3" s="37"/>
      <c r="D3" s="37"/>
      <c r="E3" s="37"/>
      <c r="F3" s="37"/>
      <c r="G3" s="41"/>
      <c r="H3" s="5"/>
      <c r="I3" s="5"/>
      <c r="J3" s="5"/>
      <c r="K3" s="5"/>
      <c r="L3" s="12"/>
    </row>
    <row r="4" spans="1:12" ht="20.100000000000001" customHeight="1" x14ac:dyDescent="0.25">
      <c r="A4" s="11"/>
      <c r="B4" s="57" t="s">
        <v>8</v>
      </c>
      <c r="C4" s="5"/>
      <c r="D4" s="5"/>
      <c r="E4" s="5"/>
      <c r="F4" s="5"/>
      <c r="G4" s="5"/>
      <c r="H4" s="5"/>
      <c r="I4" s="5"/>
      <c r="J4" s="5"/>
      <c r="K4" s="5"/>
      <c r="L4" s="12"/>
    </row>
    <row r="5" spans="1:12" ht="20.100000000000001" customHeight="1" thickBot="1" x14ac:dyDescent="0.25">
      <c r="A5" s="11"/>
      <c r="B5" s="122"/>
      <c r="C5" s="122"/>
      <c r="D5" s="122"/>
      <c r="E5" s="122"/>
      <c r="F5" s="5"/>
      <c r="G5" s="5"/>
      <c r="H5" s="5"/>
      <c r="I5" s="5"/>
      <c r="J5" s="5"/>
      <c r="K5" s="5"/>
      <c r="L5" s="12"/>
    </row>
    <row r="6" spans="1:12" ht="20.100000000000001" customHeight="1" x14ac:dyDescent="0.2">
      <c r="A6" s="20"/>
      <c r="B6" s="21" t="s">
        <v>13</v>
      </c>
      <c r="C6" s="22"/>
      <c r="D6" s="22"/>
      <c r="E6" s="22"/>
      <c r="F6" s="22"/>
      <c r="G6" s="22"/>
      <c r="H6" s="22"/>
      <c r="I6" s="22"/>
      <c r="J6" s="22"/>
      <c r="K6" s="22"/>
      <c r="L6" s="23"/>
    </row>
    <row r="7" spans="1:12" ht="20.100000000000001" customHeight="1" x14ac:dyDescent="0.2">
      <c r="A7" s="13"/>
      <c r="B7" s="51" t="str">
        <f>Indice!B7</f>
        <v>Fecha de publicación: Noviembre 2019</v>
      </c>
      <c r="C7" s="51"/>
      <c r="D7" s="51"/>
      <c r="E7" s="51"/>
      <c r="F7" s="51"/>
      <c r="G7" s="7"/>
      <c r="H7" s="7"/>
      <c r="I7" s="7"/>
      <c r="J7" s="7"/>
      <c r="K7" s="52" t="s">
        <v>12</v>
      </c>
      <c r="L7" s="14"/>
    </row>
    <row r="8" spans="1:12" ht="20.100000000000001" customHeight="1" thickBot="1" x14ac:dyDescent="0.25">
      <c r="A8" s="24"/>
      <c r="B8" s="30" t="str">
        <f>Indice!B8</f>
        <v>Fecha de corte: septiembre 2019  (Actualización trimestral)</v>
      </c>
      <c r="C8" s="25"/>
      <c r="D8" s="25"/>
      <c r="E8" s="25"/>
      <c r="F8" s="25"/>
      <c r="G8" s="25"/>
      <c r="H8" s="25"/>
      <c r="I8" s="25"/>
      <c r="J8" s="25"/>
      <c r="K8" s="25"/>
      <c r="L8" s="26"/>
    </row>
    <row r="9" spans="1:12" ht="20.100000000000001" customHeight="1" thickBot="1" x14ac:dyDescent="0.25">
      <c r="A9" s="42"/>
      <c r="B9" s="43"/>
      <c r="C9" s="43"/>
      <c r="D9" s="43"/>
      <c r="E9" s="43"/>
      <c r="F9" s="44"/>
      <c r="G9" s="44"/>
      <c r="H9" s="44"/>
      <c r="I9" s="44"/>
      <c r="J9" s="44"/>
      <c r="K9" s="44"/>
      <c r="L9" s="45"/>
    </row>
    <row r="10" spans="1:12" ht="20.100000000000001" customHeight="1" x14ac:dyDescent="0.2">
      <c r="A10" s="123" t="s">
        <v>96</v>
      </c>
      <c r="B10" s="124"/>
      <c r="C10" s="124"/>
      <c r="D10" s="124"/>
      <c r="E10" s="124"/>
      <c r="F10" s="124"/>
      <c r="G10" s="124"/>
      <c r="H10" s="121"/>
      <c r="I10" s="121"/>
      <c r="J10" s="48"/>
      <c r="K10" s="48"/>
      <c r="L10" s="49"/>
    </row>
    <row r="11" spans="1:12" x14ac:dyDescent="0.2">
      <c r="A11" s="15"/>
      <c r="B11" s="1"/>
      <c r="C11" s="1"/>
      <c r="D11" s="1"/>
      <c r="E11" s="1"/>
      <c r="F11" s="1"/>
      <c r="G11" s="1"/>
      <c r="H11" s="1"/>
      <c r="I11" s="1"/>
      <c r="J11" s="1"/>
      <c r="K11" s="1"/>
      <c r="L11" s="16"/>
    </row>
    <row r="12" spans="1:12" x14ac:dyDescent="0.2">
      <c r="A12" s="15"/>
      <c r="B12" s="1"/>
      <c r="C12" s="1"/>
      <c r="D12" s="1"/>
      <c r="E12" s="1"/>
      <c r="F12" s="1"/>
      <c r="G12" s="1"/>
      <c r="H12" s="1"/>
      <c r="I12" s="1"/>
      <c r="J12" s="1"/>
      <c r="K12" s="1"/>
      <c r="L12" s="16"/>
    </row>
    <row r="13" spans="1:12" x14ac:dyDescent="0.2">
      <c r="A13" s="15"/>
      <c r="B13" s="1"/>
      <c r="C13" s="1"/>
      <c r="D13" s="1"/>
      <c r="E13" s="1"/>
      <c r="F13" s="1"/>
      <c r="G13" s="1"/>
      <c r="H13" s="1"/>
      <c r="I13" s="1"/>
      <c r="J13" s="1"/>
      <c r="K13" s="1"/>
      <c r="L13" s="16"/>
    </row>
    <row r="14" spans="1:12" x14ac:dyDescent="0.2">
      <c r="A14" s="15"/>
      <c r="B14" s="1"/>
      <c r="C14" s="1"/>
      <c r="D14" s="1"/>
      <c r="E14" s="1"/>
      <c r="F14" s="1"/>
      <c r="G14" s="50"/>
      <c r="H14" s="1"/>
      <c r="I14" s="1"/>
      <c r="J14" s="1"/>
      <c r="K14" s="1"/>
      <c r="L14" s="16"/>
    </row>
    <row r="15" spans="1:12" x14ac:dyDescent="0.2">
      <c r="A15" s="15"/>
      <c r="B15" s="1"/>
      <c r="C15" s="1"/>
      <c r="D15" s="1"/>
      <c r="E15" s="1"/>
      <c r="F15" s="1"/>
      <c r="G15" s="1"/>
      <c r="H15" s="3"/>
      <c r="I15" s="3"/>
      <c r="J15" s="1"/>
      <c r="K15" s="1"/>
      <c r="L15" s="16"/>
    </row>
    <row r="16" spans="1:12" x14ac:dyDescent="0.2">
      <c r="A16" s="15"/>
      <c r="B16" s="1"/>
      <c r="C16" s="1"/>
      <c r="D16" s="1"/>
      <c r="E16" s="1"/>
      <c r="F16" s="1"/>
      <c r="G16" s="1"/>
      <c r="H16" s="1"/>
      <c r="I16" s="1"/>
      <c r="J16" s="1"/>
      <c r="K16" s="1"/>
      <c r="L16" s="16"/>
    </row>
    <row r="17" spans="1:12" x14ac:dyDescent="0.2">
      <c r="A17" s="15"/>
      <c r="B17" s="1"/>
      <c r="C17" s="1"/>
      <c r="D17" s="1"/>
      <c r="E17" s="1"/>
      <c r="F17" s="1"/>
      <c r="G17" s="1"/>
      <c r="H17" s="1"/>
      <c r="I17" s="1"/>
      <c r="J17" s="1"/>
      <c r="K17" s="1"/>
      <c r="L17" s="16"/>
    </row>
    <row r="18" spans="1:12" x14ac:dyDescent="0.2">
      <c r="A18" s="15"/>
      <c r="B18" s="1"/>
      <c r="C18" s="1"/>
      <c r="D18" s="1"/>
      <c r="E18" s="1"/>
      <c r="F18" s="1"/>
      <c r="G18" s="1"/>
      <c r="H18" s="1"/>
      <c r="I18" s="1"/>
      <c r="J18" s="1"/>
      <c r="K18" s="1"/>
      <c r="L18" s="16"/>
    </row>
    <row r="19" spans="1:12" x14ac:dyDescent="0.2">
      <c r="A19" s="15"/>
      <c r="B19" s="1"/>
      <c r="C19" s="1"/>
      <c r="D19" s="1"/>
      <c r="E19" s="1"/>
      <c r="F19" s="1"/>
      <c r="G19" s="1"/>
      <c r="H19" s="1"/>
      <c r="I19" s="1"/>
      <c r="J19" s="1"/>
      <c r="K19" s="1"/>
      <c r="L19" s="16"/>
    </row>
    <row r="20" spans="1:12" x14ac:dyDescent="0.2">
      <c r="A20" s="15"/>
      <c r="B20" s="1"/>
      <c r="C20" s="1"/>
      <c r="D20" s="1"/>
      <c r="E20" s="1"/>
      <c r="F20" s="1"/>
      <c r="G20" s="1"/>
      <c r="H20" s="1"/>
      <c r="I20" s="1"/>
      <c r="J20" s="1"/>
      <c r="K20" s="1"/>
      <c r="L20" s="16"/>
    </row>
    <row r="21" spans="1:12" x14ac:dyDescent="0.2">
      <c r="A21" s="15"/>
      <c r="B21" s="1"/>
      <c r="C21" s="1"/>
      <c r="D21" s="1"/>
      <c r="E21" s="1"/>
      <c r="F21" s="1"/>
      <c r="G21" s="1"/>
      <c r="H21" s="1"/>
      <c r="I21" s="1"/>
      <c r="J21" s="1"/>
      <c r="K21" s="1"/>
      <c r="L21" s="16"/>
    </row>
    <row r="22" spans="1:12" x14ac:dyDescent="0.2">
      <c r="A22" s="15"/>
      <c r="B22" s="1"/>
      <c r="C22" s="1"/>
      <c r="D22" s="1"/>
      <c r="E22" s="1"/>
      <c r="F22" s="1"/>
      <c r="G22" s="1"/>
      <c r="H22" s="1"/>
      <c r="I22" s="1"/>
      <c r="J22" s="1"/>
      <c r="K22" s="1"/>
      <c r="L22" s="16"/>
    </row>
    <row r="23" spans="1:12" x14ac:dyDescent="0.2">
      <c r="A23" s="15"/>
      <c r="B23" s="1"/>
      <c r="C23" s="1"/>
      <c r="D23" s="1"/>
      <c r="E23" s="1"/>
      <c r="F23" s="1"/>
      <c r="G23" s="1"/>
      <c r="H23" s="1"/>
      <c r="I23" s="1"/>
      <c r="J23" s="1"/>
      <c r="K23" s="1"/>
      <c r="L23" s="16"/>
    </row>
    <row r="24" spans="1:12" x14ac:dyDescent="0.2">
      <c r="A24" s="15"/>
      <c r="B24" s="1"/>
      <c r="C24" s="1"/>
      <c r="D24" s="1"/>
      <c r="E24" s="1"/>
      <c r="F24" s="1"/>
      <c r="G24" s="1"/>
      <c r="H24" s="1"/>
      <c r="I24" s="1"/>
      <c r="J24" s="1"/>
      <c r="K24" s="1"/>
      <c r="L24" s="16"/>
    </row>
    <row r="25" spans="1:12" x14ac:dyDescent="0.2">
      <c r="A25" s="15"/>
      <c r="B25" s="1"/>
      <c r="C25" s="1"/>
      <c r="D25" s="1"/>
      <c r="E25" s="1"/>
      <c r="F25" s="1"/>
      <c r="G25" s="1"/>
      <c r="H25" s="1"/>
      <c r="I25" s="1"/>
      <c r="J25" s="1"/>
      <c r="K25" s="1"/>
      <c r="L25" s="16"/>
    </row>
    <row r="26" spans="1:12" x14ac:dyDescent="0.2">
      <c r="A26" s="15"/>
      <c r="B26" s="1"/>
      <c r="C26" s="1"/>
      <c r="D26" s="1"/>
      <c r="E26" s="1"/>
      <c r="F26" s="1"/>
      <c r="G26" s="1"/>
      <c r="H26" s="1"/>
      <c r="I26" s="1"/>
      <c r="J26" s="1"/>
      <c r="K26" s="1"/>
      <c r="L26" s="16"/>
    </row>
    <row r="27" spans="1:12" x14ac:dyDescent="0.2">
      <c r="A27" s="15"/>
      <c r="B27" s="1"/>
      <c r="C27" s="1"/>
      <c r="D27" s="1"/>
      <c r="E27" s="1"/>
      <c r="F27" s="1"/>
      <c r="G27" s="1"/>
      <c r="H27" s="1"/>
      <c r="I27" s="1"/>
      <c r="J27" s="1"/>
      <c r="K27" s="1"/>
      <c r="L27" s="16"/>
    </row>
    <row r="28" spans="1:12" x14ac:dyDescent="0.2">
      <c r="A28" s="15"/>
      <c r="B28" s="1"/>
      <c r="C28" s="1"/>
      <c r="D28" s="1"/>
      <c r="E28" s="1"/>
      <c r="F28" s="1"/>
      <c r="G28" s="1"/>
      <c r="H28" s="1"/>
      <c r="I28" s="1"/>
      <c r="J28" s="1"/>
      <c r="K28" s="1"/>
      <c r="L28" s="16"/>
    </row>
    <row r="29" spans="1:12" x14ac:dyDescent="0.2">
      <c r="A29" s="15"/>
      <c r="B29" s="1"/>
      <c r="C29" s="1"/>
      <c r="D29" s="1"/>
      <c r="E29" s="1"/>
      <c r="F29" s="1"/>
      <c r="G29" s="1"/>
      <c r="H29" s="1"/>
      <c r="I29" s="1"/>
      <c r="J29" s="1"/>
      <c r="K29" s="1"/>
      <c r="L29" s="16"/>
    </row>
    <row r="30" spans="1:12" x14ac:dyDescent="0.2">
      <c r="A30" s="15"/>
      <c r="B30" s="1"/>
      <c r="C30" s="1"/>
      <c r="D30" s="1"/>
      <c r="E30" s="1"/>
      <c r="F30" s="1"/>
      <c r="G30" s="1"/>
      <c r="H30" s="1"/>
      <c r="I30" s="1"/>
      <c r="J30" s="1"/>
      <c r="K30" s="1"/>
      <c r="L30" s="16"/>
    </row>
    <row r="31" spans="1:12" x14ac:dyDescent="0.2">
      <c r="A31" s="15"/>
      <c r="B31" s="1"/>
      <c r="C31" s="1"/>
      <c r="D31" s="1"/>
      <c r="E31" s="1"/>
      <c r="F31" s="1"/>
      <c r="G31" s="1"/>
      <c r="H31" s="1"/>
      <c r="I31" s="1"/>
      <c r="J31" s="1"/>
      <c r="K31" s="1"/>
      <c r="L31" s="16"/>
    </row>
    <row r="32" spans="1:12" x14ac:dyDescent="0.2">
      <c r="A32" s="15"/>
      <c r="B32" s="1"/>
      <c r="C32" s="1"/>
      <c r="D32" s="1"/>
      <c r="E32" s="1"/>
      <c r="F32" s="1"/>
      <c r="G32" s="1"/>
      <c r="H32" s="1"/>
      <c r="I32" s="1"/>
      <c r="J32" s="1"/>
      <c r="K32" s="1"/>
      <c r="L32" s="16"/>
    </row>
    <row r="33" spans="1:12" x14ac:dyDescent="0.2">
      <c r="A33" s="15"/>
      <c r="B33" s="1"/>
      <c r="C33" s="1"/>
      <c r="D33" s="1"/>
      <c r="E33" s="1"/>
      <c r="F33" s="1"/>
      <c r="G33" s="1"/>
      <c r="H33" s="1"/>
      <c r="I33" s="1"/>
      <c r="J33" s="1"/>
      <c r="K33" s="1"/>
      <c r="L33" s="16"/>
    </row>
    <row r="34" spans="1:12" x14ac:dyDescent="0.2">
      <c r="A34" s="15"/>
      <c r="B34" s="1"/>
      <c r="C34" s="1"/>
      <c r="D34" s="1"/>
      <c r="E34" s="1"/>
      <c r="F34" s="1"/>
      <c r="G34" s="1"/>
      <c r="H34" s="1"/>
      <c r="I34" s="1"/>
      <c r="J34" s="1"/>
      <c r="K34" s="1"/>
      <c r="L34" s="16"/>
    </row>
    <row r="35" spans="1:12" x14ac:dyDescent="0.2">
      <c r="A35" s="15"/>
      <c r="B35" s="1"/>
      <c r="C35" s="1"/>
      <c r="D35" s="1"/>
      <c r="E35" s="1"/>
      <c r="F35" s="1"/>
      <c r="G35" s="1"/>
      <c r="H35" s="1"/>
      <c r="I35" s="1"/>
      <c r="J35" s="1"/>
      <c r="K35" s="1"/>
      <c r="L35" s="16"/>
    </row>
    <row r="36" spans="1:12" x14ac:dyDescent="0.2">
      <c r="A36" s="15"/>
      <c r="B36" s="1"/>
      <c r="C36" s="1"/>
      <c r="D36" s="1"/>
      <c r="E36" s="1"/>
      <c r="F36" s="1"/>
      <c r="G36" s="1"/>
      <c r="H36" s="1"/>
      <c r="I36" s="1"/>
      <c r="J36" s="1"/>
      <c r="K36" s="1"/>
      <c r="L36" s="16"/>
    </row>
    <row r="37" spans="1:12" x14ac:dyDescent="0.2">
      <c r="A37" s="15"/>
      <c r="B37" s="1"/>
      <c r="C37" s="1"/>
      <c r="D37" s="1"/>
      <c r="E37" s="1"/>
      <c r="F37" s="1"/>
      <c r="G37" s="1"/>
      <c r="H37" s="1"/>
      <c r="I37" s="1"/>
      <c r="J37" s="1"/>
      <c r="K37" s="1"/>
      <c r="L37" s="16"/>
    </row>
    <row r="38" spans="1:12" x14ac:dyDescent="0.2">
      <c r="A38" s="15"/>
      <c r="B38" s="1"/>
      <c r="C38" s="1"/>
      <c r="D38" s="1"/>
      <c r="E38" s="1"/>
      <c r="F38" s="1"/>
      <c r="G38" s="1"/>
      <c r="H38" s="1"/>
      <c r="I38" s="1"/>
      <c r="J38" s="1"/>
      <c r="K38" s="1"/>
      <c r="L38" s="16"/>
    </row>
    <row r="39" spans="1:12" x14ac:dyDescent="0.2">
      <c r="A39" s="15"/>
      <c r="B39" s="1"/>
      <c r="C39" s="1"/>
      <c r="D39" s="1"/>
      <c r="E39" s="1"/>
      <c r="F39" s="1"/>
      <c r="G39" s="1"/>
      <c r="H39" s="1"/>
      <c r="I39" s="1"/>
      <c r="J39" s="1"/>
      <c r="K39" s="1"/>
      <c r="L39" s="16"/>
    </row>
    <row r="40" spans="1:12" ht="24.75" customHeight="1" thickBot="1" x14ac:dyDescent="0.25">
      <c r="A40" s="17"/>
      <c r="B40" s="18"/>
      <c r="C40" s="18"/>
      <c r="D40" s="18"/>
      <c r="E40" s="18"/>
      <c r="F40" s="18"/>
      <c r="G40" s="18"/>
      <c r="H40" s="18"/>
      <c r="I40" s="18"/>
      <c r="J40" s="18"/>
      <c r="K40" s="18"/>
      <c r="L40" s="19"/>
    </row>
  </sheetData>
  <mergeCells count="3">
    <mergeCell ref="H10:I10"/>
    <mergeCell ref="B5:E5"/>
    <mergeCell ref="A10:G10"/>
  </mergeCells>
  <hyperlinks>
    <hyperlink ref="K7" location="Indice!A1" display="Volver al Indice"/>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0" sqref="D10"/>
    </sheetView>
  </sheetViews>
  <sheetFormatPr baseColWidth="10" defaultRowHeight="12.75" x14ac:dyDescent="0.2"/>
  <cols>
    <col min="1" max="1" width="26.140625" style="3" customWidth="1"/>
    <col min="2" max="16384" width="11.42578125" style="3"/>
  </cols>
  <sheetData>
    <row r="1" spans="1:1" x14ac:dyDescent="0.2">
      <c r="A1" s="2" t="s">
        <v>10</v>
      </c>
    </row>
    <row r="2" spans="1:1" x14ac:dyDescent="0.2">
      <c r="A2" s="3"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Indice</vt:lpstr>
      <vt:lpstr>MODALIDAD CABLE SUMARINO</vt:lpstr>
      <vt:lpstr>G Participación cable submarino</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Alejandro Merino</dc:creator>
  <cp:lastModifiedBy>ESTRELLA PEREZ DANIELA ALEJANDRA</cp:lastModifiedBy>
  <cp:lastPrinted>2015-10-21T15:49:56Z</cp:lastPrinted>
  <dcterms:created xsi:type="dcterms:W3CDTF">2015-09-24T18:50:13Z</dcterms:created>
  <dcterms:modified xsi:type="dcterms:W3CDTF">2019-11-18T20:43:21Z</dcterms:modified>
</cp:coreProperties>
</file>