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uio-pm-nas01\NuevoWebSite\ProgramasServicios\PTF\01. Numeración\3_Series Numéricas\2015\12. DICIEMBRE\"/>
    </mc:Choice>
  </mc:AlternateContent>
  <bookViews>
    <workbookView xWindow="0" yWindow="0" windowWidth="19200" windowHeight="1159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7" r:id="rId15"/>
    <sheet name="ANEXO 92" sheetId="18" r:id="rId16"/>
    <sheet name="ANEXO 93" sheetId="19" r:id="rId17"/>
    <sheet name="ANEXO 94" sheetId="21" r:id="rId18"/>
    <sheet name="ANEXO 95" sheetId="22" r:id="rId19"/>
    <sheet name="ANEXO 96" sheetId="16" r:id="rId20"/>
    <sheet name="ANEXO 97" sheetId="26" r:id="rId21"/>
    <sheet name="ANEXO 98" sheetId="36" r:id="rId22"/>
    <sheet name="ANEXO 99" sheetId="29" r:id="rId23"/>
    <sheet name="SEÑALIZACION" sheetId="33" state="hidden" r:id="rId24"/>
  </sheets>
  <externalReferences>
    <externalReference r:id="rId25"/>
  </externalReferences>
  <definedNames>
    <definedName name="_xlnm._FilterDatabase" localSheetId="17" hidden="1">'ANEXO 94'!$C$13:$F$13</definedName>
    <definedName name="_xlnm._FilterDatabase" localSheetId="21" hidden="1">'ANEXO 98'!$C$13:$F$113</definedName>
    <definedName name="_xlnm._FilterDatabase" localSheetId="22" hidden="1">'ANEXO 99'!$C$13:$F$113</definedName>
    <definedName name="_xlnm.Print_Area" localSheetId="15">'ANEXO 92'!$B$12:$H$22</definedName>
    <definedName name="_xlnm.Print_Area" localSheetId="16">'ANEXO 93'!$B$12:$H$29</definedName>
    <definedName name="_xlnm.Print_Area" localSheetId="17">'ANEXO 94'!$B$12:$I$18</definedName>
    <definedName name="_xlnm.Print_Area" localSheetId="18">'ANEXO 95'!$B$12:$H$30</definedName>
    <definedName name="_xlnm.Print_Area" localSheetId="19">'ANEXO 96'!$B$11:$H$30</definedName>
    <definedName name="_xlnm.Print_Area" localSheetId="20">'ANEXO 97'!$B$11:$H$35</definedName>
    <definedName name="_xlnm.Print_Area" localSheetId="21">'ANEXO 98'!$B$12:$H$121</definedName>
    <definedName name="_xlnm.Print_Area" localSheetId="22">'ANEXO 99'!$B$12:$H$121</definedName>
    <definedName name="_xlnm.Print_Area" localSheetId="1">Hoja2!$A$61:$L$71</definedName>
    <definedName name="_xlnm.Print_Area" localSheetId="2">Hoja3!$A$35:$H$68</definedName>
    <definedName name="_xlnm.Print_Area" localSheetId="13">RESUMEN!$A$7:$L$21</definedName>
    <definedName name="_xlnm.Print_Area" localSheetId="23">SEÑALIZACION!$A$1:$J$32</definedName>
    <definedName name="_xlnm.Print_Titles" localSheetId="15">'ANEXO 92'!$12:$13</definedName>
    <definedName name="_xlnm.Print_Titles" localSheetId="16">'ANEXO 93'!$12:$13</definedName>
    <definedName name="_xlnm.Print_Titles" localSheetId="17">'ANEXO 94'!$12:$13</definedName>
    <definedName name="_xlnm.Print_Titles" localSheetId="18">'ANEXO 95'!$12:$13</definedName>
    <definedName name="_xlnm.Print_Titles" localSheetId="19">'ANEXO 96'!$11:$13</definedName>
    <definedName name="_xlnm.Print_Titles" localSheetId="20">'ANEXO 97'!$11:$13</definedName>
    <definedName name="_xlnm.Print_Titles" localSheetId="21">'ANEXO 98'!$12:$13</definedName>
    <definedName name="_xlnm.Print_Titles" localSheetId="22">'ANEXO 99'!$12:$13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F15" i="26" l="1"/>
  <c r="F16" i="26"/>
  <c r="F17" i="26"/>
  <c r="F14" i="26"/>
  <c r="F113" i="29" l="1"/>
  <c r="F112" i="29"/>
  <c r="F111" i="29"/>
  <c r="F110" i="29"/>
  <c r="F109" i="29"/>
  <c r="F108" i="29"/>
  <c r="F107" i="29"/>
  <c r="F106" i="29"/>
  <c r="F105" i="29"/>
  <c r="F104" i="29"/>
  <c r="F103" i="29"/>
  <c r="F102" i="29"/>
  <c r="F101" i="29"/>
  <c r="F100" i="29"/>
  <c r="F99" i="29"/>
  <c r="F98" i="29"/>
  <c r="F97" i="29"/>
  <c r="F96" i="29"/>
  <c r="F95" i="29"/>
  <c r="F94" i="29"/>
  <c r="F93" i="29"/>
  <c r="F92" i="29"/>
  <c r="F91" i="29"/>
  <c r="F90" i="29"/>
  <c r="F89" i="29"/>
  <c r="F88" i="29"/>
  <c r="F87" i="29"/>
  <c r="F86" i="29"/>
  <c r="F85" i="29"/>
  <c r="F84" i="29"/>
  <c r="F83" i="29"/>
  <c r="F82" i="29"/>
  <c r="F81" i="29"/>
  <c r="F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B15" i="29"/>
  <c r="B16" i="29" s="1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B65" i="29" s="1"/>
  <c r="B66" i="29" s="1"/>
  <c r="B67" i="29" s="1"/>
  <c r="B68" i="29" s="1"/>
  <c r="B69" i="29" s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6" i="29" s="1"/>
  <c r="B87" i="29" s="1"/>
  <c r="B88" i="29" s="1"/>
  <c r="B89" i="29" s="1"/>
  <c r="B90" i="29" s="1"/>
  <c r="B91" i="29" s="1"/>
  <c r="B92" i="29" s="1"/>
  <c r="B93" i="29" s="1"/>
  <c r="B94" i="29" s="1"/>
  <c r="B95" i="29" s="1"/>
  <c r="B96" i="29" s="1"/>
  <c r="B97" i="29" s="1"/>
  <c r="B98" i="29" s="1"/>
  <c r="B99" i="29" s="1"/>
  <c r="B100" i="29" s="1"/>
  <c r="B101" i="29" s="1"/>
  <c r="B102" i="29" s="1"/>
  <c r="B103" i="29" s="1"/>
  <c r="B104" i="29" s="1"/>
  <c r="B105" i="29" s="1"/>
  <c r="B106" i="29" s="1"/>
  <c r="B107" i="29" s="1"/>
  <c r="B108" i="29" s="1"/>
  <c r="B109" i="29" s="1"/>
  <c r="B110" i="29" s="1"/>
  <c r="B111" i="29" s="1"/>
  <c r="B112" i="29" s="1"/>
  <c r="B113" i="29" s="1"/>
  <c r="F113" i="36"/>
  <c r="F112" i="36"/>
  <c r="F111" i="36"/>
  <c r="F110" i="36"/>
  <c r="F109" i="36"/>
  <c r="F108" i="36"/>
  <c r="F107" i="36"/>
  <c r="F106" i="36"/>
  <c r="F105" i="36"/>
  <c r="F104" i="36"/>
  <c r="F103" i="36"/>
  <c r="F102" i="36"/>
  <c r="F101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8" i="36"/>
  <c r="F87" i="36"/>
  <c r="F86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3" i="36"/>
  <c r="F72" i="36"/>
  <c r="F71" i="36"/>
  <c r="F70" i="36"/>
  <c r="F69" i="36"/>
  <c r="F68" i="36"/>
  <c r="F67" i="36"/>
  <c r="F66" i="36"/>
  <c r="F65" i="36"/>
  <c r="F64" i="36"/>
  <c r="F63" i="36"/>
  <c r="F62" i="36"/>
  <c r="F61" i="36"/>
  <c r="F60" i="36"/>
  <c r="F59" i="36"/>
  <c r="F58" i="36"/>
  <c r="F57" i="36"/>
  <c r="F56" i="36"/>
  <c r="F55" i="36"/>
  <c r="F54" i="36"/>
  <c r="F53" i="36"/>
  <c r="F52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F25" i="36"/>
  <c r="F24" i="36"/>
  <c r="B15" i="36"/>
  <c r="B16" i="36" s="1"/>
  <c r="B17" i="36" s="1"/>
  <c r="B18" i="36" s="1"/>
  <c r="B19" i="36" s="1"/>
  <c r="B20" i="36" s="1"/>
  <c r="B21" i="36" s="1"/>
  <c r="B22" i="36" s="1"/>
  <c r="B23" i="36" s="1"/>
  <c r="B24" i="36" s="1"/>
  <c r="B25" i="36" s="1"/>
  <c r="B26" i="36" s="1"/>
  <c r="B27" i="36" s="1"/>
  <c r="B28" i="36" s="1"/>
  <c r="B29" i="36" s="1"/>
  <c r="B30" i="36" s="1"/>
  <c r="B31" i="36" s="1"/>
  <c r="B32" i="36" s="1"/>
  <c r="B33" i="36" s="1"/>
  <c r="B34" i="36" s="1"/>
  <c r="B35" i="36" s="1"/>
  <c r="B36" i="36" s="1"/>
  <c r="B37" i="36" s="1"/>
  <c r="B38" i="36" s="1"/>
  <c r="B39" i="36" s="1"/>
  <c r="B40" i="36" s="1"/>
  <c r="B41" i="36" s="1"/>
  <c r="B42" i="36" s="1"/>
  <c r="B43" i="36" s="1"/>
  <c r="B44" i="36" s="1"/>
  <c r="B45" i="36" s="1"/>
  <c r="B46" i="36" s="1"/>
  <c r="B47" i="36" s="1"/>
  <c r="B48" i="36" s="1"/>
  <c r="B49" i="36" s="1"/>
  <c r="B50" i="36" s="1"/>
  <c r="B51" i="36" s="1"/>
  <c r="B52" i="36" s="1"/>
  <c r="B53" i="36" s="1"/>
  <c r="B54" i="36" s="1"/>
  <c r="B55" i="36" s="1"/>
  <c r="B56" i="36" s="1"/>
  <c r="B57" i="36" s="1"/>
  <c r="B58" i="36" s="1"/>
  <c r="B59" i="36" s="1"/>
  <c r="B60" i="36" s="1"/>
  <c r="B61" i="36" s="1"/>
  <c r="B62" i="36" s="1"/>
  <c r="B63" i="36" s="1"/>
  <c r="B64" i="36" s="1"/>
  <c r="B65" i="36" s="1"/>
  <c r="B66" i="36" s="1"/>
  <c r="B67" i="36" s="1"/>
  <c r="B68" i="36" s="1"/>
  <c r="B69" i="36" s="1"/>
  <c r="B70" i="36" s="1"/>
  <c r="B71" i="36" s="1"/>
  <c r="B72" i="36" s="1"/>
  <c r="B73" i="36" s="1"/>
  <c r="B74" i="36" s="1"/>
  <c r="B75" i="36" s="1"/>
  <c r="B76" i="36" s="1"/>
  <c r="B77" i="36" s="1"/>
  <c r="B78" i="36" s="1"/>
  <c r="B79" i="36" s="1"/>
  <c r="B80" i="36" s="1"/>
  <c r="B81" i="36" s="1"/>
  <c r="B82" i="36" s="1"/>
  <c r="B83" i="36" s="1"/>
  <c r="B84" i="36" s="1"/>
  <c r="B85" i="36" s="1"/>
  <c r="B86" i="36" s="1"/>
  <c r="B87" i="36" s="1"/>
  <c r="B88" i="36" s="1"/>
  <c r="B89" i="36" s="1"/>
  <c r="B90" i="36" s="1"/>
  <c r="B91" i="36" s="1"/>
  <c r="B92" i="36" s="1"/>
  <c r="B93" i="36" s="1"/>
  <c r="B94" i="36" s="1"/>
  <c r="B95" i="36" s="1"/>
  <c r="B96" i="36" s="1"/>
  <c r="B97" i="36" s="1"/>
  <c r="B98" i="36" s="1"/>
  <c r="B99" i="36" s="1"/>
  <c r="B100" i="36" s="1"/>
  <c r="B101" i="36" s="1"/>
  <c r="B102" i="36" s="1"/>
  <c r="B103" i="36" s="1"/>
  <c r="B104" i="36" s="1"/>
  <c r="B105" i="36" s="1"/>
  <c r="B106" i="36" s="1"/>
  <c r="B107" i="36" s="1"/>
  <c r="B108" i="36" s="1"/>
  <c r="B109" i="36" s="1"/>
  <c r="B110" i="36" s="1"/>
  <c r="B111" i="36" s="1"/>
  <c r="B112" i="36" s="1"/>
  <c r="B113" i="36" s="1"/>
  <c r="F27" i="26"/>
  <c r="F26" i="26"/>
  <c r="F25" i="26"/>
  <c r="F24" i="26"/>
  <c r="F23" i="26"/>
  <c r="F22" i="26"/>
  <c r="F21" i="26"/>
  <c r="F20" i="26"/>
  <c r="F19" i="26"/>
  <c r="B23" i="26"/>
  <c r="B24" i="26" s="1"/>
  <c r="B25" i="26" s="1"/>
  <c r="B26" i="26" s="1"/>
  <c r="B27" i="26" s="1"/>
  <c r="F18" i="26"/>
  <c r="F43" i="16"/>
  <c r="F42" i="16"/>
  <c r="F41" i="16"/>
  <c r="F40" i="16"/>
  <c r="F39" i="16"/>
  <c r="F38" i="16"/>
  <c r="F37" i="16"/>
  <c r="F36" i="16"/>
  <c r="F35" i="16"/>
  <c r="F34" i="16"/>
  <c r="F33" i="16"/>
  <c r="F32" i="16"/>
  <c r="F31" i="16"/>
  <c r="F30" i="16"/>
  <c r="F29" i="16"/>
  <c r="F28" i="16"/>
  <c r="F27" i="16"/>
  <c r="F26" i="16"/>
  <c r="F25" i="16"/>
  <c r="F24" i="16"/>
  <c r="F23" i="16"/>
  <c r="F22" i="16"/>
  <c r="F21" i="16"/>
  <c r="F20" i="16"/>
  <c r="F19" i="16"/>
  <c r="F18" i="16"/>
  <c r="F17" i="16"/>
  <c r="F16" i="16"/>
  <c r="F15" i="16"/>
  <c r="B15" i="16"/>
  <c r="B16" i="16" s="1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F14" i="16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B15" i="22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F14" i="22"/>
  <c r="F23" i="19"/>
  <c r="F22" i="19"/>
  <c r="F21" i="19"/>
  <c r="F20" i="19"/>
  <c r="F19" i="19"/>
  <c r="F18" i="19"/>
  <c r="F17" i="19"/>
  <c r="F16" i="19"/>
  <c r="F15" i="19"/>
  <c r="B15" i="19"/>
  <c r="B16" i="19" s="1"/>
  <c r="B17" i="19" s="1"/>
  <c r="B18" i="19" s="1"/>
  <c r="B19" i="19" s="1"/>
  <c r="B20" i="19" s="1"/>
  <c r="B21" i="19" s="1"/>
  <c r="B22" i="19" s="1"/>
  <c r="B23" i="19" s="1"/>
  <c r="F14" i="19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A11" i="9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A12" i="10" s="1"/>
  <c r="A13" i="10" s="1"/>
  <c r="A14" i="10" s="1"/>
  <c r="A15" i="10" s="1"/>
  <c r="A16" i="10" s="1"/>
  <c r="A17" i="10" s="1"/>
  <c r="A18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 s="1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A45" i="5" s="1"/>
  <c r="A46" i="5" s="1"/>
  <c r="G44" i="5"/>
  <c r="G45" i="5"/>
  <c r="G46" i="5"/>
  <c r="G47" i="5"/>
  <c r="G48" i="5"/>
  <c r="G49" i="5"/>
  <c r="G50" i="5"/>
  <c r="A51" i="5"/>
  <c r="G51" i="5"/>
  <c r="A52" i="5"/>
  <c r="A57" i="5" s="1"/>
  <c r="G52" i="5"/>
  <c r="G53" i="5"/>
  <c r="G54" i="5"/>
  <c r="G55" i="5"/>
  <c r="G56" i="5"/>
  <c r="G57" i="5"/>
  <c r="G58" i="5"/>
  <c r="G63" i="5"/>
  <c r="A64" i="5"/>
  <c r="G64" i="5"/>
  <c r="A65" i="5"/>
  <c r="A66" i="5" s="1"/>
  <c r="A67" i="5" s="1"/>
  <c r="A68" i="5" s="1"/>
  <c r="G65" i="5"/>
  <c r="G66" i="5"/>
  <c r="G67" i="5"/>
  <c r="G68" i="5"/>
  <c r="A74" i="5"/>
  <c r="G74" i="5"/>
  <c r="G75" i="5"/>
  <c r="A76" i="5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A157" i="5" s="1"/>
  <c r="A158" i="5" s="1"/>
  <c r="A159" i="5" s="1"/>
  <c r="A160" i="5" s="1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G170" i="5"/>
  <c r="A171" i="5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G247" i="2"/>
  <c r="A248" i="2"/>
  <c r="A249" i="2" s="1"/>
  <c r="A250" i="2" s="1"/>
  <c r="A251" i="2" s="1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F53" i="1"/>
  <c r="A54" i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F90" i="1"/>
  <c r="A91" i="1"/>
  <c r="A92" i="1" s="1"/>
  <c r="A93" i="1" s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F193" i="1"/>
  <c r="A194" i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47" i="5" l="1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S11" i="2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S15" i="2" s="1"/>
  <c r="P14" i="2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S19" i="2" s="1"/>
  <c r="R9" i="2"/>
  <c r="S9" i="2" s="1"/>
  <c r="G167" i="5"/>
  <c r="G96" i="5"/>
  <c r="G60" i="5"/>
  <c r="F270" i="1" l="1"/>
  <c r="S14" i="2"/>
  <c r="T12" i="2"/>
  <c r="S22" i="2"/>
  <c r="T24" i="2" s="1"/>
  <c r="G42" i="6"/>
  <c r="T53" i="2"/>
  <c r="G243" i="2"/>
  <c r="T17" i="2"/>
  <c r="T34" i="2"/>
  <c r="G246" i="5"/>
</calcChain>
</file>

<file path=xl/comments1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<sst xmlns="http://schemas.openxmlformats.org/spreadsheetml/2006/main" count="5644" uniqueCount="920">
  <si>
    <t>0.399.999</t>
  </si>
  <si>
    <t>0.299.999</t>
  </si>
  <si>
    <t>0.199.999</t>
  </si>
  <si>
    <t>0.099.999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</si>
  <si>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</si>
  <si>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</si>
  <si>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</si>
  <si>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</si>
  <si>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</si>
  <si>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</si>
  <si>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</si>
  <si>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</si>
  <si>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</si>
  <si>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</si>
  <si>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</si>
  <si>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</si>
  <si>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</si>
  <si>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</si>
  <si>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</si>
  <si>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</si>
  <si>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</si>
  <si>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</si>
  <si>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</si>
  <si>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</si>
  <si>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</si>
  <si>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</si>
  <si>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</si>
  <si>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</si>
  <si>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</si>
  <si>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</si>
  <si>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</si>
  <si>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</si>
  <si>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</si>
  <si>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</si>
  <si>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</si>
  <si>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</si>
  <si>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</si>
  <si>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</si>
  <si>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</si>
  <si>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</si>
  <si>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</si>
  <si>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</si>
  <si>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</si>
  <si>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</si>
  <si>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</si>
  <si>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</si>
  <si>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</si>
  <si>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</si>
  <si>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</si>
  <si>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</si>
  <si>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</si>
  <si>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</si>
  <si>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</si>
  <si>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</si>
  <si>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</si>
  <si>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</si>
  <si>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</si>
  <si>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</si>
  <si>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</si>
  <si>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</si>
  <si>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</si>
  <si>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</si>
  <si>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</si>
  <si>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</si>
  <si>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</si>
  <si>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</si>
  <si>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</si>
  <si>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</si>
  <si>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</si>
  <si>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</si>
  <si>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</si>
  <si>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</si>
  <si>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</si>
  <si>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</si>
  <si>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</si>
  <si>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</si>
  <si>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</si>
  <si>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</si>
  <si>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</si>
  <si>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</si>
  <si>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</si>
  <si>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</si>
  <si>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</si>
  <si>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</si>
  <si>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</si>
  <si>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</si>
  <si>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</si>
  <si>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</si>
  <si>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</si>
  <si>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</si>
  <si>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</si>
  <si>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</si>
  <si>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</si>
  <si>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</si>
  <si>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</si>
  <si>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</si>
  <si>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</si>
  <si>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</si>
  <si>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</si>
  <si>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</si>
  <si>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</si>
  <si>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</si>
  <si>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</si>
  <si>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</si>
  <si>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</si>
  <si>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</si>
  <si>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</si>
  <si>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</si>
  <si>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</si>
  <si>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</si>
  <si>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</si>
  <si>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</si>
  <si>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</si>
  <si>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</si>
  <si>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</si>
  <si>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</si>
  <si>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</si>
  <si>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</si>
  <si>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</si>
  <si>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</si>
  <si>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</si>
  <si>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</si>
  <si>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</si>
  <si>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</si>
  <si>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</si>
  <si>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</si>
  <si>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</si>
  <si>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</si>
  <si>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</si>
  <si>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</si>
  <si>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</si>
  <si>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</si>
  <si>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</si>
  <si>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</si>
  <si>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</si>
  <si>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</si>
  <si>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</si>
  <si>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</si>
  <si>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</si>
  <si>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</si>
  <si>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</si>
  <si>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</si>
  <si>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</si>
  <si>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</si>
  <si>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</si>
  <si>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</si>
  <si>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</si>
  <si>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</si>
  <si>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</si>
  <si>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</si>
  <si>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</si>
  <si>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</si>
  <si>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</si>
  <si>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</si>
  <si>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</si>
  <si>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</si>
  <si>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</si>
  <si>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</si>
  <si>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</si>
  <si>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</si>
  <si>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</si>
  <si>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</si>
  <si>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</si>
  <si>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</si>
  <si>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</si>
  <si>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</si>
  <si>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</si>
  <si>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</si>
  <si>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</si>
  <si>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</si>
  <si>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</si>
  <si>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</si>
  <si>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</si>
  <si>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</si>
  <si>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</si>
  <si>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</si>
  <si>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</si>
  <si>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</si>
  <si>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</si>
  <si>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</si>
  <si>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</si>
  <si>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</si>
  <si>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</si>
  <si>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</si>
  <si>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</si>
  <si>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</si>
  <si>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</si>
  <si>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</si>
  <si>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</si>
  <si>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</si>
  <si>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</si>
  <si>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</si>
  <si>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</si>
  <si>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</si>
  <si>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</si>
  <si>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</si>
  <si>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</si>
  <si>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</si>
  <si>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</si>
  <si>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</si>
  <si>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</si>
  <si>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</si>
  <si>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</si>
  <si>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</si>
  <si>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</si>
  <si>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</si>
  <si>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</si>
  <si>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</si>
  <si>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</si>
  <si>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</si>
  <si>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</si>
  <si>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</si>
  <si>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</si>
  <si>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</si>
  <si>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</si>
  <si>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</si>
  <si>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</si>
  <si>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</si>
  <si>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</si>
  <si>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</si>
  <si>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</si>
  <si>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</si>
  <si>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</si>
  <si>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</si>
  <si>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</si>
  <si>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</si>
  <si>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</si>
  <si>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</si>
  <si>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</si>
  <si>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</si>
  <si>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</si>
  <si>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</si>
  <si>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</si>
  <si>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</si>
  <si>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</si>
  <si>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</si>
  <si>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</si>
  <si>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</si>
  <si>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</si>
  <si>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</si>
  <si>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</si>
  <si>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</si>
  <si>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</si>
  <si>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</si>
  <si>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</si>
  <si>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</si>
  <si>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</si>
  <si>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</si>
  <si>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</si>
  <si>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</si>
  <si>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</si>
  <si>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</si>
  <si>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</si>
  <si>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</si>
  <si>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</si>
  <si>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</si>
  <si>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</si>
  <si>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</si>
  <si>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</si>
  <si>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</si>
  <si>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</si>
  <si>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</si>
  <si>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</si>
  <si>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</si>
  <si>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</si>
  <si>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</si>
  <si>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</si>
  <si>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</si>
  <si>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</si>
  <si>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</si>
  <si>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</si>
  <si>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</si>
  <si>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</si>
  <si>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</si>
  <si>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</si>
  <si>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</si>
  <si>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</si>
  <si>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</si>
  <si>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</si>
  <si>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</si>
  <si>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</si>
  <si>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</si>
  <si>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</si>
  <si>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</si>
  <si>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</si>
  <si>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</si>
  <si>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</si>
  <si>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</si>
  <si>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</si>
  <si>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</si>
  <si>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</si>
  <si>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</si>
  <si>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</si>
  <si>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</si>
  <si>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</si>
  <si>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</si>
  <si>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</si>
  <si>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</si>
  <si>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</si>
  <si>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</si>
  <si>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</si>
  <si>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</si>
  <si>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</si>
  <si>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</si>
  <si>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</si>
  <si>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</si>
  <si>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</si>
  <si>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</si>
  <si>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</si>
  <si>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</si>
  <si>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</si>
  <si>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</si>
  <si>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</si>
  <si>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</si>
  <si>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</si>
  <si>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</si>
  <si>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</si>
  <si>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</si>
  <si>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</si>
  <si>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</si>
  <si>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</si>
  <si>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</si>
  <si>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</si>
  <si>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</si>
  <si>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</si>
  <si>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</si>
  <si>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</si>
  <si>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</si>
  <si>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</si>
  <si>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</si>
  <si>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</si>
  <si>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</si>
  <si>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</si>
  <si>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</si>
  <si>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</si>
  <si>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</si>
  <si>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</si>
  <si>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</si>
  <si>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</si>
  <si>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</si>
  <si>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</si>
  <si>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</si>
  <si>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</si>
  <si>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</si>
  <si>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</si>
  <si>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</si>
  <si>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</si>
  <si>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</si>
  <si>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</si>
  <si>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</si>
  <si>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</si>
  <si>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</si>
  <si>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</si>
  <si>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</si>
  <si>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</si>
  <si>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</si>
  <si>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</si>
  <si>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</si>
  <si>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</si>
  <si>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</si>
  <si>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</si>
  <si>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</si>
  <si>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</si>
  <si>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</si>
  <si>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</si>
  <si>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</si>
  <si>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</si>
  <si>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</si>
  <si>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</si>
  <si>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</si>
  <si>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</si>
  <si>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</si>
  <si>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</si>
  <si>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</si>
  <si>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</si>
  <si>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</si>
  <si>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</si>
  <si>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</si>
  <si>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</si>
  <si>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</si>
  <si>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</si>
  <si>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</si>
  <si>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</si>
  <si>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</si>
  <si>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</si>
  <si>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</si>
  <si>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</si>
  <si>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</si>
  <si>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</si>
  <si>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</si>
  <si>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</si>
  <si>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</si>
  <si>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</si>
  <si>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</si>
  <si>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</si>
  <si>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</si>
  <si>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</si>
  <si>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</si>
  <si>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</si>
  <si>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</si>
  <si>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</si>
  <si>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</si>
  <si>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</si>
  <si>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</si>
  <si>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</si>
  <si>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</si>
  <si>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</si>
  <si>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</si>
  <si>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</si>
  <si>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</si>
  <si>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</si>
  <si>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</si>
  <si>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</si>
  <si>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</si>
  <si>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</si>
  <si>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</si>
  <si>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</si>
  <si>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</si>
  <si>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</si>
  <si>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</si>
  <si>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</si>
  <si>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</si>
  <si>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</si>
  <si>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</si>
  <si>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</si>
  <si>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</si>
  <si>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</si>
  <si>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</si>
  <si>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</si>
  <si>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</si>
  <si>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</si>
  <si>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</si>
  <si>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</si>
  <si>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</si>
  <si>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</si>
  <si>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</si>
  <si>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</si>
  <si>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</si>
  <si>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</si>
  <si>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</si>
  <si>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</si>
  <si>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</si>
  <si>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</si>
  <si>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</si>
  <si>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</si>
  <si>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</si>
  <si>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</si>
  <si>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</si>
  <si>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</si>
  <si>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</si>
  <si>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</si>
  <si>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</si>
  <si>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</si>
  <si>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</si>
  <si>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</si>
  <si>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</si>
  <si>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</si>
  <si>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</si>
  <si>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</si>
  <si>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</si>
  <si>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</si>
  <si>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</si>
  <si>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</si>
  <si>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</si>
  <si>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</si>
  <si>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</si>
  <si>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</si>
  <si>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</si>
  <si>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</si>
  <si>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</si>
  <si>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</si>
  <si>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</si>
  <si>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</si>
  <si>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</si>
  <si>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</si>
  <si>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</si>
  <si>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</si>
  <si>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</si>
  <si>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</si>
  <si>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</si>
  <si>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</si>
  <si>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</si>
  <si>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</si>
  <si>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</si>
  <si>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</si>
  <si>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</si>
  <si>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</si>
  <si>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</si>
  <si>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</si>
  <si>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</si>
  <si>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</si>
  <si>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</si>
  <si>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</si>
  <si>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</si>
  <si>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</si>
  <si>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</si>
  <si>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</si>
  <si>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</si>
  <si>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</si>
  <si>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</si>
  <si>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</si>
  <si>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</si>
  <si>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</si>
  <si>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</si>
  <si>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</si>
  <si>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</si>
  <si>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</si>
  <si>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</si>
  <si>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</si>
  <si>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</si>
  <si>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</si>
  <si>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</si>
  <si>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</si>
  <si>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</si>
  <si>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</si>
  <si>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</si>
  <si>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</si>
  <si>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</si>
  <si>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</si>
  <si>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</si>
  <si>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</si>
  <si>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</si>
  <si>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</si>
  <si>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</si>
  <si>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</si>
  <si>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</si>
  <si>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</si>
  <si>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</si>
  <si>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</si>
  <si>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</si>
  <si>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</si>
  <si>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</si>
  <si>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</si>
  <si>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</si>
  <si>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</si>
  <si>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</si>
  <si>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</si>
  <si>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</si>
  <si>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</si>
  <si>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</si>
  <si>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</si>
  <si>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</si>
  <si>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</si>
  <si>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</si>
  <si>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</si>
  <si>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</si>
  <si>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</si>
  <si>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</si>
  <si>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</si>
  <si>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</si>
  <si>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</si>
  <si>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</si>
  <si>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</si>
  <si>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</si>
  <si>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</si>
  <si>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</si>
  <si>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</si>
  <si>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</si>
  <si>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</si>
  <si>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</si>
  <si>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</si>
  <si>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</si>
  <si>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</si>
  <si>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</si>
  <si>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</si>
  <si>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</si>
  <si>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</si>
  <si>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</si>
  <si>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</si>
  <si>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</si>
  <si>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</si>
  <si>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</si>
  <si>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</si>
  <si>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</si>
  <si>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</si>
  <si>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</si>
  <si>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</si>
  <si>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</si>
  <si>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</si>
  <si>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</si>
  <si>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</si>
  <si>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</si>
  <si>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</si>
  <si>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</si>
  <si>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</si>
  <si>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</si>
  <si>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</si>
  <si>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</si>
  <si>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</si>
  <si>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</si>
  <si>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</si>
  <si>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</si>
  <si>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</si>
  <si>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</si>
  <si>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</si>
  <si>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</si>
  <si>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</si>
  <si>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</si>
  <si>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</si>
  <si>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</si>
  <si>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</si>
  <si>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</si>
  <si>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</si>
  <si>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</si>
  <si>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</si>
  <si>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</si>
  <si>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</si>
  <si>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</si>
  <si>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</si>
  <si>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</si>
  <si>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</si>
  <si>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</si>
  <si>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</si>
  <si>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</si>
  <si>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</si>
  <si>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</si>
  <si>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</si>
  <si>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</si>
  <si>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</si>
  <si>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</si>
  <si>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</si>
  <si>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</si>
  <si>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</si>
  <si>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</si>
  <si>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</si>
  <si>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</si>
  <si>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</si>
  <si>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</si>
  <si>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</si>
  <si>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</si>
  <si>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</si>
  <si>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</si>
  <si>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</si>
  <si>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</si>
  <si>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</si>
  <si>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</si>
  <si>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</si>
  <si>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</si>
  <si>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</si>
  <si>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</si>
  <si>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</si>
  <si>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</si>
  <si>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</si>
  <si>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</si>
  <si>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</si>
  <si>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</si>
  <si>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</si>
  <si>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</si>
  <si>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</si>
  <si>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</si>
  <si>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</si>
  <si>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</si>
  <si>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</si>
  <si>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</si>
  <si>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</si>
  <si>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</si>
  <si>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</si>
  <si>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</si>
  <si>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</si>
  <si>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</si>
  <si>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</si>
  <si>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</si>
  <si>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</si>
  <si>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</si>
  <si>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</si>
  <si>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</si>
  <si>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</si>
  <si>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</si>
  <si>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</si>
  <si>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</si>
  <si>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</si>
  <si>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</si>
  <si>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</si>
  <si>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</si>
  <si>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</si>
  <si>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</si>
  <si>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</si>
  <si>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</si>
  <si>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</si>
  <si>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</si>
  <si>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</si>
  <si>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</si>
  <si>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</si>
  <si>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</si>
  <si>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</si>
  <si>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</si>
  <si>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</si>
  <si>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</si>
  <si>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</si>
  <si>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</si>
  <si>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</si>
  <si>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</si>
  <si>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</si>
  <si>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</si>
  <si>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</si>
  <si>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</si>
  <si>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</si>
  <si>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</si>
  <si>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</si>
  <si>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</si>
  <si>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</si>
  <si>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</si>
  <si>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</si>
  <si>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</si>
  <si>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</si>
  <si>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</si>
  <si>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</si>
  <si>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</si>
  <si>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</si>
  <si>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</si>
  <si>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</si>
  <si>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</si>
  <si>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</si>
  <si>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</si>
  <si>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</si>
  <si>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</si>
  <si>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</si>
  <si>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</si>
  <si>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</si>
  <si>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</si>
  <si>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</si>
  <si>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</si>
  <si>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</si>
  <si>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</si>
  <si>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</si>
  <si>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</si>
  <si>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</si>
  <si>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</si>
  <si>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</si>
  <si>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</si>
  <si>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</si>
  <si>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</si>
  <si>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</si>
  <si>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</si>
  <si>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</si>
  <si>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</si>
  <si>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</si>
  <si>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</si>
  <si>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</si>
  <si>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</si>
  <si>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</si>
  <si>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</si>
  <si>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</si>
  <si>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</si>
  <si>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</si>
  <si>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</si>
  <si>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</si>
  <si>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</si>
  <si>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</si>
  <si>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</si>
  <si>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</si>
  <si>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</si>
  <si>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</si>
  <si>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</si>
  <si>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</si>
  <si>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</si>
  <si>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</si>
  <si>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</si>
  <si>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</si>
  <si>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</si>
  <si>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</si>
  <si>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</si>
  <si>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</si>
  <si>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</si>
  <si>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</si>
  <si>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</si>
  <si>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</si>
  <si>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</si>
  <si>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</si>
  <si>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</si>
  <si>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</si>
  <si>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</si>
  <si>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</si>
  <si>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</si>
  <si>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</si>
  <si>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</si>
  <si>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</si>
  <si>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</si>
  <si>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</si>
  <si>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</si>
  <si>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</si>
  <si>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C</t>
  </si>
  <si>
    <t>NOTA:</t>
  </si>
  <si>
    <t>SISTEMA ANALÓGICO RURAL SIEMENS</t>
  </si>
  <si>
    <t>SISTEMA ANALÓGICO RURAL SIEMENS (CONTINUACIÓN)</t>
  </si>
  <si>
    <t>0</t>
  </si>
  <si>
    <t>NOMBRE DEL OPERADOR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</si>
  <si>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</si>
  <si>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</si>
  <si>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</si>
  <si>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</si>
  <si>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</si>
  <si>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</si>
  <si>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</si>
  <si>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</si>
  <si>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</si>
  <si>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</si>
  <si>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</si>
  <si>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</si>
  <si>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</si>
  <si>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</si>
  <si>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</si>
  <si>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</si>
  <si>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</si>
  <si>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</si>
  <si>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</si>
  <si>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</si>
  <si>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</si>
  <si>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</si>
  <si>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</si>
  <si>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</si>
  <si>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</si>
  <si>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</si>
  <si>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</si>
  <si>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</si>
  <si>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</si>
  <si>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</si>
  <si>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</si>
  <si>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</si>
  <si>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</si>
  <si>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</si>
  <si>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</si>
  <si>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</si>
  <si>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</si>
  <si>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</si>
  <si>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</si>
  <si>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</si>
  <si>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</si>
  <si>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</si>
  <si>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</si>
  <si>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</si>
  <si>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</si>
  <si>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</si>
  <si>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</si>
  <si>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</si>
  <si>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</si>
  <si>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</si>
  <si>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</si>
  <si>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</si>
  <si>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</si>
  <si>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</si>
  <si>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</si>
  <si>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</si>
  <si>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</si>
  <si>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</si>
  <si>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</si>
  <si>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No.</t>
  </si>
  <si>
    <t>OP.</t>
  </si>
  <si>
    <t>E</t>
  </si>
  <si>
    <t>O</t>
  </si>
  <si>
    <t>T</t>
  </si>
  <si>
    <t>MES DE USO</t>
  </si>
  <si>
    <t>MES DE USO: Mes a partir del cual regirá la modificación de ampliación o liberación</t>
  </si>
  <si>
    <t>Si está vacío significa que el mes corresponde al actual o a uno anterior</t>
  </si>
  <si>
    <t>RECURSO NUMÉRICO</t>
  </si>
  <si>
    <t xml:space="preserve">MES DE </t>
  </si>
  <si>
    <t>USO</t>
  </si>
  <si>
    <t>O: Otecel S.A.</t>
  </si>
  <si>
    <t>C: Conecel S.A.</t>
  </si>
  <si>
    <t>CNT</t>
  </si>
  <si>
    <t>0.900.000</t>
  </si>
  <si>
    <t>0.800.000</t>
  </si>
  <si>
    <t>0.700.000</t>
  </si>
  <si>
    <t>0.600.000</t>
  </si>
  <si>
    <t>0.500.000</t>
  </si>
  <si>
    <t>0.400.000</t>
  </si>
  <si>
    <t>0.300.000</t>
  </si>
  <si>
    <t>0.200.000</t>
  </si>
  <si>
    <t>0.100.000</t>
  </si>
  <si>
    <t>0.000.000</t>
  </si>
  <si>
    <t>0.999.999</t>
  </si>
  <si>
    <t>0.899.999</t>
  </si>
  <si>
    <t>0.799.999</t>
  </si>
  <si>
    <t>0.699.999</t>
  </si>
  <si>
    <t>0.599.999</t>
  </si>
  <si>
    <t>0.499.999</t>
  </si>
  <si>
    <t>CONECEL S.A.</t>
  </si>
  <si>
    <t>OTECEL S.A.</t>
  </si>
  <si>
    <t xml:space="preserve">      </t>
  </si>
  <si>
    <t>CNT EP (EX-TELECSA S.A.)</t>
  </si>
  <si>
    <t>NUMERACION CORRESPONDIENTE AL CODIGO DE RED  "92"</t>
  </si>
  <si>
    <t>NUMERACION CORRESPONDIENTE AL CODIGO DE RED  "93"</t>
  </si>
  <si>
    <t>NUMERACION CORRESPONDIENTE AL CODIGO DE RED  "94"</t>
  </si>
  <si>
    <t>NUMERACION CORRESPONDIENTE AL CODIGO DE RED  "95"</t>
  </si>
  <si>
    <t>NUMERACION CORRESPONDIENTE AL CODIGO DE RED  "96"</t>
  </si>
  <si>
    <t>NUMERACION CORRESPONDIENTE AL CODIGO DE RED.  "97"</t>
  </si>
  <si>
    <t>RECURSO NUMÉRICO DISPONIBLE PARA EL SERVICIO MÓVIL AVANZADO</t>
  </si>
  <si>
    <t>Modificaciones en el recurso numérico por ampliaciones o liberaciones de la operadora</t>
  </si>
  <si>
    <t>PORCENTAJES DE ASIGNACIÓN Y DISPONIBILIDAD</t>
  </si>
  <si>
    <t>DISPONIBLE</t>
  </si>
  <si>
    <t>T: CNT EP (Ex-Telecsa S.A.)</t>
  </si>
  <si>
    <t>NUMERACION CORRESPONDIENTE AL CODIGO DE RED  "99"</t>
  </si>
  <si>
    <t>NUMERACION CORRESPONDIENTE AL CODIGO DE RED  "98"</t>
  </si>
  <si>
    <t>CNT EP (EX - TELECSA)</t>
  </si>
  <si>
    <t xml:space="preserve">O </t>
  </si>
  <si>
    <t>(M2M)</t>
  </si>
  <si>
    <t>VOZ</t>
  </si>
  <si>
    <t>DATOS</t>
  </si>
  <si>
    <t>Servicios Móvil Avanzado</t>
  </si>
  <si>
    <t>PTFN - Código de Red 92</t>
  </si>
  <si>
    <t>PTFN - Código de Red 93</t>
  </si>
  <si>
    <t>PTFN - Código de Red 94</t>
  </si>
  <si>
    <t>PTFN - Código de Red 95</t>
  </si>
  <si>
    <t>PTFN - Código de Red 96</t>
  </si>
  <si>
    <t>PTFN - Código de Red 97</t>
  </si>
  <si>
    <t>PTFN - Código de Red 98</t>
  </si>
  <si>
    <t>PTFN - Código de Red 99</t>
  </si>
  <si>
    <t xml:space="preserve">   Servicios Móvil Avanzado</t>
  </si>
  <si>
    <t xml:space="preserve">    Plan Técnico Fundamental de Numeración</t>
  </si>
  <si>
    <t xml:space="preserve">    Plan Técnico Fundamental de Numeración: Anexo 92</t>
  </si>
  <si>
    <t xml:space="preserve">    Plan Técnico Fundamental de Numeración: Anexo 93</t>
  </si>
  <si>
    <t xml:space="preserve">    Plan Técnico Fundamental de Numeración: Anexo 94</t>
  </si>
  <si>
    <t xml:space="preserve">    Plan Técnico Fundamental de Numeración: Anexo 95</t>
  </si>
  <si>
    <t xml:space="preserve">    Plan Técnico Fundamental de Numeración: Anexo 96</t>
  </si>
  <si>
    <t xml:space="preserve">    Plan Técnico Fundamental de Numeración: Anexo 97</t>
  </si>
  <si>
    <t xml:space="preserve">    Servicios Móvil Avanzado</t>
  </si>
  <si>
    <t xml:space="preserve">     Plan Técnico Fundamental de Numeración: Anexo 98</t>
  </si>
  <si>
    <t xml:space="preserve">    Plan Técnico Fundamental de Numeración: Anexo 99</t>
  </si>
  <si>
    <t xml:space="preserve">    Fecha de publicación: 31 de diciembre del 2015</t>
  </si>
  <si>
    <t>Fecha de publicación: 31 de diciembre del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</si>
</sst>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000000"/>
  </numFmts>
  <fonts count="61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i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sz val="7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7"/>
      <color rgb="FFFF000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22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15" fillId="4" borderId="64" xfId="0" applyFont="1" applyFill="1" applyBorder="1" applyAlignment="1">
      <alignment horizontal="left"/>
    </xf>
    <xf numFmtId="0" fontId="9" fillId="4" borderId="0" xfId="0" applyFont="1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0" fontId="15" fillId="4" borderId="45" xfId="0" applyFont="1" applyFill="1" applyBorder="1" applyAlignment="1">
      <alignment horizontal="left"/>
    </xf>
    <xf numFmtId="10" fontId="15" fillId="4" borderId="64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164" fontId="6" fillId="4" borderId="15" xfId="3" applyNumberFormat="1" applyFont="1" applyFill="1" applyBorder="1" applyAlignment="1">
      <alignment horizontal="right"/>
    </xf>
    <xf numFmtId="164" fontId="6" fillId="4" borderId="52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164" fontId="6" fillId="4" borderId="56" xfId="3" applyNumberFormat="1" applyFont="1" applyFill="1" applyBorder="1" applyAlignment="1">
      <alignment horizontal="right"/>
    </xf>
    <xf numFmtId="0" fontId="6" fillId="4" borderId="3" xfId="0" applyFont="1" applyFill="1" applyBorder="1" applyAlignment="1">
      <alignment horizontal="center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3" xfId="0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55" xfId="0" applyNumberFormat="1" applyFont="1" applyFill="1" applyBorder="1" applyAlignment="1">
      <alignment horizontal="right"/>
    </xf>
    <xf numFmtId="3" fontId="6" fillId="4" borderId="43" xfId="0" applyNumberFormat="1" applyFont="1" applyFill="1" applyBorder="1" applyAlignment="1">
      <alignment horizontal="right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35" fillId="4" borderId="0" xfId="0" applyFont="1" applyFill="1">
      <alignment horizontal="right"/>
    </xf>
    <xf numFmtId="3" fontId="0" fillId="4" borderId="0" xfId="0" applyNumberFormat="1" applyFill="1">
      <alignment horizontal="right"/>
    </xf>
    <xf numFmtId="164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4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right"/>
    </xf>
    <xf numFmtId="3" fontId="39" fillId="4" borderId="0" xfId="0" applyNumberFormat="1" applyFont="1" applyFill="1">
      <alignment horizontal="right"/>
    </xf>
    <xf numFmtId="0" fontId="36" fillId="4" borderId="0" xfId="0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 wrapText="1"/>
    </xf>
    <xf numFmtId="0" fontId="36" fillId="4" borderId="0" xfId="0" applyFont="1" applyFill="1" applyBorder="1" applyAlignment="1">
      <alignment horizontal="center" vertical="center"/>
    </xf>
    <xf numFmtId="0" fontId="37" fillId="4" borderId="0" xfId="0" applyFont="1" applyFill="1" applyBorder="1" applyAlignment="1">
      <alignment horizontal="centerContinuous"/>
    </xf>
    <xf numFmtId="0" fontId="38" fillId="4" borderId="0" xfId="0" applyFont="1" applyFill="1" applyBorder="1" applyAlignment="1">
      <alignment horizontal="center"/>
    </xf>
    <xf numFmtId="0" fontId="40" fillId="4" borderId="0" xfId="0" applyFont="1" applyFill="1" applyBorder="1" applyAlignment="1">
      <alignment horizontal="center"/>
    </xf>
    <xf numFmtId="0" fontId="41" fillId="4" borderId="0" xfId="0" applyFont="1" applyFill="1" applyBorder="1" applyAlignment="1">
      <alignment horizontal="center" wrapText="1"/>
    </xf>
    <xf numFmtId="0" fontId="40" fillId="4" borderId="0" xfId="0" applyFont="1" applyFill="1" applyBorder="1" applyAlignment="1">
      <alignment horizontal="center" vertical="center"/>
    </xf>
    <xf numFmtId="17" fontId="42" fillId="4" borderId="0" xfId="0" applyNumberFormat="1" applyFont="1" applyFill="1" applyBorder="1" applyAlignment="1">
      <alignment horizontal="center"/>
    </xf>
    <xf numFmtId="0" fontId="25" fillId="4" borderId="0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right"/>
    </xf>
    <xf numFmtId="164" fontId="6" fillId="4" borderId="78" xfId="3" applyNumberFormat="1" applyFont="1" applyFill="1" applyBorder="1" applyAlignment="1">
      <alignment horizontal="right"/>
    </xf>
    <xf numFmtId="0" fontId="6" fillId="4" borderId="2" xfId="0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/>
    </xf>
    <xf numFmtId="3" fontId="6" fillId="4" borderId="65" xfId="0" applyNumberFormat="1" applyFont="1" applyFill="1" applyBorder="1" applyAlignment="1">
      <alignment horizontal="right"/>
    </xf>
    <xf numFmtId="164" fontId="6" fillId="4" borderId="63" xfId="3" applyNumberFormat="1" applyFont="1" applyFill="1" applyBorder="1" applyAlignment="1">
      <alignment horizontal="right"/>
    </xf>
    <xf numFmtId="3" fontId="6" fillId="4" borderId="29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>
      <alignment horizontal="right"/>
    </xf>
    <xf numFmtId="17" fontId="6" fillId="4" borderId="72" xfId="3" applyNumberFormat="1" applyFont="1" applyFill="1" applyBorder="1" applyAlignment="1">
      <alignment horizontal="right"/>
    </xf>
    <xf numFmtId="3" fontId="6" fillId="4" borderId="41" xfId="0" applyNumberFormat="1" applyFont="1" applyFill="1" applyBorder="1" applyAlignment="1">
      <alignment horizontal="right"/>
    </xf>
    <xf numFmtId="0" fontId="6" fillId="4" borderId="76" xfId="0" applyFont="1" applyFill="1" applyBorder="1" applyAlignment="1">
      <alignment horizontal="center"/>
    </xf>
    <xf numFmtId="3" fontId="6" fillId="4" borderId="31" xfId="0" applyNumberFormat="1" applyFont="1" applyFill="1" applyBorder="1" applyAlignment="1">
      <alignment horizontal="right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45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center" vertical="center"/>
    </xf>
    <xf numFmtId="164" fontId="6" fillId="4" borderId="64" xfId="3" applyNumberFormat="1" applyFont="1" applyFill="1" applyBorder="1" applyAlignment="1">
      <alignment horizontal="right"/>
    </xf>
    <xf numFmtId="17" fontId="6" fillId="4" borderId="38" xfId="3" applyNumberFormat="1" applyFont="1" applyFill="1" applyBorder="1" applyAlignment="1">
      <alignment horizontal="right"/>
    </xf>
    <xf numFmtId="164" fontId="6" fillId="4" borderId="28" xfId="3" applyNumberFormat="1" applyFont="1" applyFill="1" applyBorder="1" applyAlignment="1">
      <alignment horizontal="right"/>
    </xf>
    <xf numFmtId="3" fontId="26" fillId="4" borderId="70" xfId="3" applyNumberFormat="1" applyFont="1" applyFill="1" applyBorder="1" applyAlignment="1">
      <alignment horizontal="right"/>
    </xf>
    <xf numFmtId="3" fontId="26" fillId="4" borderId="22" xfId="3" applyNumberFormat="1" applyFont="1" applyFill="1" applyBorder="1" applyAlignment="1">
      <alignment horizontal="right"/>
    </xf>
    <xf numFmtId="3" fontId="26" fillId="4" borderId="69" xfId="3" applyNumberFormat="1" applyFont="1" applyFill="1" applyBorder="1" applyAlignment="1">
      <alignment horizontal="right"/>
    </xf>
    <xf numFmtId="3" fontId="26" fillId="4" borderId="20" xfId="3" applyNumberFormat="1" applyFont="1" applyFill="1" applyBorder="1" applyAlignment="1">
      <alignment horizontal="right"/>
    </xf>
    <xf numFmtId="3" fontId="26" fillId="4" borderId="23" xfId="0" applyNumberFormat="1" applyFont="1" applyFill="1" applyBorder="1" applyAlignment="1">
      <alignment horizontal="right"/>
    </xf>
    <xf numFmtId="3" fontId="26" fillId="4" borderId="20" xfId="0" applyNumberFormat="1" applyFont="1" applyFill="1" applyBorder="1" applyAlignment="1">
      <alignment horizontal="right"/>
    </xf>
    <xf numFmtId="3" fontId="26" fillId="4" borderId="0" xfId="0" applyNumberFormat="1" applyFont="1" applyFill="1" applyBorder="1" applyAlignment="1">
      <alignment horizontal="right"/>
    </xf>
    <xf numFmtId="3" fontId="26" fillId="4" borderId="65" xfId="0" applyNumberFormat="1" applyFont="1" applyFill="1" applyBorder="1" applyAlignment="1">
      <alignment horizontal="right"/>
    </xf>
    <xf numFmtId="3" fontId="6" fillId="4" borderId="9" xfId="0" applyNumberFormat="1" applyFont="1" applyFill="1" applyBorder="1" applyAlignment="1">
      <alignment horizontal="right"/>
    </xf>
    <xf numFmtId="164" fontId="6" fillId="4" borderId="1" xfId="3" applyNumberFormat="1" applyFont="1" applyFill="1" applyBorder="1" applyAlignment="1">
      <alignment horizontal="right"/>
    </xf>
    <xf numFmtId="164" fontId="6" fillId="4" borderId="0" xfId="0" applyNumberFormat="1" applyFont="1" applyFill="1">
      <alignment horizontal="right"/>
    </xf>
    <xf numFmtId="3" fontId="0" fillId="4" borderId="0" xfId="0" applyNumberFormat="1" applyFill="1" applyAlignment="1">
      <alignment horizontal="left"/>
    </xf>
    <xf numFmtId="17" fontId="6" fillId="4" borderId="2" xfId="3" applyNumberFormat="1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72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164" fontId="6" fillId="4" borderId="0" xfId="3" applyNumberFormat="1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/>
    </xf>
    <xf numFmtId="167" fontId="6" fillId="4" borderId="29" xfId="3" applyNumberFormat="1" applyFont="1" applyFill="1" applyBorder="1" applyAlignment="1">
      <alignment horizontal="right"/>
    </xf>
    <xf numFmtId="167" fontId="6" fillId="4" borderId="22" xfId="3" applyNumberFormat="1" applyFont="1" applyFill="1" applyBorder="1" applyAlignment="1">
      <alignment horizontal="righ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9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0" fillId="4" borderId="0" xfId="0" quotePrefix="1" applyFill="1" applyAlignment="1">
      <alignment horizontal="left" vertical="top" wrapText="1"/>
    </xf>
    <xf numFmtId="0" fontId="43" fillId="4" borderId="0" xfId="0" applyFont="1" applyFill="1" applyAlignment="1">
      <alignment horizontal="left"/>
    </xf>
    <xf numFmtId="0" fontId="44" fillId="4" borderId="0" xfId="0" applyFont="1" applyFill="1">
      <alignment horizontal="right"/>
    </xf>
    <xf numFmtId="3" fontId="44" fillId="4" borderId="0" xfId="0" applyNumberFormat="1" applyFont="1" applyFill="1">
      <alignment horizontal="right"/>
    </xf>
    <xf numFmtId="0" fontId="44" fillId="4" borderId="0" xfId="0" applyFont="1" applyFill="1" applyAlignment="1">
      <alignment horizontal="center"/>
    </xf>
    <xf numFmtId="0" fontId="25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47" fillId="4" borderId="0" xfId="0" applyFont="1" applyFill="1">
      <alignment horizontal="right"/>
    </xf>
    <xf numFmtId="0" fontId="0" fillId="4" borderId="0" xfId="0" applyFont="1" applyFill="1">
      <alignment horizontal="right"/>
    </xf>
    <xf numFmtId="0" fontId="48" fillId="4" borderId="0" xfId="0" applyFont="1" applyFill="1">
      <alignment horizontal="right"/>
    </xf>
    <xf numFmtId="0" fontId="49" fillId="4" borderId="0" xfId="0" applyFont="1" applyFill="1">
      <alignment horizontal="right"/>
    </xf>
    <xf numFmtId="0" fontId="0" fillId="4" borderId="45" xfId="0" applyFont="1" applyFill="1" applyBorder="1" applyAlignment="1">
      <alignment horizontal="left"/>
    </xf>
    <xf numFmtId="0" fontId="46" fillId="4" borderId="0" xfId="0" applyFont="1" applyFill="1" applyBorder="1" applyAlignment="1">
      <alignment horizontal="right"/>
    </xf>
    <xf numFmtId="3" fontId="47" fillId="4" borderId="0" xfId="0" applyNumberFormat="1" applyFont="1" applyFill="1">
      <alignment horizontal="right"/>
    </xf>
    <xf numFmtId="17" fontId="50" fillId="4" borderId="0" xfId="0" applyNumberFormat="1" applyFont="1" applyFill="1" applyBorder="1" applyAlignment="1">
      <alignment horizontal="center"/>
    </xf>
    <xf numFmtId="0" fontId="46" fillId="4" borderId="0" xfId="0" applyFont="1" applyFill="1" applyBorder="1" applyAlignment="1">
      <alignment horizontal="center"/>
    </xf>
    <xf numFmtId="0" fontId="47" fillId="4" borderId="0" xfId="0" applyFont="1" applyFill="1" applyBorder="1">
      <alignment horizontal="right"/>
    </xf>
    <xf numFmtId="164" fontId="47" fillId="4" borderId="0" xfId="0" applyNumberFormat="1" applyFont="1" applyFill="1">
      <alignment horizontal="right"/>
    </xf>
    <xf numFmtId="0" fontId="51" fillId="4" borderId="0" xfId="0" applyFont="1" applyFill="1" applyBorder="1" applyAlignment="1">
      <alignment horizontal="center"/>
    </xf>
    <xf numFmtId="0" fontId="52" fillId="4" borderId="0" xfId="0" applyFont="1" applyFill="1" applyBorder="1" applyAlignment="1">
      <alignment horizontal="center" wrapText="1"/>
    </xf>
    <xf numFmtId="0" fontId="51" fillId="4" borderId="0" xfId="0" applyFont="1" applyFill="1" applyBorder="1" applyAlignment="1">
      <alignment horizontal="center" vertical="center"/>
    </xf>
    <xf numFmtId="0" fontId="53" fillId="4" borderId="0" xfId="0" applyFont="1" applyFill="1">
      <alignment horizontal="right"/>
    </xf>
    <xf numFmtId="17" fontId="54" fillId="4" borderId="0" xfId="0" applyNumberFormat="1" applyFont="1" applyFill="1" applyBorder="1" applyAlignment="1">
      <alignment horizontal="center"/>
    </xf>
    <xf numFmtId="0" fontId="55" fillId="4" borderId="0" xfId="0" applyFont="1" applyFill="1" applyBorder="1" applyAlignment="1">
      <alignment horizontal="center"/>
    </xf>
    <xf numFmtId="17" fontId="6" fillId="4" borderId="68" xfId="0" applyNumberFormat="1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3" fontId="0" fillId="4" borderId="0" xfId="0" applyNumberFormat="1" applyFont="1" applyFill="1">
      <alignment horizontal="right"/>
    </xf>
    <xf numFmtId="0" fontId="4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wrapText="1"/>
    </xf>
    <xf numFmtId="0" fontId="4" fillId="4" borderId="0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 vertical="center"/>
    </xf>
    <xf numFmtId="0" fontId="6" fillId="4" borderId="71" xfId="0" applyFont="1" applyFill="1" applyBorder="1" applyAlignment="1">
      <alignment horizontal="center" vertical="center"/>
    </xf>
    <xf numFmtId="164" fontId="6" fillId="4" borderId="54" xfId="3" applyNumberFormat="1" applyFont="1" applyFill="1" applyBorder="1" applyAlignment="1">
      <alignment horizontal="center" vertical="center"/>
    </xf>
    <xf numFmtId="164" fontId="6" fillId="4" borderId="21" xfId="3" applyNumberFormat="1" applyFont="1" applyFill="1" applyBorder="1" applyAlignment="1">
      <alignment horizontal="center" vertical="center"/>
    </xf>
    <xf numFmtId="164" fontId="6" fillId="4" borderId="30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right" vertical="center"/>
    </xf>
    <xf numFmtId="3" fontId="6" fillId="4" borderId="0" xfId="0" applyNumberFormat="1" applyFont="1" applyFill="1" applyBorder="1" applyAlignment="1">
      <alignment horizontal="right" vertical="center"/>
    </xf>
    <xf numFmtId="3" fontId="6" fillId="4" borderId="70" xfId="0" applyNumberFormat="1" applyFont="1" applyFill="1" applyBorder="1" applyAlignment="1">
      <alignment horizontal="right" vertical="center"/>
    </xf>
    <xf numFmtId="3" fontId="6" fillId="4" borderId="29" xfId="0" applyNumberFormat="1" applyFont="1" applyFill="1" applyBorder="1" applyAlignment="1">
      <alignment horizontal="right" vertical="center"/>
    </xf>
    <xf numFmtId="3" fontId="6" fillId="4" borderId="71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horizontal="right" vertical="center"/>
    </xf>
    <xf numFmtId="0" fontId="6" fillId="4" borderId="38" xfId="0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/>
    </xf>
    <xf numFmtId="0" fontId="6" fillId="4" borderId="71" xfId="0" applyFont="1" applyFill="1" applyBorder="1" applyAlignment="1">
      <alignment horizontal="center"/>
    </xf>
    <xf numFmtId="3" fontId="6" fillId="4" borderId="71" xfId="0" applyNumberFormat="1" applyFont="1" applyFill="1" applyBorder="1" applyAlignment="1">
      <alignment horizontal="right"/>
    </xf>
    <xf numFmtId="164" fontId="6" fillId="4" borderId="21" xfId="3" applyNumberFormat="1" applyFont="1" applyFill="1" applyBorder="1" applyAlignment="1">
      <alignment vertical="center"/>
    </xf>
    <xf numFmtId="164" fontId="6" fillId="4" borderId="30" xfId="3" applyNumberFormat="1" applyFont="1" applyFill="1" applyBorder="1" applyAlignment="1">
      <alignment vertical="center"/>
    </xf>
    <xf numFmtId="3" fontId="6" fillId="4" borderId="70" xfId="0" applyNumberFormat="1" applyFont="1" applyFill="1" applyBorder="1" applyAlignment="1">
      <alignment horizontal="center" vertical="center"/>
    </xf>
    <xf numFmtId="3" fontId="6" fillId="4" borderId="29" xfId="0" applyNumberFormat="1" applyFont="1" applyFill="1" applyBorder="1" applyAlignment="1">
      <alignment horizontal="center" vertical="center"/>
    </xf>
    <xf numFmtId="3" fontId="6" fillId="4" borderId="71" xfId="0" applyNumberFormat="1" applyFont="1" applyFill="1" applyBorder="1" applyAlignment="1">
      <alignment horizontal="center" vertical="center"/>
    </xf>
    <xf numFmtId="3" fontId="6" fillId="4" borderId="31" xfId="0" applyNumberFormat="1" applyFont="1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26" fillId="4" borderId="64" xfId="0" applyFont="1" applyFill="1" applyBorder="1" applyAlignment="1">
      <alignment horizontal="center" vertical="center"/>
    </xf>
    <xf numFmtId="0" fontId="26" fillId="4" borderId="45" xfId="0" applyFont="1" applyFill="1" applyBorder="1" applyAlignment="1">
      <alignment horizontal="center" vertical="center"/>
    </xf>
    <xf numFmtId="0" fontId="26" fillId="4" borderId="7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6" fillId="4" borderId="76" xfId="0" applyFont="1" applyFill="1" applyBorder="1" applyAlignment="1">
      <alignment horizontal="center" vertical="center"/>
    </xf>
    <xf numFmtId="0" fontId="6" fillId="4" borderId="68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/>
    </xf>
    <xf numFmtId="17" fontId="6" fillId="4" borderId="76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164" fontId="6" fillId="4" borderId="13" xfId="3" applyNumberFormat="1" applyFont="1" applyFill="1" applyBorder="1" applyAlignment="1">
      <alignment vertical="center"/>
    </xf>
    <xf numFmtId="0" fontId="56" fillId="5" borderId="0" xfId="0" applyFont="1" applyFill="1" applyAlignment="1"/>
    <xf numFmtId="0" fontId="57" fillId="5" borderId="0" xfId="0" applyFont="1" applyFill="1" applyAlignment="1"/>
    <xf numFmtId="0" fontId="58" fillId="5" borderId="0" xfId="0" applyFont="1" applyFill="1" applyAlignment="1"/>
    <xf numFmtId="0" fontId="53" fillId="5" borderId="0" xfId="0" applyFont="1" applyFill="1" applyAlignment="1"/>
    <xf numFmtId="0" fontId="59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5" borderId="0" xfId="0" applyFill="1">
      <alignment horizontal="right"/>
    </xf>
    <xf numFmtId="0" fontId="0" fillId="5" borderId="0" xfId="0" applyFill="1" applyBorder="1">
      <alignment horizontal="right"/>
    </xf>
    <xf numFmtId="0" fontId="0" fillId="7" borderId="0" xfId="0" applyFill="1" applyBorder="1">
      <alignment horizontal="right"/>
    </xf>
    <xf numFmtId="0" fontId="60" fillId="8" borderId="1" xfId="2" applyFont="1" applyFill="1" applyBorder="1" applyAlignment="1" applyProtection="1">
      <alignment horizontal="center" vertical="center"/>
    </xf>
    <xf numFmtId="0" fontId="60" fillId="8" borderId="25" xfId="2" applyFont="1" applyFill="1" applyBorder="1" applyAlignment="1" applyProtection="1">
      <alignment horizontal="center" vertical="center"/>
    </xf>
    <xf numFmtId="0" fontId="60" fillId="8" borderId="7" xfId="2" applyFont="1" applyFill="1" applyBorder="1" applyAlignment="1" applyProtection="1">
      <alignment horizontal="center" vertical="center"/>
    </xf>
    <xf numFmtId="0" fontId="0" fillId="4" borderId="0" xfId="0" applyFill="1" applyProtection="1">
      <alignment horizontal="right"/>
      <protection locked="0"/>
    </xf>
    <xf numFmtId="0" fontId="15" fillId="5" borderId="0" xfId="0" applyFont="1" applyFill="1">
      <alignment horizontal="right"/>
    </xf>
    <xf numFmtId="3" fontId="15" fillId="5" borderId="0" xfId="0" applyNumberFormat="1" applyFont="1" applyFill="1">
      <alignment horizontal="right"/>
    </xf>
    <xf numFmtId="0" fontId="15" fillId="5" borderId="0" xfId="0" applyFont="1" applyFill="1" applyAlignment="1">
      <alignment horizontal="center"/>
    </xf>
    <xf numFmtId="0" fontId="15" fillId="7" borderId="0" xfId="0" applyFont="1" applyFill="1">
      <alignment horizontal="right"/>
    </xf>
    <xf numFmtId="3" fontId="15" fillId="7" borderId="0" xfId="0" applyNumberFormat="1" applyFont="1" applyFill="1">
      <alignment horizontal="right"/>
    </xf>
    <xf numFmtId="0" fontId="15" fillId="7" borderId="0" xfId="0" applyFont="1" applyFill="1" applyAlignment="1">
      <alignment horizontal="center"/>
    </xf>
    <xf numFmtId="0" fontId="51" fillId="8" borderId="7" xfId="0" applyFont="1" applyFill="1" applyBorder="1" applyAlignment="1">
      <alignment horizontal="left"/>
    </xf>
    <xf numFmtId="0" fontId="51" fillId="8" borderId="34" xfId="0" applyFont="1" applyFill="1" applyBorder="1" applyAlignment="1">
      <alignment horizontal="center"/>
    </xf>
    <xf numFmtId="0" fontId="51" fillId="8" borderId="7" xfId="0" applyFont="1" applyFill="1" applyBorder="1" applyAlignment="1">
      <alignment horizontal="center"/>
    </xf>
    <xf numFmtId="0" fontId="15" fillId="4" borderId="0" xfId="0" applyFont="1" applyFill="1" applyProtection="1">
      <alignment horizontal="right"/>
      <protection locked="0"/>
    </xf>
    <xf numFmtId="0" fontId="0" fillId="7" borderId="0" xfId="0" applyFill="1">
      <alignment horizontal="right"/>
    </xf>
    <xf numFmtId="0" fontId="0" fillId="7" borderId="0" xfId="0" applyFill="1" applyAlignment="1">
      <alignment horizontal="center"/>
    </xf>
    <xf numFmtId="0" fontId="51" fillId="8" borderId="5" xfId="0" applyFont="1" applyFill="1" applyBorder="1" applyAlignment="1">
      <alignment horizontal="centerContinuous"/>
    </xf>
    <xf numFmtId="0" fontId="51" fillId="8" borderId="77" xfId="0" applyFont="1" applyFill="1" applyBorder="1" applyAlignment="1">
      <alignment horizontal="centerContinuous"/>
    </xf>
    <xf numFmtId="0" fontId="51" fillId="8" borderId="6" xfId="0" applyFont="1" applyFill="1" applyBorder="1" applyAlignment="1">
      <alignment horizontal="center"/>
    </xf>
    <xf numFmtId="0" fontId="0" fillId="4" borderId="0" xfId="0" applyFill="1" applyAlignment="1" applyProtection="1">
      <alignment horizontal="center"/>
      <protection locked="0"/>
    </xf>
    <xf numFmtId="3" fontId="51" fillId="8" borderId="5" xfId="0" applyNumberFormat="1" applyFont="1" applyFill="1" applyBorder="1" applyAlignment="1">
      <alignment horizontal="centerContinuous"/>
    </xf>
    <xf numFmtId="3" fontId="51" fillId="8" borderId="77" xfId="0" applyNumberFormat="1" applyFont="1" applyFill="1" applyBorder="1" applyAlignment="1">
      <alignment horizontal="centerContinuous"/>
    </xf>
    <xf numFmtId="0" fontId="51" fillId="8" borderId="2" xfId="0" applyFont="1" applyFill="1" applyBorder="1" applyAlignment="1">
      <alignment horizontal="center" wrapText="1"/>
    </xf>
    <xf numFmtId="0" fontId="51" fillId="8" borderId="2" xfId="0" applyFont="1" applyFill="1" applyBorder="1" applyAlignment="1">
      <alignment horizontal="center" vertical="center"/>
    </xf>
    <xf numFmtId="0" fontId="52" fillId="8" borderId="3" xfId="0" applyFont="1" applyFill="1" applyBorder="1" applyAlignment="1">
      <alignment horizontal="center" wrapText="1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vertical="center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wrapText="1"/>
    </xf>
    <xf numFmtId="0" fontId="0" fillId="5" borderId="0" xfId="0" applyFill="1" applyProtection="1">
      <alignment horizontal="right"/>
      <protection locked="0"/>
    </xf>
    <xf numFmtId="0" fontId="15" fillId="5" borderId="0" xfId="0" applyFont="1" applyFill="1" applyAlignment="1" applyProtection="1">
      <alignment horizontal="center"/>
      <protection locked="0"/>
    </xf>
    <xf numFmtId="0" fontId="6" fillId="4" borderId="27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0" fillId="4" borderId="71" xfId="0" applyFont="1" applyFill="1" applyBorder="1" applyAlignment="1"/>
    <xf numFmtId="0" fontId="4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0" fillId="4" borderId="0" xfId="0" quotePrefix="1" applyFill="1" applyAlignment="1">
      <alignment vertical="top" wrapText="1"/>
    </xf>
    <xf numFmtId="0" fontId="45" fillId="4" borderId="0" xfId="0" applyFont="1" applyFill="1" applyAlignment="1">
      <alignment vertical="center" wrapText="1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Border="1">
      <alignment horizontal="right"/>
    </xf>
    <xf numFmtId="0" fontId="1" fillId="4" borderId="0" xfId="0" applyFont="1" applyFill="1" applyAlignment="1">
      <alignment horizontal="left"/>
    </xf>
    <xf numFmtId="0" fontId="3" fillId="4" borderId="0" xfId="0" applyFont="1" applyFill="1" applyBorder="1" applyAlignment="1">
      <alignment horizontal="left"/>
    </xf>
    <xf numFmtId="3" fontId="3" fillId="4" borderId="0" xfId="0" applyNumberFormat="1" applyFont="1" applyFill="1" applyAlignment="1">
      <alignment horizontal="left"/>
    </xf>
    <xf numFmtId="10" fontId="15" fillId="4" borderId="45" xfId="4" quotePrefix="1" applyNumberFormat="1" applyFont="1" applyFill="1" applyBorder="1" applyAlignment="1">
      <alignment horizontal="right"/>
    </xf>
    <xf numFmtId="0" fontId="6" fillId="4" borderId="28" xfId="0" applyFont="1" applyFill="1" applyBorder="1" applyAlignment="1">
      <alignment horizontal="center" vertical="center"/>
    </xf>
    <xf numFmtId="3" fontId="6" fillId="4" borderId="22" xfId="0" applyNumberFormat="1" applyFont="1" applyFill="1" applyBorder="1" applyAlignment="1">
      <alignment horizontal="center" vertical="center"/>
    </xf>
    <xf numFmtId="164" fontId="6" fillId="4" borderId="15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8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2" fillId="8" borderId="4" xfId="0" applyFont="1" applyFill="1" applyBorder="1" applyAlignment="1">
      <alignment horizontal="center"/>
    </xf>
    <xf numFmtId="0" fontId="53" fillId="8" borderId="5" xfId="0" applyFont="1" applyFill="1" applyBorder="1" applyAlignment="1">
      <alignment horizontal="center"/>
    </xf>
    <xf numFmtId="0" fontId="53" fillId="8" borderId="6" xfId="0" applyFont="1" applyFill="1" applyBorder="1" applyAlignment="1">
      <alignment horizontal="center"/>
    </xf>
    <xf numFmtId="0" fontId="52" fillId="8" borderId="26" xfId="0" applyFont="1" applyFill="1" applyBorder="1" applyAlignment="1">
      <alignment horizontal="center" vertical="center" wrapText="1"/>
    </xf>
    <xf numFmtId="0" fontId="52" fillId="8" borderId="8" xfId="0" applyFont="1" applyFill="1" applyBorder="1" applyAlignment="1">
      <alignment horizontal="center" vertical="center" wrapText="1"/>
    </xf>
    <xf numFmtId="0" fontId="52" fillId="8" borderId="25" xfId="0" applyFont="1" applyFill="1" applyBorder="1" applyAlignment="1">
      <alignment horizontal="center" vertical="center" wrapText="1"/>
    </xf>
    <xf numFmtId="0" fontId="52" fillId="8" borderId="1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/>
    </xf>
    <xf numFmtId="0" fontId="15" fillId="4" borderId="72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/>
    </xf>
    <xf numFmtId="0" fontId="0" fillId="4" borderId="0" xfId="0" applyFill="1" applyAlignment="1">
      <alignment horizontal="left" vertical="top" wrapText="1"/>
    </xf>
    <xf numFmtId="0" fontId="52" fillId="8" borderId="5" xfId="0" applyFont="1" applyFill="1" applyBorder="1" applyAlignment="1">
      <alignment horizontal="center"/>
    </xf>
    <xf numFmtId="0" fontId="52" fillId="8" borderId="6" xfId="0" applyFont="1" applyFill="1" applyBorder="1" applyAlignment="1">
      <alignment horizontal="center"/>
    </xf>
    <xf numFmtId="0" fontId="51" fillId="8" borderId="2" xfId="0" applyFont="1" applyFill="1" applyBorder="1" applyAlignment="1">
      <alignment horizontal="center" vertical="center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wrapText="1"/>
    </xf>
    <xf numFmtId="0" fontId="53" fillId="8" borderId="3" xfId="0" applyFont="1" applyFill="1" applyBorder="1" applyAlignment="1">
      <alignment horizontal="center" wrapText="1"/>
    </xf>
    <xf numFmtId="0" fontId="0" fillId="4" borderId="0" xfId="0" quotePrefix="1" applyFill="1" applyAlignment="1">
      <alignment horizontal="left" vertical="top" wrapText="1"/>
    </xf>
    <xf numFmtId="3" fontId="51" fillId="8" borderId="4" xfId="0" applyNumberFormat="1" applyFont="1" applyFill="1" applyBorder="1" applyAlignment="1">
      <alignment horizontal="center"/>
    </xf>
    <xf numFmtId="3" fontId="51" fillId="8" borderId="5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3" fontId="51" fillId="8" borderId="77" xfId="0" applyNumberFormat="1" applyFont="1" applyFill="1" applyBorder="1" applyAlignment="1">
      <alignment horizontal="center"/>
    </xf>
    <xf numFmtId="0" fontId="52" fillId="8" borderId="24" xfId="0" applyFont="1" applyFill="1" applyBorder="1" applyAlignment="1">
      <alignment horizontal="center"/>
    </xf>
    <xf numFmtId="0" fontId="52" fillId="8" borderId="8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8FA90"/>
      <color rgb="FFEDFBA7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815788821284948"/>
          <c:y val="8.2960658477916949E-2"/>
          <c:w val="0.44579598067490583"/>
          <c:h val="0.81704946157203617"/>
        </c:manualLayout>
      </c:layout>
      <c:pieChart>
        <c:varyColors val="1"/>
        <c:ser>
          <c:idx val="0"/>
          <c:order val="0"/>
          <c:tx>
            <c:v>CÓDIGO DE RED 92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0.32835850889364521"/>
                  <c:y val="-0.41092910319834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1901392072826343E-2"/>
                  <c:y val="0.388323550465282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641815342702416E-2"/>
                  <c:y val="-0.27937885946074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041186307407778E-2"/>
                  <c:y val="-0.187701264614650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2451487867814003"/>
                  <c:y val="9.95790980672870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030056369536087"/>
                  <c:y val="-2.16410403245048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7454068241469818E-2"/>
                  <c:y val="0.220015079933190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7.4311660409537419E-2"/>
                  <c:y val="0.159023431162013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.10057082347913086"/>
                  <c:y val="-9.37365872304505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[1]RESUMEN!$B$15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RESUMEN!$D$18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782992689420081"/>
          <c:y val="0.12594996814488316"/>
          <c:w val="0.42709600477042337"/>
          <c:h val="0.77767590675940612"/>
        </c:manualLayout>
      </c:layout>
      <c:pieChart>
        <c:varyColors val="1"/>
        <c:ser>
          <c:idx val="0"/>
          <c:order val="0"/>
          <c:tx>
            <c:v>CÓDIGO DE RED 92</c:v>
          </c:tx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Lbls>
            <c:dLbl>
              <c:idx val="0"/>
              <c:layout>
                <c:manualLayout>
                  <c:x val="9.4852438182069343E-2"/>
                  <c:y val="-0.115574194530031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44018424351696644"/>
                  <c:y val="-0.395222313833943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9289833565614242"/>
                  <c:y val="2.10863551719413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5702610857853298E-2"/>
                  <c:y val="-0.169735250484993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5799330370602134E-2"/>
                  <c:y val="9.53755157881280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([1]RESUMEN!$C$11,[1]RESUMEN!$B$15)</c:f>
              <c:strCache>
                <c:ptCount val="2"/>
                <c:pt idx="0">
                  <c:v>CONECEL S.A.</c:v>
                </c:pt>
                <c:pt idx="1">
                  <c:v>DISPONIBLE</c:v>
                </c:pt>
              </c:strCache>
            </c:strRef>
          </c:cat>
          <c:val>
            <c:numRef>
              <c:f>(RESUMEN!$E$14,RESUMEN!$E$18)</c:f>
              <c:numCache>
                <c:formatCode>0.00%</c:formatCode>
                <c:ptCount val="2"/>
                <c:pt idx="0">
                  <c:v>0.1</c:v>
                </c:pt>
                <c:pt idx="1">
                  <c:v>0.9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94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0.33154498800351218"/>
                  <c:y val="-0.3934426229508196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7187769250362692"/>
                  <c:y val="-3.55239598553204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20791831400821734"/>
                  <c:y val="5.03103386521084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RESUMEN!$C$18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RESUMEN!$F$18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531338770489112"/>
          <c:y val="0.10928961748633879"/>
          <c:w val="0.42909958258795466"/>
          <c:h val="0.78644808743169403"/>
        </c:manualLayout>
      </c:layout>
      <c:pieChart>
        <c:varyColors val="1"/>
        <c:ser>
          <c:idx val="0"/>
          <c:order val="0"/>
          <c:tx>
            <c:v>CÓDIGO DE RED 95</c:v>
          </c:tx>
          <c:dPt>
            <c:idx val="0"/>
            <c:bubble3D val="0"/>
            <c:spPr>
              <a:solidFill>
                <a:srgbClr val="C00000"/>
              </a:solidFill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2.7740011926058437E-2"/>
                  <c:y val="-7.9445806979045657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169467412280086E-2"/>
                  <c:y val="-0.106859085237296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6955662295343673E-2"/>
                  <c:y val="-1.72756766059980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3846683721496839"/>
                  <c:y val="-0.162626580768313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4830503781963967E-3"/>
                  <c:y val="-0.159531185874492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5503172862885811"/>
                  <c:y val="0.22228699594368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8.3808321428175903E-2"/>
                  <c:y val="4.50195180147936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(RESUMEN!$C$14,RESUMEN!$C$15,RESUMEN!$C$18)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(RESUMEN!$G$14:$G$15,RESUMEN!$G$18)</c:f>
              <c:numCache>
                <c:formatCode>0.00%</c:formatCode>
                <c:ptCount val="3"/>
                <c:pt idx="0">
                  <c:v>0.1</c:v>
                </c:pt>
                <c:pt idx="1">
                  <c:v>0.04</c:v>
                </c:pt>
                <c:pt idx="2">
                  <c:v>0.86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43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96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2.6236765127078225E-2"/>
                  <c:y val="-8.2762955601423605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9947083984806011E-2"/>
                  <c:y val="-7.4359248783222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7703764220885628E-2"/>
                  <c:y val="1.1475507309159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(RESUMEN!$H$14:$H$15,RESUMEN!$H$18)</c:f>
              <c:numCache>
                <c:formatCode>0.00%</c:formatCode>
                <c:ptCount val="3"/>
                <c:pt idx="0">
                  <c:v>0.28999999999999998</c:v>
                </c:pt>
                <c:pt idx="1">
                  <c:v>0.01</c:v>
                </c:pt>
                <c:pt idx="2">
                  <c:v>0.7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99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97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1.6695918376929169E-2"/>
                  <c:y val="3.3741898767508431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8021025547119669E-2"/>
                  <c:y val="-9.633989926016529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6639668699730961E-2"/>
                  <c:y val="-1.87294549346380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(RESUMEN!$I$14:$I$15,RESUMEN!$I$18)</c:f>
              <c:numCache>
                <c:formatCode>0.00%</c:formatCode>
                <c:ptCount val="3"/>
                <c:pt idx="0">
                  <c:v>0.06</c:v>
                </c:pt>
                <c:pt idx="1">
                  <c:v>0.08</c:v>
                </c:pt>
                <c:pt idx="2">
                  <c:v>0.86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5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0.11566980782142841"/>
                  <c:y val="-0.3988305345326979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27064640175792"/>
                  <c:y val="3.35159561365508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9486616051347785E-2"/>
                  <c:y val="-0.100714352453516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8559247625352734E-2"/>
                  <c:y val="4.52503631220855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(RESUMEN!$J$14:$J$16,RESUMEN!$J$18)</c:f>
              <c:numCache>
                <c:formatCode>0.00%</c:formatCode>
                <c:ptCount val="4"/>
                <c:pt idx="0">
                  <c:v>0.66</c:v>
                </c:pt>
                <c:pt idx="1">
                  <c:v>0.28999999999999998</c:v>
                </c:pt>
                <c:pt idx="2">
                  <c:v>0.05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6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0.17411988975438894"/>
                  <c:y val="-0.3546076157955983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2655858089295188"/>
                  <c:y val="3.02049622437971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0641565600364443E-2"/>
                  <c:y val="-7.0509390209718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6.1244535846257143E-2"/>
                  <c:y val="6.415411665774787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(RESUMEN!$K$14:$K$16,RESUMEN!$K$18)</c:f>
              <c:numCache>
                <c:formatCode>0.00%</c:formatCode>
                <c:ptCount val="4"/>
                <c:pt idx="0">
                  <c:v>0.6</c:v>
                </c:pt>
                <c:pt idx="1">
                  <c:v>0.3</c:v>
                </c:pt>
                <c:pt idx="2">
                  <c:v>0.1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5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20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10279856" cy="409336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685800</xdr:colOff>
      <xdr:row>2</xdr:row>
      <xdr:rowOff>9525</xdr:rowOff>
    </xdr:from>
    <xdr:to>
      <xdr:col>10</xdr:col>
      <xdr:colOff>698775</xdr:colOff>
      <xdr:row>6</xdr:row>
      <xdr:rowOff>102594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</xdr:rowOff>
    </xdr:from>
    <xdr:to>
      <xdr:col>7</xdr:col>
      <xdr:colOff>752476</xdr:colOff>
      <xdr:row>27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152398</xdr:rowOff>
    </xdr:from>
    <xdr:to>
      <xdr:col>15</xdr:col>
      <xdr:colOff>752475</xdr:colOff>
      <xdr:row>28</xdr:row>
      <xdr:rowOff>0</xdr:rowOff>
    </xdr:to>
    <xdr:graphicFrame macro="">
      <xdr:nvGraphicFramePr>
        <xdr:cNvPr id="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342899</xdr:colOff>
      <xdr:row>37</xdr:row>
      <xdr:rowOff>142875</xdr:rowOff>
    </xdr:from>
    <xdr:to>
      <xdr:col>7</xdr:col>
      <xdr:colOff>752474</xdr:colOff>
      <xdr:row>56</xdr:row>
      <xdr:rowOff>9525</xdr:rowOff>
    </xdr:to>
    <xdr:graphicFrame macro="">
      <xdr:nvGraphicFramePr>
        <xdr:cNvPr id="1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342899</xdr:colOff>
      <xdr:row>38</xdr:row>
      <xdr:rowOff>0</xdr:rowOff>
    </xdr:from>
    <xdr:to>
      <xdr:col>15</xdr:col>
      <xdr:colOff>752474</xdr:colOff>
      <xdr:row>55</xdr:row>
      <xdr:rowOff>152400</xdr:rowOff>
    </xdr:to>
    <xdr:graphicFrame macro="">
      <xdr:nvGraphicFramePr>
        <xdr:cNvPr id="1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84</xdr:row>
      <xdr:rowOff>28575</xdr:rowOff>
    </xdr:to>
    <xdr:graphicFrame macro="">
      <xdr:nvGraphicFramePr>
        <xdr:cNvPr id="1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66</xdr:row>
      <xdr:rowOff>0</xdr:rowOff>
    </xdr:from>
    <xdr:to>
      <xdr:col>15</xdr:col>
      <xdr:colOff>752475</xdr:colOff>
      <xdr:row>84</xdr:row>
      <xdr:rowOff>28575</xdr:rowOff>
    </xdr:to>
    <xdr:graphicFrame macro="">
      <xdr:nvGraphicFramePr>
        <xdr:cNvPr id="1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112</xdr:row>
      <xdr:rowOff>28575</xdr:rowOff>
    </xdr:to>
    <xdr:graphicFrame macro="">
      <xdr:nvGraphicFramePr>
        <xdr:cNvPr id="2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112</xdr:row>
      <xdr:rowOff>28575</xdr:rowOff>
    </xdr:to>
    <xdr:graphicFrame macro="">
      <xdr:nvGraphicFramePr>
        <xdr:cNvPr id="2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100852</xdr:colOff>
      <xdr:row>1</xdr:row>
      <xdr:rowOff>168098</xdr:rowOff>
    </xdr:from>
    <xdr:to>
      <xdr:col>7</xdr:col>
      <xdr:colOff>736852</xdr:colOff>
      <xdr:row>5</xdr:row>
      <xdr:rowOff>85085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6234" y="32498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</xdr:row>
      <xdr:rowOff>0</xdr:rowOff>
    </xdr:from>
    <xdr:to>
      <xdr:col>15</xdr:col>
      <xdr:colOff>636000</xdr:colOff>
      <xdr:row>5</xdr:row>
      <xdr:rowOff>141105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38100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4</xdr:col>
      <xdr:colOff>739588</xdr:colOff>
      <xdr:row>29</xdr:row>
      <xdr:rowOff>201705</xdr:rowOff>
    </xdr:from>
    <xdr:to>
      <xdr:col>7</xdr:col>
      <xdr:colOff>613588</xdr:colOff>
      <xdr:row>33</xdr:row>
      <xdr:rowOff>118692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2970" y="484094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30</xdr:row>
      <xdr:rowOff>0</xdr:rowOff>
    </xdr:from>
    <xdr:to>
      <xdr:col>15</xdr:col>
      <xdr:colOff>636000</xdr:colOff>
      <xdr:row>33</xdr:row>
      <xdr:rowOff>141105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4863353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58</xdr:row>
      <xdr:rowOff>0</xdr:rowOff>
    </xdr:from>
    <xdr:to>
      <xdr:col>7</xdr:col>
      <xdr:colOff>636000</xdr:colOff>
      <xdr:row>61</xdr:row>
      <xdr:rowOff>141105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58</xdr:row>
      <xdr:rowOff>0</xdr:rowOff>
    </xdr:from>
    <xdr:to>
      <xdr:col>15</xdr:col>
      <xdr:colOff>636000</xdr:colOff>
      <xdr:row>61</xdr:row>
      <xdr:rowOff>141105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86</xdr:row>
      <xdr:rowOff>0</xdr:rowOff>
    </xdr:from>
    <xdr:to>
      <xdr:col>7</xdr:col>
      <xdr:colOff>636000</xdr:colOff>
      <xdr:row>89</xdr:row>
      <xdr:rowOff>141105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13828059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86</xdr:row>
      <xdr:rowOff>0</xdr:rowOff>
    </xdr:from>
    <xdr:to>
      <xdr:col>15</xdr:col>
      <xdr:colOff>636000</xdr:colOff>
      <xdr:row>89</xdr:row>
      <xdr:rowOff>141105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13828059"/>
          <a:ext cx="2160000" cy="634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2</xdr:row>
      <xdr:rowOff>19050</xdr:rowOff>
    </xdr:from>
    <xdr:to>
      <xdr:col>8</xdr:col>
      <xdr:colOff>32025</xdr:colOff>
      <xdr:row>7</xdr:row>
      <xdr:rowOff>35919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40957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2</xdr:row>
      <xdr:rowOff>9525</xdr:rowOff>
    </xdr:from>
    <xdr:to>
      <xdr:col>7</xdr:col>
      <xdr:colOff>479700</xdr:colOff>
      <xdr:row>7</xdr:row>
      <xdr:rowOff>26394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5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1</xdr:row>
      <xdr:rowOff>209550</xdr:rowOff>
    </xdr:from>
    <xdr:to>
      <xdr:col>7</xdr:col>
      <xdr:colOff>451125</xdr:colOff>
      <xdr:row>6</xdr:row>
      <xdr:rowOff>159744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1</xdr:row>
      <xdr:rowOff>200025</xdr:rowOff>
    </xdr:from>
    <xdr:to>
      <xdr:col>8</xdr:col>
      <xdr:colOff>3450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0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1</xdr:row>
      <xdr:rowOff>200025</xdr:rowOff>
    </xdr:from>
    <xdr:to>
      <xdr:col>7</xdr:col>
      <xdr:colOff>498750</xdr:colOff>
      <xdr:row>6</xdr:row>
      <xdr:rowOff>150219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1</xdr:row>
      <xdr:rowOff>152400</xdr:rowOff>
    </xdr:from>
    <xdr:to>
      <xdr:col>7</xdr:col>
      <xdr:colOff>489225</xdr:colOff>
      <xdr:row>6</xdr:row>
      <xdr:rowOff>102594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143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2</xdr:row>
      <xdr:rowOff>0</xdr:rowOff>
    </xdr:from>
    <xdr:to>
      <xdr:col>7</xdr:col>
      <xdr:colOff>451125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1075" y="390525"/>
          <a:ext cx="2880000" cy="8455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Estrella\Configuraci&#243;n%20local\Archivos%20temporales%20de%20Internet\Content.Outlook\GWT6VDC5\06-Informe%20Series%20SMA%2030JUN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  <sheetName val="Hoja5"/>
      <sheetName val="ALCATEL"/>
      <sheetName val=" ERICSSON D"/>
      <sheetName val="ERICSSON A"/>
      <sheetName val="NEC"/>
      <sheetName val="RURALES D"/>
      <sheetName val="RURALES A1"/>
      <sheetName val="RURALES A2 "/>
      <sheetName val="PABX Y CELULAR"/>
      <sheetName val="RESUMEN"/>
      <sheetName val="GRÁFICOS"/>
      <sheetName val="ANEXO 92"/>
      <sheetName val="ANEXO 93"/>
      <sheetName val="ANEXO 94"/>
      <sheetName val="ANEXO 95"/>
      <sheetName val="ANEXO 96"/>
      <sheetName val="ANEXO 97"/>
      <sheetName val="ANEXO 98"/>
      <sheetName val="ANEXO 99"/>
      <sheetName val="SEÑALIZ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1">
          <cell r="C11" t="str">
            <v>CONECEL S.A.</v>
          </cell>
        </row>
        <row r="15">
          <cell r="B15" t="str">
            <v>DISPONIBLE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676" t="s">
        <v>179</v>
      </c>
      <c r="D8" s="676"/>
      <c r="E8" s="676"/>
      <c r="F8" s="676"/>
      <c r="G8" s="676"/>
      <c r="H8" s="676"/>
      <c r="I8" s="676"/>
      <c r="J8" s="676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675" t="s">
        <v>783</v>
      </c>
      <c r="D8" s="675"/>
      <c r="E8" s="675"/>
      <c r="F8" s="675"/>
      <c r="G8" s="675"/>
      <c r="H8" s="675"/>
      <c r="I8" s="675"/>
      <c r="J8" s="675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677" t="s">
        <v>4</v>
      </c>
      <c r="B1" s="678"/>
      <c r="C1" s="678"/>
      <c r="D1" s="67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680" t="s">
        <v>766</v>
      </c>
      <c r="B2" s="681"/>
      <c r="C2" s="681"/>
      <c r="D2" s="682"/>
      <c r="E2" s="680" t="s">
        <v>8</v>
      </c>
      <c r="F2" s="681"/>
      <c r="G2" s="681"/>
      <c r="H2" s="682"/>
      <c r="I2" s="121" t="s">
        <v>325</v>
      </c>
      <c r="J2" s="203" t="s">
        <v>326</v>
      </c>
      <c r="K2" s="203"/>
      <c r="L2" s="204"/>
    </row>
    <row r="3" spans="1:12" x14ac:dyDescent="0.2">
      <c r="A3" s="680" t="s">
        <v>11</v>
      </c>
      <c r="B3" s="681"/>
      <c r="C3" s="681"/>
      <c r="D3" s="682"/>
      <c r="E3" s="680" t="s">
        <v>329</v>
      </c>
      <c r="F3" s="681"/>
      <c r="G3" s="681"/>
      <c r="H3" s="682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75" t="s">
        <v>784</v>
      </c>
      <c r="D8" s="675"/>
      <c r="E8" s="675"/>
      <c r="F8" s="675"/>
      <c r="G8" s="675"/>
      <c r="H8" s="675"/>
      <c r="I8" s="675"/>
      <c r="J8" s="675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2"/>
  <sheetViews>
    <sheetView tabSelected="1" zoomScaleNormal="100" workbookViewId="0">
      <selection activeCell="K1" sqref="K1"/>
    </sheetView>
  </sheetViews>
  <sheetFormatPr baseColWidth="10" defaultRowHeight="12.75" x14ac:dyDescent="0.2"/>
  <cols>
    <col min="1" max="1" width="3.28515625" style="428" customWidth="1"/>
    <col min="2" max="2" width="10.5703125" style="415" customWidth="1"/>
    <col min="3" max="3" width="54" style="415" customWidth="1"/>
    <col min="4" max="4" width="10.7109375" style="549" customWidth="1"/>
    <col min="5" max="6" width="10.7109375" style="415" customWidth="1"/>
    <col min="7" max="7" width="10.8554687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B1" s="608"/>
      <c r="C1" s="608"/>
      <c r="D1" s="608"/>
      <c r="E1" s="608"/>
      <c r="F1" s="616"/>
      <c r="G1" s="616"/>
      <c r="H1" s="616"/>
      <c r="I1" s="616"/>
      <c r="J1" s="616"/>
      <c r="K1" s="648"/>
      <c r="L1" s="622"/>
    </row>
    <row r="2" spans="1:12" x14ac:dyDescent="0.2">
      <c r="B2" s="608"/>
      <c r="C2" s="608"/>
      <c r="D2" s="608"/>
      <c r="E2" s="608"/>
      <c r="F2" s="616"/>
      <c r="G2" s="616"/>
      <c r="H2" s="616"/>
      <c r="I2" s="616"/>
      <c r="J2" s="616"/>
      <c r="K2" s="616"/>
    </row>
    <row r="3" spans="1:12" ht="18" x14ac:dyDescent="0.25">
      <c r="B3" s="609" t="s">
        <v>907</v>
      </c>
      <c r="C3" s="609"/>
      <c r="D3" s="609"/>
      <c r="E3" s="609"/>
      <c r="F3" s="616"/>
      <c r="G3" s="616"/>
      <c r="H3" s="616"/>
      <c r="I3" s="616"/>
      <c r="J3" s="616"/>
      <c r="K3" s="616"/>
    </row>
    <row r="4" spans="1:12" ht="14.25" x14ac:dyDescent="0.2">
      <c r="B4" s="610" t="s">
        <v>908</v>
      </c>
      <c r="C4" s="611"/>
      <c r="D4" s="608"/>
      <c r="E4" s="608"/>
      <c r="F4" s="616"/>
      <c r="G4" s="616"/>
      <c r="H4" s="616"/>
      <c r="I4" s="616"/>
      <c r="J4" s="616"/>
      <c r="K4" s="616"/>
    </row>
    <row r="5" spans="1:12" ht="14.25" x14ac:dyDescent="0.2">
      <c r="B5" s="608"/>
      <c r="C5" s="683"/>
      <c r="D5" s="683"/>
      <c r="E5" s="683"/>
      <c r="F5" s="616"/>
      <c r="G5" s="616"/>
      <c r="H5" s="616"/>
      <c r="I5" s="616"/>
      <c r="J5" s="616"/>
      <c r="K5" s="616"/>
    </row>
    <row r="6" spans="1:12" x14ac:dyDescent="0.2">
      <c r="A6" s="416"/>
      <c r="B6" s="611"/>
      <c r="C6" s="608"/>
      <c r="D6" s="608"/>
      <c r="E6" s="608"/>
      <c r="F6" s="617"/>
      <c r="G6" s="617"/>
      <c r="H6" s="617"/>
      <c r="I6" s="617"/>
      <c r="J6" s="617"/>
      <c r="K6" s="617"/>
      <c r="L6" s="416"/>
    </row>
    <row r="7" spans="1:12" x14ac:dyDescent="0.2">
      <c r="B7" s="608"/>
      <c r="C7" s="608"/>
      <c r="D7" s="608"/>
      <c r="E7" s="608"/>
      <c r="F7" s="617"/>
      <c r="G7" s="617"/>
      <c r="H7" s="617"/>
      <c r="I7" s="617"/>
      <c r="J7" s="617"/>
      <c r="K7" s="617"/>
      <c r="L7" s="417"/>
    </row>
    <row r="8" spans="1:12" x14ac:dyDescent="0.2">
      <c r="B8" s="612" t="s">
        <v>918</v>
      </c>
      <c r="C8" s="612"/>
      <c r="D8" s="608"/>
      <c r="E8" s="608"/>
      <c r="F8" s="617"/>
      <c r="G8" s="617"/>
      <c r="H8" s="617"/>
      <c r="I8" s="617"/>
      <c r="J8" s="617"/>
      <c r="K8" s="617"/>
      <c r="L8" s="417"/>
    </row>
    <row r="9" spans="1:12" x14ac:dyDescent="0.2">
      <c r="B9" s="608"/>
      <c r="C9" s="608"/>
      <c r="D9" s="608"/>
      <c r="E9" s="608"/>
      <c r="F9" s="617"/>
      <c r="G9" s="617"/>
      <c r="H9" s="617"/>
      <c r="I9" s="617"/>
      <c r="J9" s="617"/>
      <c r="K9" s="617"/>
      <c r="L9" s="417"/>
    </row>
    <row r="10" spans="1:12" x14ac:dyDescent="0.2">
      <c r="B10" s="608"/>
      <c r="C10" s="608"/>
      <c r="D10" s="608"/>
      <c r="E10" s="608"/>
      <c r="F10" s="617"/>
      <c r="G10" s="617"/>
      <c r="H10" s="617"/>
      <c r="I10" s="617"/>
      <c r="J10" s="617"/>
      <c r="K10" s="617"/>
      <c r="L10" s="417"/>
    </row>
    <row r="11" spans="1:12" ht="13.5" thickBot="1" x14ac:dyDescent="0.25">
      <c r="B11" s="613"/>
      <c r="C11" s="614"/>
      <c r="D11" s="615"/>
      <c r="E11" s="613"/>
      <c r="F11" s="618"/>
      <c r="G11" s="618"/>
      <c r="H11" s="618"/>
      <c r="I11" s="618"/>
      <c r="J11" s="618"/>
      <c r="K11" s="618"/>
      <c r="L11" s="417"/>
    </row>
    <row r="12" spans="1:12" ht="13.5" thickBot="1" x14ac:dyDescent="0.25">
      <c r="B12" s="688" t="s">
        <v>854</v>
      </c>
      <c r="C12" s="689"/>
      <c r="D12" s="685" t="s">
        <v>888</v>
      </c>
      <c r="E12" s="686"/>
      <c r="F12" s="686"/>
      <c r="G12" s="686"/>
      <c r="H12" s="686"/>
      <c r="I12" s="686"/>
      <c r="J12" s="686"/>
      <c r="K12" s="687"/>
      <c r="L12" s="417"/>
    </row>
    <row r="13" spans="1:12" ht="15.75" thickBot="1" x14ac:dyDescent="0.25">
      <c r="B13" s="690"/>
      <c r="C13" s="691"/>
      <c r="D13" s="619">
        <v>92</v>
      </c>
      <c r="E13" s="620">
        <v>93</v>
      </c>
      <c r="F13" s="621">
        <v>94</v>
      </c>
      <c r="G13" s="621">
        <v>95</v>
      </c>
      <c r="H13" s="621">
        <v>96</v>
      </c>
      <c r="I13" s="621">
        <v>97</v>
      </c>
      <c r="J13" s="621">
        <v>98</v>
      </c>
      <c r="K13" s="621">
        <v>99</v>
      </c>
      <c r="L13" s="597"/>
    </row>
    <row r="14" spans="1:12" x14ac:dyDescent="0.2">
      <c r="B14" s="692"/>
      <c r="C14" s="422" t="s">
        <v>876</v>
      </c>
      <c r="E14" s="544">
        <v>0.1</v>
      </c>
      <c r="F14" s="424"/>
      <c r="G14" s="667">
        <v>0.1</v>
      </c>
      <c r="H14" s="544">
        <v>0.28999999999999998</v>
      </c>
      <c r="I14" s="544">
        <v>0.06</v>
      </c>
      <c r="J14" s="425">
        <v>0.66</v>
      </c>
      <c r="K14" s="425">
        <v>0.6</v>
      </c>
      <c r="L14" s="417"/>
    </row>
    <row r="15" spans="1:12" x14ac:dyDescent="0.2">
      <c r="B15" s="692"/>
      <c r="C15" s="422" t="s">
        <v>877</v>
      </c>
      <c r="E15" s="424"/>
      <c r="F15" s="424"/>
      <c r="G15" s="667">
        <v>0.04</v>
      </c>
      <c r="H15" s="544">
        <v>0.01</v>
      </c>
      <c r="I15" s="544">
        <v>0.08</v>
      </c>
      <c r="J15" s="425">
        <v>0.28999999999999998</v>
      </c>
      <c r="K15" s="425">
        <v>0.3</v>
      </c>
      <c r="L15" s="417"/>
    </row>
    <row r="16" spans="1:12" x14ac:dyDescent="0.2">
      <c r="B16" s="692"/>
      <c r="C16" s="554" t="s">
        <v>879</v>
      </c>
      <c r="D16" s="544"/>
      <c r="E16" s="424"/>
      <c r="F16" s="424"/>
      <c r="G16" s="424"/>
      <c r="H16" s="424"/>
      <c r="I16" s="424"/>
      <c r="J16" s="425">
        <v>0.05</v>
      </c>
      <c r="K16" s="425">
        <v>0.1</v>
      </c>
      <c r="L16" s="417"/>
    </row>
    <row r="17" spans="1:12" x14ac:dyDescent="0.2">
      <c r="B17" s="693"/>
      <c r="C17" s="418" t="s">
        <v>298</v>
      </c>
      <c r="D17" s="423">
        <v>0</v>
      </c>
      <c r="E17" s="423">
        <v>0.1</v>
      </c>
      <c r="F17" s="423">
        <v>0</v>
      </c>
      <c r="G17" s="423">
        <v>0.14000000000000001</v>
      </c>
      <c r="H17" s="423">
        <v>0.3</v>
      </c>
      <c r="I17" s="423">
        <v>0.14000000000000001</v>
      </c>
      <c r="J17" s="423">
        <v>1</v>
      </c>
      <c r="K17" s="423">
        <v>0.99999999999999989</v>
      </c>
      <c r="L17" s="417"/>
    </row>
    <row r="18" spans="1:12" ht="13.5" thickBot="1" x14ac:dyDescent="0.25">
      <c r="B18" s="654"/>
      <c r="C18" s="654" t="s">
        <v>889</v>
      </c>
      <c r="D18" s="426">
        <v>1</v>
      </c>
      <c r="E18" s="426">
        <v>0.9</v>
      </c>
      <c r="F18" s="426">
        <v>1</v>
      </c>
      <c r="G18" s="426">
        <v>0.86</v>
      </c>
      <c r="H18" s="426">
        <v>0.7</v>
      </c>
      <c r="I18" s="426">
        <v>0.86</v>
      </c>
      <c r="J18" s="426">
        <v>0</v>
      </c>
      <c r="K18" s="426">
        <v>0</v>
      </c>
      <c r="L18" s="417"/>
    </row>
    <row r="19" spans="1:12" x14ac:dyDescent="0.2">
      <c r="B19" s="419" t="s">
        <v>298</v>
      </c>
      <c r="C19" s="419"/>
      <c r="D19" s="545">
        <v>1</v>
      </c>
      <c r="E19" s="427">
        <v>1</v>
      </c>
      <c r="F19" s="427">
        <v>1</v>
      </c>
      <c r="G19" s="427">
        <v>1</v>
      </c>
      <c r="H19" s="427">
        <v>1</v>
      </c>
      <c r="I19" s="427">
        <v>1</v>
      </c>
      <c r="J19" s="427">
        <v>1</v>
      </c>
      <c r="K19" s="427">
        <v>0.99999999999999989</v>
      </c>
      <c r="L19" s="417"/>
    </row>
    <row r="20" spans="1:12" x14ac:dyDescent="0.2">
      <c r="B20" s="416"/>
      <c r="C20" s="416"/>
      <c r="D20" s="546" t="s">
        <v>16</v>
      </c>
      <c r="E20" s="535"/>
      <c r="F20" s="535"/>
      <c r="G20" s="535"/>
      <c r="H20" s="535"/>
      <c r="I20" s="535"/>
      <c r="J20" s="535"/>
      <c r="K20" s="535"/>
      <c r="L20" s="417"/>
    </row>
    <row r="21" spans="1:12" ht="13.5" thickBot="1" x14ac:dyDescent="0.25">
      <c r="B21" s="694"/>
      <c r="C21" s="694"/>
      <c r="D21" s="547"/>
      <c r="E21" s="420"/>
      <c r="F21" s="420"/>
      <c r="G21" s="420"/>
      <c r="H21" s="430"/>
      <c r="I21" s="420"/>
      <c r="J21" s="420"/>
      <c r="K21" s="420"/>
      <c r="L21" s="421"/>
    </row>
    <row r="22" spans="1:12" x14ac:dyDescent="0.2">
      <c r="A22" s="429"/>
      <c r="B22" s="414"/>
      <c r="C22" s="414"/>
      <c r="D22" s="548"/>
      <c r="E22" s="414"/>
      <c r="F22" s="534"/>
      <c r="G22" s="414"/>
      <c r="H22" s="414"/>
      <c r="I22" s="414"/>
      <c r="J22" s="414"/>
      <c r="K22" s="414"/>
      <c r="L22" s="414"/>
    </row>
    <row r="23" spans="1:12" x14ac:dyDescent="0.2">
      <c r="A23" s="429"/>
      <c r="B23" s="414"/>
      <c r="C23" s="414"/>
      <c r="D23" s="548" t="s">
        <v>878</v>
      </c>
      <c r="E23" s="414"/>
      <c r="F23" s="414"/>
      <c r="G23" s="414"/>
      <c r="H23" s="414"/>
      <c r="I23" s="414"/>
      <c r="J23" s="414"/>
      <c r="K23" s="414"/>
      <c r="L23" s="414"/>
    </row>
    <row r="24" spans="1:12" x14ac:dyDescent="0.2">
      <c r="A24" s="429"/>
      <c r="B24" s="414"/>
      <c r="C24" s="414"/>
      <c r="D24" s="548"/>
      <c r="E24" s="414"/>
      <c r="F24" s="414"/>
      <c r="G24" s="414"/>
      <c r="H24" s="414"/>
      <c r="I24" s="414"/>
      <c r="J24" s="414"/>
      <c r="K24" s="414"/>
      <c r="L24" s="414"/>
    </row>
    <row r="25" spans="1:12" x14ac:dyDescent="0.2">
      <c r="A25" s="429"/>
      <c r="B25" s="414"/>
      <c r="C25" s="414"/>
      <c r="D25" s="548"/>
      <c r="E25" s="414"/>
      <c r="F25" s="537"/>
      <c r="G25" s="414"/>
      <c r="H25" s="414"/>
      <c r="I25" s="414"/>
      <c r="J25" s="414"/>
      <c r="K25" s="414"/>
      <c r="L25" s="414"/>
    </row>
    <row r="26" spans="1:12" x14ac:dyDescent="0.2">
      <c r="A26" s="429"/>
      <c r="B26" s="414"/>
      <c r="C26" s="414"/>
      <c r="D26" s="548"/>
      <c r="E26" s="569"/>
      <c r="F26" s="537"/>
      <c r="G26" s="414"/>
      <c r="H26" s="537"/>
      <c r="I26" s="537"/>
      <c r="J26" s="537"/>
      <c r="K26" s="414"/>
      <c r="L26" s="414"/>
    </row>
    <row r="27" spans="1:12" x14ac:dyDescent="0.2">
      <c r="A27" s="429"/>
      <c r="B27" s="414"/>
      <c r="C27" s="414"/>
      <c r="D27" s="548"/>
      <c r="E27" s="569"/>
      <c r="F27" s="414"/>
      <c r="G27" s="568"/>
      <c r="H27" s="414"/>
      <c r="I27" s="414"/>
      <c r="J27" s="414"/>
      <c r="K27" s="414"/>
      <c r="L27" s="414"/>
    </row>
    <row r="28" spans="1:12" x14ac:dyDescent="0.2">
      <c r="A28" s="429"/>
      <c r="B28" s="414"/>
      <c r="C28" s="414"/>
      <c r="D28" s="548"/>
      <c r="E28" s="569"/>
      <c r="F28" s="414"/>
      <c r="G28" s="414"/>
      <c r="H28" s="537"/>
      <c r="I28" s="414"/>
      <c r="J28" s="414"/>
      <c r="K28" s="414"/>
      <c r="L28" s="414"/>
    </row>
    <row r="29" spans="1:12" x14ac:dyDescent="0.2">
      <c r="A29" s="429"/>
      <c r="B29" s="414"/>
      <c r="C29" s="414"/>
      <c r="D29" s="548"/>
      <c r="E29" s="569"/>
      <c r="F29" s="414"/>
      <c r="G29" s="568"/>
      <c r="H29" s="414"/>
      <c r="I29" s="414"/>
      <c r="J29" s="414"/>
      <c r="K29" s="414"/>
      <c r="L29" s="414"/>
    </row>
    <row r="30" spans="1:12" x14ac:dyDescent="0.2">
      <c r="A30" s="429"/>
      <c r="B30" s="684"/>
      <c r="C30" s="684"/>
      <c r="D30" s="548"/>
      <c r="E30" s="569"/>
      <c r="F30" s="414"/>
      <c r="G30" s="568"/>
      <c r="H30" s="537"/>
      <c r="I30" s="414"/>
      <c r="J30" s="414"/>
      <c r="K30" s="414"/>
      <c r="L30" s="414"/>
    </row>
    <row r="31" spans="1:12" x14ac:dyDescent="0.2">
      <c r="A31" s="429"/>
      <c r="B31" s="414"/>
      <c r="C31" s="414"/>
      <c r="D31" s="548"/>
      <c r="E31" s="569"/>
      <c r="F31" s="414"/>
      <c r="G31" s="568"/>
      <c r="H31" s="414"/>
      <c r="I31" s="414"/>
      <c r="J31" s="414"/>
      <c r="K31" s="414"/>
      <c r="L31" s="414"/>
    </row>
    <row r="32" spans="1:12" x14ac:dyDescent="0.2">
      <c r="A32" s="429"/>
      <c r="B32" s="414"/>
      <c r="C32" s="414"/>
      <c r="D32" s="548"/>
      <c r="E32" s="569"/>
      <c r="F32" s="414"/>
      <c r="G32" s="568"/>
      <c r="H32" s="414"/>
      <c r="I32" s="414"/>
      <c r="J32" s="414"/>
      <c r="K32" s="414"/>
      <c r="L32" s="414"/>
    </row>
    <row r="33" spans="1:12" x14ac:dyDescent="0.2">
      <c r="A33" s="429"/>
      <c r="B33" s="414"/>
      <c r="C33" s="414"/>
      <c r="D33" s="548"/>
      <c r="E33" s="414"/>
      <c r="F33" s="414"/>
      <c r="G33" s="568"/>
      <c r="H33" s="414"/>
      <c r="I33" s="414"/>
      <c r="J33" s="414"/>
      <c r="K33" s="414"/>
      <c r="L33" s="414"/>
    </row>
    <row r="34" spans="1:12" x14ac:dyDescent="0.2">
      <c r="A34" s="429"/>
      <c r="B34" s="414"/>
      <c r="C34" s="414"/>
      <c r="D34" s="548"/>
      <c r="E34" s="414"/>
      <c r="F34" s="414"/>
      <c r="G34" s="568"/>
      <c r="H34" s="537"/>
      <c r="I34" s="414"/>
      <c r="J34" s="414"/>
      <c r="K34" s="414"/>
      <c r="L34" s="414"/>
    </row>
    <row r="35" spans="1:12" x14ac:dyDescent="0.2">
      <c r="A35" s="429"/>
      <c r="B35" s="414"/>
      <c r="C35" s="414"/>
      <c r="D35" s="548"/>
      <c r="E35" s="414"/>
      <c r="F35" s="414"/>
      <c r="G35" s="568"/>
      <c r="H35" s="414"/>
      <c r="I35" s="414"/>
      <c r="J35" s="414"/>
      <c r="K35" s="414"/>
      <c r="L35" s="414"/>
    </row>
    <row r="36" spans="1:12" x14ac:dyDescent="0.2">
      <c r="A36" s="429"/>
      <c r="B36" s="414"/>
      <c r="C36" s="414"/>
      <c r="D36" s="548"/>
      <c r="E36" s="414"/>
      <c r="F36" s="414"/>
      <c r="G36" s="568"/>
      <c r="H36" s="414"/>
      <c r="I36" s="414"/>
      <c r="J36" s="414"/>
      <c r="K36" s="414"/>
      <c r="L36" s="414"/>
    </row>
    <row r="37" spans="1:12" x14ac:dyDescent="0.2">
      <c r="A37" s="429"/>
      <c r="B37" s="414"/>
      <c r="C37" s="414"/>
      <c r="D37" s="548"/>
      <c r="E37" s="414"/>
      <c r="F37" s="414"/>
      <c r="G37" s="568"/>
      <c r="H37" s="414"/>
      <c r="I37" s="414"/>
      <c r="J37" s="414"/>
      <c r="K37" s="414"/>
      <c r="L37" s="414"/>
    </row>
    <row r="38" spans="1:12" x14ac:dyDescent="0.2">
      <c r="A38" s="429"/>
      <c r="B38" s="414"/>
      <c r="C38" s="414"/>
      <c r="D38" s="548"/>
      <c r="E38" s="414"/>
      <c r="F38" s="414"/>
      <c r="G38" s="568"/>
      <c r="H38" s="414"/>
      <c r="I38" s="414"/>
      <c r="J38" s="414"/>
      <c r="K38" s="414"/>
      <c r="L38" s="414"/>
    </row>
    <row r="39" spans="1:12" x14ac:dyDescent="0.2">
      <c r="A39" s="429"/>
      <c r="B39" s="414"/>
      <c r="C39" s="414"/>
      <c r="D39" s="548"/>
      <c r="E39" s="414"/>
      <c r="F39" s="414"/>
      <c r="G39" s="568"/>
      <c r="H39" s="414"/>
      <c r="I39" s="414"/>
      <c r="J39" s="414"/>
      <c r="K39" s="414"/>
      <c r="L39" s="414"/>
    </row>
    <row r="40" spans="1:12" x14ac:dyDescent="0.2">
      <c r="A40" s="429"/>
      <c r="B40" s="414"/>
      <c r="C40" s="414"/>
      <c r="D40" s="548"/>
      <c r="E40" s="414"/>
      <c r="F40" s="414"/>
      <c r="G40" s="568"/>
      <c r="H40" s="414"/>
      <c r="I40" s="414"/>
      <c r="J40" s="414"/>
      <c r="K40" s="414"/>
      <c r="L40" s="414"/>
    </row>
    <row r="41" spans="1:12" x14ac:dyDescent="0.2">
      <c r="A41" s="429"/>
      <c r="B41" s="414"/>
      <c r="C41" s="414"/>
      <c r="D41" s="548"/>
      <c r="E41" s="414"/>
      <c r="F41" s="414"/>
      <c r="G41" s="568"/>
      <c r="H41" s="414"/>
      <c r="I41" s="414"/>
      <c r="J41" s="414"/>
      <c r="K41" s="414"/>
      <c r="L41" s="414"/>
    </row>
    <row r="42" spans="1:12" x14ac:dyDescent="0.2">
      <c r="A42" s="429"/>
      <c r="B42" s="414"/>
      <c r="C42" s="414"/>
      <c r="D42" s="548"/>
      <c r="E42" s="414"/>
      <c r="F42" s="414"/>
      <c r="G42" s="568"/>
      <c r="H42" s="414"/>
      <c r="I42" s="414"/>
      <c r="J42" s="414"/>
      <c r="K42" s="414"/>
      <c r="L42" s="414"/>
    </row>
    <row r="43" spans="1:12" x14ac:dyDescent="0.2">
      <c r="A43" s="429"/>
      <c r="B43" s="414"/>
      <c r="C43" s="414"/>
      <c r="D43" s="548"/>
      <c r="E43" s="414"/>
      <c r="F43" s="414"/>
      <c r="G43" s="568"/>
      <c r="H43" s="414"/>
      <c r="I43" s="414"/>
      <c r="J43" s="414"/>
      <c r="K43" s="414"/>
      <c r="L43" s="414"/>
    </row>
    <row r="44" spans="1:12" x14ac:dyDescent="0.2">
      <c r="A44" s="429"/>
      <c r="B44" s="414"/>
      <c r="C44" s="414"/>
      <c r="D44" s="548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9"/>
      <c r="B45" s="414"/>
      <c r="C45" s="414"/>
      <c r="D45" s="548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9"/>
      <c r="B46" s="414"/>
      <c r="C46" s="414"/>
      <c r="D46" s="548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9"/>
      <c r="B47" s="414"/>
      <c r="C47" s="414"/>
      <c r="D47" s="548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9"/>
      <c r="B48" s="414"/>
      <c r="C48" s="414"/>
      <c r="D48" s="548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9"/>
      <c r="B49" s="414"/>
      <c r="C49" s="414"/>
      <c r="D49" s="548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9"/>
      <c r="B50" s="414"/>
      <c r="C50" s="414"/>
      <c r="D50" s="548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9"/>
      <c r="B51" s="414"/>
      <c r="C51" s="414"/>
      <c r="D51" s="548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9"/>
      <c r="B52" s="414"/>
      <c r="C52" s="414"/>
      <c r="D52" s="548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9"/>
      <c r="B53" s="414"/>
      <c r="C53" s="414"/>
      <c r="D53" s="548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9"/>
      <c r="B54" s="414"/>
      <c r="C54" s="414"/>
      <c r="D54" s="548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9"/>
      <c r="B55" s="414"/>
      <c r="C55" s="414"/>
      <c r="D55" s="548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9"/>
      <c r="B56" s="414"/>
      <c r="C56" s="414"/>
      <c r="D56" s="548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9"/>
      <c r="B57" s="414"/>
      <c r="C57" s="414"/>
      <c r="D57" s="548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9"/>
      <c r="B58" s="414"/>
      <c r="C58" s="414"/>
      <c r="D58" s="548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9"/>
      <c r="B59" s="414"/>
      <c r="C59" s="414"/>
      <c r="D59" s="548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9"/>
      <c r="B60" s="414"/>
      <c r="C60" s="414"/>
      <c r="D60" s="548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9"/>
      <c r="B61" s="414"/>
      <c r="C61" s="414"/>
      <c r="D61" s="548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9"/>
      <c r="B62" s="414"/>
      <c r="C62" s="414"/>
      <c r="D62" s="548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9"/>
      <c r="B63" s="414"/>
      <c r="C63" s="414"/>
      <c r="D63" s="548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9"/>
      <c r="B64" s="414"/>
      <c r="C64" s="414"/>
      <c r="D64" s="548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9"/>
      <c r="B65" s="414"/>
      <c r="C65" s="414"/>
      <c r="D65" s="548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9"/>
      <c r="B66" s="414"/>
      <c r="C66" s="414"/>
      <c r="D66" s="548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9"/>
      <c r="B67" s="414"/>
      <c r="C67" s="414"/>
      <c r="D67" s="548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9"/>
      <c r="B68" s="414"/>
      <c r="C68" s="414"/>
      <c r="D68" s="548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9"/>
      <c r="B69" s="414"/>
      <c r="C69" s="414"/>
      <c r="D69" s="548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9"/>
      <c r="B70" s="414"/>
      <c r="C70" s="414"/>
      <c r="D70" s="548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9"/>
      <c r="B71" s="414"/>
      <c r="C71" s="414"/>
      <c r="D71" s="548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9"/>
      <c r="B72" s="414"/>
      <c r="C72" s="414"/>
      <c r="D72" s="548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9"/>
      <c r="B73" s="414"/>
      <c r="C73" s="414"/>
      <c r="D73" s="548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9"/>
      <c r="B74" s="414"/>
      <c r="C74" s="414"/>
      <c r="D74" s="548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9"/>
      <c r="B75" s="414"/>
      <c r="C75" s="414"/>
      <c r="D75" s="548"/>
      <c r="E75" s="414"/>
      <c r="F75" s="414"/>
      <c r="G75" s="414"/>
      <c r="H75" s="414"/>
      <c r="I75" s="414"/>
      <c r="J75" s="414"/>
      <c r="K75" s="414"/>
      <c r="L75" s="414"/>
    </row>
    <row r="76" spans="1:12" s="414" customFormat="1" x14ac:dyDescent="0.2">
      <c r="A76" s="429"/>
      <c r="D76" s="548"/>
    </row>
    <row r="77" spans="1:12" s="414" customFormat="1" x14ac:dyDescent="0.2">
      <c r="A77" s="429"/>
      <c r="D77" s="548"/>
    </row>
    <row r="78" spans="1:12" s="414" customFormat="1" x14ac:dyDescent="0.2">
      <c r="A78" s="429"/>
      <c r="D78" s="548"/>
    </row>
    <row r="79" spans="1:12" s="414" customFormat="1" x14ac:dyDescent="0.2">
      <c r="A79" s="429"/>
      <c r="D79" s="548"/>
    </row>
    <row r="80" spans="1:12" s="414" customFormat="1" x14ac:dyDescent="0.2">
      <c r="A80" s="429"/>
      <c r="D80" s="548"/>
    </row>
    <row r="81" spans="1:4" s="414" customFormat="1" x14ac:dyDescent="0.2">
      <c r="A81" s="429"/>
      <c r="D81" s="548"/>
    </row>
    <row r="82" spans="1:4" s="414" customFormat="1" x14ac:dyDescent="0.2">
      <c r="A82" s="429"/>
      <c r="D82" s="548"/>
    </row>
    <row r="83" spans="1:4" s="414" customFormat="1" x14ac:dyDescent="0.2">
      <c r="A83" s="429"/>
      <c r="D83" s="548"/>
    </row>
    <row r="84" spans="1:4" s="414" customFormat="1" x14ac:dyDescent="0.2">
      <c r="A84" s="429"/>
      <c r="D84" s="548"/>
    </row>
    <row r="85" spans="1:4" s="414" customFormat="1" x14ac:dyDescent="0.2">
      <c r="A85" s="429"/>
      <c r="D85" s="548"/>
    </row>
    <row r="86" spans="1:4" s="414" customFormat="1" x14ac:dyDescent="0.2">
      <c r="A86" s="429"/>
      <c r="D86" s="548"/>
    </row>
    <row r="87" spans="1:4" s="414" customFormat="1" x14ac:dyDescent="0.2">
      <c r="A87" s="429"/>
      <c r="D87" s="548"/>
    </row>
    <row r="88" spans="1:4" s="414" customFormat="1" x14ac:dyDescent="0.2">
      <c r="A88" s="429"/>
      <c r="D88" s="548"/>
    </row>
    <row r="89" spans="1:4" s="414" customFormat="1" x14ac:dyDescent="0.2">
      <c r="A89" s="429"/>
      <c r="D89" s="548"/>
    </row>
    <row r="90" spans="1:4" s="414" customFormat="1" x14ac:dyDescent="0.2">
      <c r="A90" s="429"/>
      <c r="D90" s="548"/>
    </row>
    <row r="91" spans="1:4" s="414" customFormat="1" x14ac:dyDescent="0.2">
      <c r="A91" s="429"/>
      <c r="D91" s="548"/>
    </row>
    <row r="92" spans="1:4" s="414" customFormat="1" x14ac:dyDescent="0.2">
      <c r="A92" s="429"/>
      <c r="D92" s="548"/>
    </row>
    <row r="93" spans="1:4" s="414" customFormat="1" x14ac:dyDescent="0.2">
      <c r="A93" s="429"/>
      <c r="D93" s="548"/>
    </row>
    <row r="94" spans="1:4" s="414" customFormat="1" x14ac:dyDescent="0.2">
      <c r="A94" s="429"/>
      <c r="D94" s="548"/>
    </row>
    <row r="95" spans="1:4" s="414" customFormat="1" x14ac:dyDescent="0.2">
      <c r="A95" s="429"/>
      <c r="D95" s="548"/>
    </row>
    <row r="96" spans="1:4" s="414" customFormat="1" x14ac:dyDescent="0.2">
      <c r="A96" s="429"/>
      <c r="D96" s="548"/>
    </row>
    <row r="97" spans="1:4" s="414" customFormat="1" x14ac:dyDescent="0.2">
      <c r="A97" s="429"/>
      <c r="D97" s="548"/>
    </row>
    <row r="98" spans="1:4" s="414" customFormat="1" x14ac:dyDescent="0.2">
      <c r="A98" s="429"/>
      <c r="D98" s="548"/>
    </row>
    <row r="99" spans="1:4" s="414" customFormat="1" x14ac:dyDescent="0.2">
      <c r="A99" s="429"/>
      <c r="D99" s="548"/>
    </row>
    <row r="100" spans="1:4" s="414" customFormat="1" x14ac:dyDescent="0.2">
      <c r="A100" s="429"/>
      <c r="D100" s="548"/>
    </row>
    <row r="101" spans="1:4" s="414" customFormat="1" x14ac:dyDescent="0.2">
      <c r="A101" s="429"/>
      <c r="D101" s="548"/>
    </row>
    <row r="102" spans="1:4" s="414" customFormat="1" x14ac:dyDescent="0.2">
      <c r="A102" s="429"/>
      <c r="D102" s="548"/>
    </row>
    <row r="103" spans="1:4" s="414" customFormat="1" x14ac:dyDescent="0.2">
      <c r="A103" s="429"/>
      <c r="D103" s="548"/>
    </row>
    <row r="104" spans="1:4" s="414" customFormat="1" x14ac:dyDescent="0.2">
      <c r="A104" s="429"/>
      <c r="D104" s="548"/>
    </row>
    <row r="105" spans="1:4" s="414" customFormat="1" x14ac:dyDescent="0.2">
      <c r="A105" s="429"/>
      <c r="D105" s="548"/>
    </row>
    <row r="106" spans="1:4" s="414" customFormat="1" x14ac:dyDescent="0.2">
      <c r="A106" s="429"/>
      <c r="D106" s="548"/>
    </row>
    <row r="107" spans="1:4" s="414" customFormat="1" x14ac:dyDescent="0.2">
      <c r="A107" s="429"/>
      <c r="D107" s="548"/>
    </row>
    <row r="108" spans="1:4" s="414" customFormat="1" x14ac:dyDescent="0.2">
      <c r="A108" s="429"/>
      <c r="D108" s="548"/>
    </row>
    <row r="109" spans="1:4" s="414" customFormat="1" x14ac:dyDescent="0.2">
      <c r="A109" s="429"/>
      <c r="D109" s="548"/>
    </row>
    <row r="110" spans="1:4" s="414" customFormat="1" x14ac:dyDescent="0.2">
      <c r="A110" s="429"/>
      <c r="D110" s="548"/>
    </row>
    <row r="111" spans="1:4" s="414" customFormat="1" x14ac:dyDescent="0.2">
      <c r="A111" s="429"/>
      <c r="D111" s="548"/>
    </row>
    <row r="112" spans="1:4" s="414" customFormat="1" x14ac:dyDescent="0.2">
      <c r="A112" s="429"/>
      <c r="D112" s="548"/>
    </row>
    <row r="113" spans="1:4" s="414" customFormat="1" x14ac:dyDescent="0.2">
      <c r="A113" s="429"/>
      <c r="D113" s="548"/>
    </row>
    <row r="114" spans="1:4" s="414" customFormat="1" x14ac:dyDescent="0.2">
      <c r="A114" s="429"/>
      <c r="D114" s="548"/>
    </row>
    <row r="115" spans="1:4" s="414" customFormat="1" x14ac:dyDescent="0.2">
      <c r="A115" s="429"/>
      <c r="D115" s="548"/>
    </row>
    <row r="116" spans="1:4" s="414" customFormat="1" x14ac:dyDescent="0.2">
      <c r="A116" s="429"/>
      <c r="D116" s="548"/>
    </row>
    <row r="117" spans="1:4" s="414" customFormat="1" x14ac:dyDescent="0.2">
      <c r="A117" s="429"/>
      <c r="D117" s="548"/>
    </row>
    <row r="118" spans="1:4" s="414" customFormat="1" x14ac:dyDescent="0.2">
      <c r="A118" s="429"/>
      <c r="D118" s="548"/>
    </row>
    <row r="119" spans="1:4" s="414" customFormat="1" x14ac:dyDescent="0.2">
      <c r="A119" s="429"/>
      <c r="D119" s="548"/>
    </row>
    <row r="120" spans="1:4" s="414" customFormat="1" x14ac:dyDescent="0.2">
      <c r="A120" s="429"/>
      <c r="D120" s="548"/>
    </row>
    <row r="121" spans="1:4" s="414" customFormat="1" x14ac:dyDescent="0.2">
      <c r="A121" s="429"/>
      <c r="D121" s="548"/>
    </row>
    <row r="122" spans="1:4" s="414" customFormat="1" x14ac:dyDescent="0.2">
      <c r="A122" s="429"/>
      <c r="D122" s="548"/>
    </row>
    <row r="123" spans="1:4" s="414" customFormat="1" x14ac:dyDescent="0.2">
      <c r="A123" s="429"/>
      <c r="D123" s="548"/>
    </row>
    <row r="124" spans="1:4" s="414" customFormat="1" x14ac:dyDescent="0.2">
      <c r="A124" s="429"/>
      <c r="D124" s="548"/>
    </row>
    <row r="125" spans="1:4" s="414" customFormat="1" x14ac:dyDescent="0.2">
      <c r="A125" s="429"/>
      <c r="D125" s="548"/>
    </row>
    <row r="126" spans="1:4" s="414" customFormat="1" x14ac:dyDescent="0.2">
      <c r="A126" s="429"/>
      <c r="D126" s="548"/>
    </row>
    <row r="127" spans="1:4" s="414" customFormat="1" x14ac:dyDescent="0.2">
      <c r="A127" s="429"/>
      <c r="D127" s="548"/>
    </row>
    <row r="128" spans="1:4" s="414" customFormat="1" x14ac:dyDescent="0.2">
      <c r="A128" s="429"/>
      <c r="D128" s="548"/>
    </row>
    <row r="129" spans="1:4" s="414" customFormat="1" x14ac:dyDescent="0.2">
      <c r="A129" s="429"/>
      <c r="D129" s="548"/>
    </row>
    <row r="130" spans="1:4" s="414" customFormat="1" x14ac:dyDescent="0.2">
      <c r="A130" s="429"/>
      <c r="D130" s="548"/>
    </row>
    <row r="131" spans="1:4" s="414" customFormat="1" x14ac:dyDescent="0.2">
      <c r="A131" s="429"/>
      <c r="D131" s="548"/>
    </row>
    <row r="132" spans="1:4" s="414" customFormat="1" x14ac:dyDescent="0.2">
      <c r="A132" s="429"/>
      <c r="D132" s="548"/>
    </row>
    <row r="133" spans="1:4" s="414" customFormat="1" x14ac:dyDescent="0.2">
      <c r="A133" s="429"/>
      <c r="D133" s="548"/>
    </row>
    <row r="134" spans="1:4" s="414" customFormat="1" x14ac:dyDescent="0.2">
      <c r="A134" s="429"/>
      <c r="D134" s="548"/>
    </row>
    <row r="135" spans="1:4" s="414" customFormat="1" x14ac:dyDescent="0.2">
      <c r="A135" s="429"/>
      <c r="D135" s="548"/>
    </row>
    <row r="136" spans="1:4" s="414" customFormat="1" x14ac:dyDescent="0.2">
      <c r="A136" s="429"/>
      <c r="D136" s="548"/>
    </row>
    <row r="137" spans="1:4" s="414" customFormat="1" x14ac:dyDescent="0.2">
      <c r="A137" s="429"/>
      <c r="D137" s="548"/>
    </row>
    <row r="138" spans="1:4" s="414" customFormat="1" x14ac:dyDescent="0.2">
      <c r="A138" s="429"/>
      <c r="D138" s="548"/>
    </row>
    <row r="139" spans="1:4" s="414" customFormat="1" x14ac:dyDescent="0.2">
      <c r="A139" s="429"/>
      <c r="D139" s="548"/>
    </row>
    <row r="140" spans="1:4" s="414" customFormat="1" x14ac:dyDescent="0.2">
      <c r="A140" s="429"/>
      <c r="D140" s="548"/>
    </row>
    <row r="141" spans="1:4" s="414" customFormat="1" x14ac:dyDescent="0.2">
      <c r="A141" s="429"/>
      <c r="D141" s="548"/>
    </row>
    <row r="142" spans="1:4" s="414" customFormat="1" x14ac:dyDescent="0.2">
      <c r="A142" s="429"/>
      <c r="D142" s="548"/>
    </row>
    <row r="143" spans="1:4" s="414" customFormat="1" x14ac:dyDescent="0.2">
      <c r="A143" s="429"/>
      <c r="D143" s="548"/>
    </row>
    <row r="144" spans="1:4" s="414" customFormat="1" x14ac:dyDescent="0.2">
      <c r="A144" s="429"/>
      <c r="D144" s="548"/>
    </row>
    <row r="145" spans="1:4" s="414" customFormat="1" x14ac:dyDescent="0.2">
      <c r="A145" s="429"/>
      <c r="D145" s="548"/>
    </row>
    <row r="146" spans="1:4" s="414" customFormat="1" x14ac:dyDescent="0.2">
      <c r="A146" s="429"/>
      <c r="D146" s="548"/>
    </row>
    <row r="147" spans="1:4" s="414" customFormat="1" x14ac:dyDescent="0.2">
      <c r="A147" s="429"/>
      <c r="D147" s="548"/>
    </row>
    <row r="148" spans="1:4" s="414" customFormat="1" x14ac:dyDescent="0.2">
      <c r="A148" s="429"/>
      <c r="D148" s="548"/>
    </row>
    <row r="149" spans="1:4" s="414" customFormat="1" x14ac:dyDescent="0.2">
      <c r="A149" s="429"/>
      <c r="D149" s="548"/>
    </row>
    <row r="150" spans="1:4" s="414" customFormat="1" x14ac:dyDescent="0.2">
      <c r="A150" s="429"/>
      <c r="D150" s="548"/>
    </row>
    <row r="151" spans="1:4" s="414" customFormat="1" x14ac:dyDescent="0.2">
      <c r="A151" s="429"/>
      <c r="D151" s="548"/>
    </row>
    <row r="152" spans="1:4" s="414" customFormat="1" x14ac:dyDescent="0.2">
      <c r="A152" s="429"/>
      <c r="D152" s="548"/>
    </row>
    <row r="153" spans="1:4" s="414" customFormat="1" x14ac:dyDescent="0.2">
      <c r="A153" s="429"/>
      <c r="D153" s="548"/>
    </row>
    <row r="154" spans="1:4" s="414" customFormat="1" x14ac:dyDescent="0.2">
      <c r="A154" s="429"/>
      <c r="D154" s="548"/>
    </row>
    <row r="155" spans="1:4" s="414" customFormat="1" x14ac:dyDescent="0.2">
      <c r="A155" s="429"/>
      <c r="D155" s="548"/>
    </row>
    <row r="156" spans="1:4" s="414" customFormat="1" x14ac:dyDescent="0.2">
      <c r="A156" s="429"/>
      <c r="D156" s="548"/>
    </row>
    <row r="157" spans="1:4" s="414" customFormat="1" x14ac:dyDescent="0.2">
      <c r="A157" s="429"/>
      <c r="D157" s="548"/>
    </row>
    <row r="158" spans="1:4" s="414" customFormat="1" x14ac:dyDescent="0.2">
      <c r="A158" s="429"/>
      <c r="D158" s="548"/>
    </row>
    <row r="159" spans="1:4" s="414" customFormat="1" x14ac:dyDescent="0.2">
      <c r="A159" s="429"/>
      <c r="D159" s="548"/>
    </row>
    <row r="160" spans="1:4" s="414" customFormat="1" x14ac:dyDescent="0.2">
      <c r="A160" s="429"/>
      <c r="D160" s="548"/>
    </row>
    <row r="161" spans="1:4" s="414" customFormat="1" x14ac:dyDescent="0.2">
      <c r="A161" s="429"/>
      <c r="D161" s="548"/>
    </row>
    <row r="162" spans="1:4" s="414" customFormat="1" x14ac:dyDescent="0.2">
      <c r="A162" s="429"/>
      <c r="D162" s="548"/>
    </row>
    <row r="163" spans="1:4" s="414" customFormat="1" x14ac:dyDescent="0.2">
      <c r="A163" s="429"/>
      <c r="D163" s="548"/>
    </row>
    <row r="164" spans="1:4" s="414" customFormat="1" x14ac:dyDescent="0.2">
      <c r="A164" s="429"/>
      <c r="D164" s="548"/>
    </row>
    <row r="165" spans="1:4" s="414" customFormat="1" x14ac:dyDescent="0.2">
      <c r="A165" s="429"/>
      <c r="D165" s="548"/>
    </row>
    <row r="166" spans="1:4" s="414" customFormat="1" x14ac:dyDescent="0.2">
      <c r="A166" s="429"/>
      <c r="D166" s="548"/>
    </row>
    <row r="167" spans="1:4" s="414" customFormat="1" x14ac:dyDescent="0.2">
      <c r="A167" s="429"/>
      <c r="D167" s="548"/>
    </row>
    <row r="168" spans="1:4" s="414" customFormat="1" x14ac:dyDescent="0.2">
      <c r="A168" s="429"/>
      <c r="D168" s="548"/>
    </row>
    <row r="169" spans="1:4" s="414" customFormat="1" x14ac:dyDescent="0.2">
      <c r="A169" s="429"/>
      <c r="D169" s="548"/>
    </row>
    <row r="170" spans="1:4" s="414" customFormat="1" x14ac:dyDescent="0.2">
      <c r="A170" s="429"/>
      <c r="D170" s="548"/>
    </row>
    <row r="171" spans="1:4" s="414" customFormat="1" x14ac:dyDescent="0.2">
      <c r="A171" s="429"/>
      <c r="D171" s="548"/>
    </row>
    <row r="172" spans="1:4" s="414" customFormat="1" x14ac:dyDescent="0.2">
      <c r="A172" s="429"/>
      <c r="D172" s="548"/>
    </row>
    <row r="173" spans="1:4" s="414" customFormat="1" x14ac:dyDescent="0.2">
      <c r="A173" s="429"/>
      <c r="D173" s="548"/>
    </row>
    <row r="174" spans="1:4" s="414" customFormat="1" x14ac:dyDescent="0.2">
      <c r="A174" s="429"/>
      <c r="D174" s="548"/>
    </row>
    <row r="175" spans="1:4" s="414" customFormat="1" x14ac:dyDescent="0.2">
      <c r="A175" s="429"/>
      <c r="D175" s="548"/>
    </row>
    <row r="176" spans="1:4" s="414" customFormat="1" x14ac:dyDescent="0.2">
      <c r="A176" s="429"/>
      <c r="D176" s="548"/>
    </row>
    <row r="177" spans="1:4" s="414" customFormat="1" x14ac:dyDescent="0.2">
      <c r="A177" s="429"/>
      <c r="D177" s="548"/>
    </row>
    <row r="178" spans="1:4" s="414" customFormat="1" x14ac:dyDescent="0.2">
      <c r="A178" s="429"/>
      <c r="D178" s="548"/>
    </row>
    <row r="179" spans="1:4" s="414" customFormat="1" x14ac:dyDescent="0.2">
      <c r="A179" s="429"/>
      <c r="D179" s="548"/>
    </row>
    <row r="180" spans="1:4" s="414" customFormat="1" x14ac:dyDescent="0.2">
      <c r="A180" s="429"/>
      <c r="D180" s="548"/>
    </row>
    <row r="181" spans="1:4" s="414" customFormat="1" x14ac:dyDescent="0.2">
      <c r="A181" s="429"/>
      <c r="D181" s="548"/>
    </row>
    <row r="182" spans="1:4" s="414" customFormat="1" x14ac:dyDescent="0.2">
      <c r="A182" s="429"/>
      <c r="D182" s="548"/>
    </row>
    <row r="183" spans="1:4" s="414" customFormat="1" x14ac:dyDescent="0.2">
      <c r="A183" s="429"/>
      <c r="D183" s="548"/>
    </row>
    <row r="184" spans="1:4" s="414" customFormat="1" x14ac:dyDescent="0.2">
      <c r="A184" s="429"/>
      <c r="D184" s="548"/>
    </row>
    <row r="185" spans="1:4" s="414" customFormat="1" x14ac:dyDescent="0.2">
      <c r="A185" s="429"/>
      <c r="D185" s="548"/>
    </row>
    <row r="186" spans="1:4" s="414" customFormat="1" x14ac:dyDescent="0.2">
      <c r="A186" s="429"/>
      <c r="D186" s="548"/>
    </row>
    <row r="187" spans="1:4" s="414" customFormat="1" x14ac:dyDescent="0.2">
      <c r="A187" s="429"/>
      <c r="D187" s="548"/>
    </row>
    <row r="188" spans="1:4" s="414" customFormat="1" x14ac:dyDescent="0.2">
      <c r="A188" s="429"/>
      <c r="D188" s="548"/>
    </row>
    <row r="189" spans="1:4" s="414" customFormat="1" x14ac:dyDescent="0.2">
      <c r="A189" s="429"/>
      <c r="D189" s="548"/>
    </row>
    <row r="190" spans="1:4" s="414" customFormat="1" x14ac:dyDescent="0.2">
      <c r="A190" s="429"/>
      <c r="D190" s="548"/>
    </row>
    <row r="191" spans="1:4" s="414" customFormat="1" x14ac:dyDescent="0.2">
      <c r="A191" s="429"/>
      <c r="D191" s="548"/>
    </row>
    <row r="192" spans="1:4" s="414" customFormat="1" x14ac:dyDescent="0.2">
      <c r="A192" s="429"/>
      <c r="D192" s="548"/>
    </row>
  </sheetData>
  <sheetProtection algorithmName="SHA-512" hashValue="2D0bhg+QCrUrYr4BIRYXLzgAR4Oy25FXednPil30RW7xAy+VqWljAkZ05XpETcxxVUghkXZEGUzIlrZ7882sEg==" saltValue="nYszbSMS/9Fjn67fnc+aOg==" spinCount="100000" sheet="1" objects="1" scenarios="1"/>
  <mergeCells count="6">
    <mergeCell ref="C5:E5"/>
    <mergeCell ref="B30:C30"/>
    <mergeCell ref="D12:K12"/>
    <mergeCell ref="B12:C13"/>
    <mergeCell ref="B14:B17"/>
    <mergeCell ref="B21:C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zoomScale="85" zoomScaleNormal="85" workbookViewId="0">
      <selection activeCell="P1" sqref="P1"/>
    </sheetView>
  </sheetViews>
  <sheetFormatPr baseColWidth="10" defaultRowHeight="12.75" x14ac:dyDescent="0.2"/>
  <cols>
    <col min="1" max="1" width="5.140625" style="652" customWidth="1"/>
    <col min="2" max="8" width="11.42578125" style="652"/>
    <col min="9" max="9" width="5.140625" style="652" customWidth="1"/>
    <col min="10" max="16384" width="11.42578125" style="652"/>
  </cols>
  <sheetData>
    <row r="1" spans="2:16" x14ac:dyDescent="0.2">
      <c r="B1" s="616"/>
      <c r="C1" s="616"/>
      <c r="D1" s="616"/>
      <c r="E1" s="616"/>
      <c r="F1" s="616"/>
      <c r="G1" s="616"/>
      <c r="H1" s="616"/>
      <c r="J1" s="616"/>
      <c r="K1" s="616"/>
      <c r="L1" s="616"/>
      <c r="M1" s="616"/>
      <c r="N1" s="616"/>
      <c r="O1" s="616"/>
      <c r="P1" s="616"/>
    </row>
    <row r="2" spans="2:16" ht="18" x14ac:dyDescent="0.25">
      <c r="B2" s="609" t="s">
        <v>898</v>
      </c>
      <c r="C2" s="616"/>
      <c r="D2" s="616"/>
      <c r="E2" s="616"/>
      <c r="F2" s="616"/>
      <c r="G2" s="616"/>
      <c r="H2" s="616"/>
      <c r="J2" s="609" t="s">
        <v>898</v>
      </c>
      <c r="K2" s="616"/>
      <c r="L2" s="616"/>
      <c r="M2" s="616"/>
      <c r="N2" s="616"/>
      <c r="O2" s="616"/>
      <c r="P2" s="616"/>
    </row>
    <row r="3" spans="2:16" ht="14.25" x14ac:dyDescent="0.2">
      <c r="B3" s="610" t="s">
        <v>899</v>
      </c>
      <c r="C3" s="616"/>
      <c r="D3" s="616"/>
      <c r="E3" s="616"/>
      <c r="F3" s="616"/>
      <c r="G3" s="616"/>
      <c r="H3" s="616"/>
      <c r="J3" s="610" t="s">
        <v>900</v>
      </c>
      <c r="K3" s="616"/>
      <c r="L3" s="616"/>
      <c r="M3" s="616"/>
      <c r="N3" s="616"/>
      <c r="O3" s="616"/>
      <c r="P3" s="616"/>
    </row>
    <row r="4" spans="2:16" x14ac:dyDescent="0.2">
      <c r="B4" s="608"/>
      <c r="C4" s="616"/>
      <c r="D4" s="616"/>
      <c r="E4" s="616"/>
      <c r="F4" s="616"/>
      <c r="G4" s="616"/>
      <c r="H4" s="616"/>
      <c r="J4" s="608"/>
      <c r="K4" s="616"/>
      <c r="L4" s="616"/>
      <c r="M4" s="616"/>
      <c r="N4" s="616"/>
      <c r="O4" s="616"/>
      <c r="P4" s="616"/>
    </row>
    <row r="5" spans="2:16" x14ac:dyDescent="0.2">
      <c r="B5" s="611"/>
      <c r="C5" s="616"/>
      <c r="D5" s="616"/>
      <c r="E5" s="616"/>
      <c r="F5" s="616"/>
      <c r="G5" s="616"/>
      <c r="H5" s="616"/>
      <c r="J5" s="611"/>
      <c r="K5" s="616"/>
      <c r="L5" s="616"/>
      <c r="M5" s="616"/>
      <c r="N5" s="616"/>
      <c r="O5" s="616"/>
      <c r="P5" s="616"/>
    </row>
    <row r="6" spans="2:16" x14ac:dyDescent="0.2">
      <c r="B6" s="608"/>
      <c r="C6" s="616"/>
      <c r="D6" s="616"/>
      <c r="E6" s="616"/>
      <c r="F6" s="616"/>
      <c r="G6" s="616"/>
      <c r="H6" s="616"/>
      <c r="J6" s="608"/>
      <c r="K6" s="616"/>
      <c r="L6" s="616"/>
      <c r="M6" s="616"/>
      <c r="N6" s="616"/>
      <c r="O6" s="616"/>
      <c r="P6" s="616"/>
    </row>
    <row r="7" spans="2:16" x14ac:dyDescent="0.2">
      <c r="B7" s="612" t="s">
        <v>919</v>
      </c>
      <c r="C7" s="616"/>
      <c r="D7" s="616"/>
      <c r="E7" s="616"/>
      <c r="F7" s="616"/>
      <c r="G7" s="616"/>
      <c r="H7" s="616"/>
      <c r="J7" s="612" t="s">
        <v>919</v>
      </c>
      <c r="K7" s="616"/>
      <c r="L7" s="616"/>
      <c r="M7" s="616"/>
      <c r="N7" s="616"/>
      <c r="O7" s="616"/>
      <c r="P7" s="616"/>
    </row>
    <row r="8" spans="2:16" x14ac:dyDescent="0.2">
      <c r="B8" s="616"/>
      <c r="C8" s="616"/>
      <c r="D8" s="616"/>
      <c r="E8" s="616"/>
      <c r="F8" s="616"/>
      <c r="G8" s="616"/>
      <c r="H8" s="616"/>
      <c r="J8" s="616"/>
      <c r="K8" s="616"/>
      <c r="L8" s="616"/>
      <c r="M8" s="616"/>
      <c r="N8" s="616"/>
      <c r="O8" s="616"/>
      <c r="P8" s="616"/>
    </row>
    <row r="9" spans="2:16" x14ac:dyDescent="0.2">
      <c r="B9" s="616"/>
      <c r="C9" s="616"/>
      <c r="D9" s="616"/>
      <c r="E9" s="616"/>
      <c r="F9" s="616"/>
      <c r="G9" s="616"/>
      <c r="H9" s="616"/>
      <c r="J9" s="616"/>
      <c r="K9" s="616"/>
      <c r="L9" s="616"/>
      <c r="M9" s="616"/>
      <c r="N9" s="616"/>
      <c r="O9" s="616"/>
      <c r="P9" s="616"/>
    </row>
    <row r="10" spans="2:16" x14ac:dyDescent="0.2">
      <c r="B10" s="653"/>
      <c r="C10" s="653"/>
      <c r="D10" s="653"/>
      <c r="E10" s="653"/>
      <c r="F10" s="653"/>
      <c r="G10" s="653"/>
      <c r="H10" s="653"/>
      <c r="J10" s="653"/>
      <c r="K10" s="653"/>
      <c r="L10" s="653"/>
      <c r="M10" s="653"/>
      <c r="N10" s="653"/>
      <c r="O10" s="653"/>
      <c r="P10" s="653"/>
    </row>
    <row r="29" spans="2:16" x14ac:dyDescent="0.2">
      <c r="B29" s="616"/>
      <c r="C29" s="616"/>
      <c r="D29" s="616"/>
      <c r="E29" s="616"/>
      <c r="F29" s="616"/>
      <c r="G29" s="616"/>
      <c r="H29" s="616"/>
      <c r="J29" s="616"/>
      <c r="K29" s="616"/>
      <c r="L29" s="616"/>
      <c r="M29" s="616"/>
      <c r="N29" s="616"/>
      <c r="O29" s="616"/>
      <c r="P29" s="616"/>
    </row>
    <row r="30" spans="2:16" ht="18" x14ac:dyDescent="0.25">
      <c r="B30" s="609" t="s">
        <v>898</v>
      </c>
      <c r="C30" s="616"/>
      <c r="D30" s="616"/>
      <c r="E30" s="616"/>
      <c r="F30" s="616"/>
      <c r="G30" s="616"/>
      <c r="H30" s="616"/>
      <c r="J30" s="609" t="s">
        <v>898</v>
      </c>
      <c r="K30" s="616"/>
      <c r="L30" s="616"/>
      <c r="M30" s="616"/>
      <c r="N30" s="616"/>
      <c r="O30" s="616"/>
      <c r="P30" s="616"/>
    </row>
    <row r="31" spans="2:16" ht="14.25" x14ac:dyDescent="0.2">
      <c r="B31" s="610" t="s">
        <v>901</v>
      </c>
      <c r="C31" s="616"/>
      <c r="D31" s="616"/>
      <c r="E31" s="616"/>
      <c r="F31" s="616"/>
      <c r="G31" s="616"/>
      <c r="H31" s="616"/>
      <c r="J31" s="610" t="s">
        <v>902</v>
      </c>
      <c r="K31" s="616"/>
      <c r="L31" s="616"/>
      <c r="M31" s="616"/>
      <c r="N31" s="616"/>
      <c r="O31" s="616"/>
      <c r="P31" s="616"/>
    </row>
    <row r="32" spans="2:16" x14ac:dyDescent="0.2">
      <c r="B32" s="608"/>
      <c r="C32" s="616"/>
      <c r="D32" s="616"/>
      <c r="E32" s="616"/>
      <c r="F32" s="616"/>
      <c r="G32" s="616"/>
      <c r="H32" s="616"/>
      <c r="J32" s="608"/>
      <c r="K32" s="616"/>
      <c r="L32" s="616"/>
      <c r="M32" s="616"/>
      <c r="N32" s="616"/>
      <c r="O32" s="616"/>
      <c r="P32" s="616"/>
    </row>
    <row r="33" spans="2:16" x14ac:dyDescent="0.2">
      <c r="B33" s="611"/>
      <c r="C33" s="616"/>
      <c r="D33" s="616"/>
      <c r="E33" s="616"/>
      <c r="F33" s="616"/>
      <c r="G33" s="616"/>
      <c r="H33" s="616"/>
      <c r="J33" s="611"/>
      <c r="K33" s="616"/>
      <c r="L33" s="616"/>
      <c r="M33" s="616"/>
      <c r="N33" s="616"/>
      <c r="O33" s="616"/>
      <c r="P33" s="616"/>
    </row>
    <row r="34" spans="2:16" x14ac:dyDescent="0.2">
      <c r="B34" s="608"/>
      <c r="C34" s="616"/>
      <c r="D34" s="616"/>
      <c r="E34" s="616"/>
      <c r="F34" s="616"/>
      <c r="G34" s="616"/>
      <c r="H34" s="616"/>
      <c r="J34" s="608"/>
      <c r="K34" s="616"/>
      <c r="L34" s="616"/>
      <c r="M34" s="616"/>
      <c r="N34" s="616"/>
      <c r="O34" s="616"/>
      <c r="P34" s="616"/>
    </row>
    <row r="35" spans="2:16" x14ac:dyDescent="0.2">
      <c r="B35" s="612" t="s">
        <v>919</v>
      </c>
      <c r="C35" s="616"/>
      <c r="D35" s="616"/>
      <c r="E35" s="616"/>
      <c r="F35" s="616"/>
      <c r="G35" s="616"/>
      <c r="H35" s="616"/>
      <c r="J35" s="612" t="s">
        <v>919</v>
      </c>
      <c r="K35" s="616"/>
      <c r="L35" s="616"/>
      <c r="M35" s="616"/>
      <c r="N35" s="616"/>
      <c r="O35" s="616"/>
      <c r="P35" s="616"/>
    </row>
    <row r="36" spans="2:16" x14ac:dyDescent="0.2">
      <c r="B36" s="616"/>
      <c r="C36" s="616"/>
      <c r="D36" s="616"/>
      <c r="E36" s="616"/>
      <c r="F36" s="616"/>
      <c r="G36" s="616"/>
      <c r="H36" s="616"/>
      <c r="J36" s="616"/>
      <c r="K36" s="616"/>
      <c r="L36" s="616"/>
      <c r="M36" s="616"/>
      <c r="N36" s="616"/>
      <c r="O36" s="616"/>
      <c r="P36" s="616"/>
    </row>
    <row r="37" spans="2:16" x14ac:dyDescent="0.2">
      <c r="B37" s="616"/>
      <c r="C37" s="616"/>
      <c r="D37" s="616"/>
      <c r="E37" s="616"/>
      <c r="F37" s="616"/>
      <c r="G37" s="616"/>
      <c r="H37" s="616"/>
      <c r="J37" s="616"/>
      <c r="K37" s="616"/>
      <c r="L37" s="616"/>
      <c r="M37" s="616"/>
      <c r="N37" s="616"/>
      <c r="O37" s="616"/>
      <c r="P37" s="616"/>
    </row>
    <row r="38" spans="2:16" x14ac:dyDescent="0.2">
      <c r="B38" s="653"/>
      <c r="C38" s="653"/>
      <c r="D38" s="653"/>
      <c r="E38" s="653"/>
      <c r="F38" s="653"/>
      <c r="G38" s="653"/>
      <c r="H38" s="653"/>
      <c r="J38" s="653"/>
      <c r="K38" s="653"/>
      <c r="L38" s="653"/>
      <c r="M38" s="653"/>
      <c r="N38" s="653"/>
      <c r="O38" s="653"/>
      <c r="P38" s="653"/>
    </row>
    <row r="57" spans="2:16" x14ac:dyDescent="0.2">
      <c r="B57" s="616"/>
      <c r="C57" s="616"/>
      <c r="D57" s="616"/>
      <c r="E57" s="616"/>
      <c r="F57" s="616"/>
      <c r="G57" s="616"/>
      <c r="H57" s="616"/>
      <c r="J57" s="616"/>
      <c r="K57" s="616"/>
      <c r="L57" s="616"/>
      <c r="M57" s="616"/>
      <c r="N57" s="616"/>
      <c r="O57" s="616"/>
      <c r="P57" s="616"/>
    </row>
    <row r="58" spans="2:16" ht="18" x14ac:dyDescent="0.25">
      <c r="B58" s="609" t="s">
        <v>898</v>
      </c>
      <c r="C58" s="616"/>
      <c r="D58" s="616"/>
      <c r="E58" s="616"/>
      <c r="F58" s="616"/>
      <c r="G58" s="616"/>
      <c r="H58" s="616"/>
      <c r="J58" s="609" t="s">
        <v>898</v>
      </c>
      <c r="K58" s="616"/>
      <c r="L58" s="616"/>
      <c r="M58" s="616"/>
      <c r="N58" s="616"/>
      <c r="O58" s="616"/>
      <c r="P58" s="616"/>
    </row>
    <row r="59" spans="2:16" ht="14.25" x14ac:dyDescent="0.2">
      <c r="B59" s="610" t="s">
        <v>903</v>
      </c>
      <c r="C59" s="616"/>
      <c r="D59" s="616"/>
      <c r="E59" s="616"/>
      <c r="F59" s="616"/>
      <c r="G59" s="616"/>
      <c r="H59" s="616"/>
      <c r="J59" s="610" t="s">
        <v>904</v>
      </c>
      <c r="K59" s="616"/>
      <c r="L59" s="616"/>
      <c r="M59" s="616"/>
      <c r="N59" s="616"/>
      <c r="O59" s="616"/>
      <c r="P59" s="616"/>
    </row>
    <row r="60" spans="2:16" x14ac:dyDescent="0.2">
      <c r="B60" s="608"/>
      <c r="C60" s="616"/>
      <c r="D60" s="616"/>
      <c r="E60" s="616"/>
      <c r="F60" s="616"/>
      <c r="G60" s="616"/>
      <c r="H60" s="616"/>
      <c r="J60" s="608"/>
      <c r="K60" s="616"/>
      <c r="L60" s="616"/>
      <c r="M60" s="616"/>
      <c r="N60" s="616"/>
      <c r="O60" s="616"/>
      <c r="P60" s="616"/>
    </row>
    <row r="61" spans="2:16" x14ac:dyDescent="0.2">
      <c r="B61" s="611"/>
      <c r="C61" s="616"/>
      <c r="D61" s="616"/>
      <c r="E61" s="616"/>
      <c r="F61" s="616"/>
      <c r="G61" s="616"/>
      <c r="H61" s="616"/>
      <c r="J61" s="611"/>
      <c r="K61" s="616"/>
      <c r="L61" s="616"/>
      <c r="M61" s="616"/>
      <c r="N61" s="616"/>
      <c r="O61" s="616"/>
      <c r="P61" s="616"/>
    </row>
    <row r="62" spans="2:16" x14ac:dyDescent="0.2">
      <c r="B62" s="608"/>
      <c r="C62" s="616"/>
      <c r="D62" s="616"/>
      <c r="E62" s="616"/>
      <c r="F62" s="616"/>
      <c r="G62" s="616"/>
      <c r="H62" s="616"/>
      <c r="J62" s="608"/>
      <c r="K62" s="616"/>
      <c r="L62" s="616"/>
      <c r="M62" s="616"/>
      <c r="N62" s="616"/>
      <c r="O62" s="616"/>
      <c r="P62" s="616"/>
    </row>
    <row r="63" spans="2:16" x14ac:dyDescent="0.2">
      <c r="B63" s="612" t="s">
        <v>919</v>
      </c>
      <c r="C63" s="616"/>
      <c r="D63" s="616"/>
      <c r="E63" s="616"/>
      <c r="F63" s="616"/>
      <c r="G63" s="616"/>
      <c r="H63" s="616"/>
      <c r="J63" s="612" t="s">
        <v>919</v>
      </c>
      <c r="K63" s="616"/>
      <c r="L63" s="616"/>
      <c r="M63" s="616"/>
      <c r="N63" s="616"/>
      <c r="O63" s="616"/>
      <c r="P63" s="616"/>
    </row>
    <row r="64" spans="2:16" x14ac:dyDescent="0.2">
      <c r="B64" s="616"/>
      <c r="C64" s="616"/>
      <c r="D64" s="616"/>
      <c r="E64" s="616"/>
      <c r="F64" s="616"/>
      <c r="G64" s="616"/>
      <c r="H64" s="616"/>
      <c r="J64" s="616"/>
      <c r="K64" s="616"/>
      <c r="L64" s="616"/>
      <c r="M64" s="616"/>
      <c r="N64" s="616"/>
      <c r="O64" s="616"/>
      <c r="P64" s="616"/>
    </row>
    <row r="65" spans="2:16" x14ac:dyDescent="0.2">
      <c r="B65" s="616"/>
      <c r="C65" s="616"/>
      <c r="D65" s="616"/>
      <c r="E65" s="616"/>
      <c r="F65" s="616"/>
      <c r="G65" s="616"/>
      <c r="H65" s="616"/>
      <c r="J65" s="616"/>
      <c r="K65" s="616"/>
      <c r="L65" s="616"/>
      <c r="M65" s="616"/>
      <c r="N65" s="616"/>
      <c r="O65" s="616"/>
      <c r="P65" s="616"/>
    </row>
    <row r="66" spans="2:16" x14ac:dyDescent="0.2">
      <c r="B66" s="653"/>
      <c r="C66" s="653"/>
      <c r="D66" s="653"/>
      <c r="E66" s="653"/>
      <c r="F66" s="653"/>
      <c r="G66" s="653"/>
      <c r="H66" s="653"/>
      <c r="J66" s="653"/>
      <c r="K66" s="653"/>
      <c r="L66" s="653"/>
      <c r="M66" s="653"/>
      <c r="N66" s="653"/>
      <c r="O66" s="653"/>
      <c r="P66" s="653"/>
    </row>
    <row r="85" spans="2:16" x14ac:dyDescent="0.2">
      <c r="B85" s="616"/>
      <c r="C85" s="616"/>
      <c r="D85" s="616"/>
      <c r="E85" s="616"/>
      <c r="F85" s="616"/>
      <c r="G85" s="616"/>
      <c r="H85" s="616"/>
      <c r="J85" s="616"/>
      <c r="K85" s="616"/>
      <c r="L85" s="616"/>
      <c r="M85" s="616"/>
      <c r="N85" s="616"/>
      <c r="O85" s="616"/>
      <c r="P85" s="616"/>
    </row>
    <row r="86" spans="2:16" ht="18" x14ac:dyDescent="0.25">
      <c r="B86" s="609" t="s">
        <v>898</v>
      </c>
      <c r="C86" s="616"/>
      <c r="D86" s="616"/>
      <c r="E86" s="616"/>
      <c r="F86" s="616"/>
      <c r="G86" s="616"/>
      <c r="H86" s="616"/>
      <c r="J86" s="609" t="s">
        <v>898</v>
      </c>
      <c r="K86" s="616"/>
      <c r="L86" s="616"/>
      <c r="M86" s="616"/>
      <c r="N86" s="616"/>
      <c r="O86" s="616"/>
      <c r="P86" s="616"/>
    </row>
    <row r="87" spans="2:16" ht="14.25" x14ac:dyDescent="0.2">
      <c r="B87" s="610" t="s">
        <v>905</v>
      </c>
      <c r="C87" s="616"/>
      <c r="D87" s="616"/>
      <c r="E87" s="616"/>
      <c r="F87" s="616"/>
      <c r="G87" s="616"/>
      <c r="H87" s="616"/>
      <c r="J87" s="610" t="s">
        <v>906</v>
      </c>
      <c r="K87" s="616"/>
      <c r="L87" s="616"/>
      <c r="M87" s="616"/>
      <c r="N87" s="616"/>
      <c r="O87" s="616"/>
      <c r="P87" s="616"/>
    </row>
    <row r="88" spans="2:16" x14ac:dyDescent="0.2">
      <c r="B88" s="608"/>
      <c r="C88" s="616"/>
      <c r="D88" s="616"/>
      <c r="E88" s="616"/>
      <c r="F88" s="616"/>
      <c r="G88" s="616"/>
      <c r="H88" s="616"/>
      <c r="J88" s="608"/>
      <c r="K88" s="616"/>
      <c r="L88" s="616"/>
      <c r="M88" s="616"/>
      <c r="N88" s="616"/>
      <c r="O88" s="616"/>
      <c r="P88" s="616"/>
    </row>
    <row r="89" spans="2:16" x14ac:dyDescent="0.2">
      <c r="B89" s="611"/>
      <c r="C89" s="616"/>
      <c r="D89" s="616"/>
      <c r="E89" s="616"/>
      <c r="F89" s="616"/>
      <c r="G89" s="616"/>
      <c r="H89" s="616"/>
      <c r="J89" s="611"/>
      <c r="K89" s="616"/>
      <c r="L89" s="616"/>
      <c r="M89" s="616"/>
      <c r="N89" s="616"/>
      <c r="O89" s="616"/>
      <c r="P89" s="616"/>
    </row>
    <row r="90" spans="2:16" x14ac:dyDescent="0.2">
      <c r="B90" s="608"/>
      <c r="C90" s="616"/>
      <c r="D90" s="616"/>
      <c r="E90" s="616"/>
      <c r="F90" s="616"/>
      <c r="G90" s="616"/>
      <c r="H90" s="616"/>
      <c r="J90" s="608"/>
      <c r="K90" s="616"/>
      <c r="L90" s="616"/>
      <c r="M90" s="616"/>
      <c r="N90" s="616"/>
      <c r="O90" s="616"/>
      <c r="P90" s="616"/>
    </row>
    <row r="91" spans="2:16" x14ac:dyDescent="0.2">
      <c r="B91" s="612" t="s">
        <v>919</v>
      </c>
      <c r="C91" s="616"/>
      <c r="D91" s="616"/>
      <c r="E91" s="616"/>
      <c r="F91" s="616"/>
      <c r="G91" s="616"/>
      <c r="H91" s="616"/>
      <c r="J91" s="612" t="s">
        <v>919</v>
      </c>
      <c r="K91" s="616"/>
      <c r="L91" s="616"/>
      <c r="M91" s="616"/>
      <c r="N91" s="616"/>
      <c r="O91" s="616"/>
      <c r="P91" s="616"/>
    </row>
    <row r="92" spans="2:16" x14ac:dyDescent="0.2">
      <c r="B92" s="616"/>
      <c r="C92" s="616"/>
      <c r="D92" s="616"/>
      <c r="E92" s="616"/>
      <c r="F92" s="616"/>
      <c r="G92" s="616"/>
      <c r="H92" s="616"/>
      <c r="J92" s="616"/>
      <c r="K92" s="616"/>
      <c r="L92" s="616"/>
      <c r="M92" s="616"/>
      <c r="N92" s="616"/>
      <c r="O92" s="616"/>
      <c r="P92" s="616"/>
    </row>
    <row r="93" spans="2:16" x14ac:dyDescent="0.2">
      <c r="B93" s="616"/>
      <c r="C93" s="616"/>
      <c r="D93" s="616"/>
      <c r="E93" s="616"/>
      <c r="F93" s="616"/>
      <c r="G93" s="616"/>
      <c r="H93" s="616"/>
      <c r="J93" s="616"/>
      <c r="K93" s="616"/>
      <c r="L93" s="616"/>
      <c r="M93" s="616"/>
      <c r="N93" s="616"/>
      <c r="O93" s="616"/>
      <c r="P93" s="616"/>
    </row>
    <row r="94" spans="2:16" x14ac:dyDescent="0.2">
      <c r="B94" s="653"/>
      <c r="C94" s="653"/>
      <c r="D94" s="653"/>
      <c r="E94" s="653"/>
      <c r="F94" s="653"/>
      <c r="G94" s="653"/>
      <c r="H94" s="653"/>
      <c r="J94" s="653"/>
      <c r="K94" s="653"/>
      <c r="L94" s="653"/>
      <c r="M94" s="653"/>
      <c r="N94" s="653"/>
      <c r="O94" s="653"/>
      <c r="P94" s="653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I27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5" customWidth="1"/>
    <col min="6" max="6" width="13.7109375" style="433" customWidth="1"/>
    <col min="7" max="7" width="10.7109375" style="446" customWidth="1"/>
    <col min="8" max="8" width="7.5703125" style="446" customWidth="1"/>
    <col min="9" max="16384" width="11.42578125" style="433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3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909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698" t="s">
        <v>846</v>
      </c>
      <c r="C12" s="685" t="s">
        <v>880</v>
      </c>
      <c r="D12" s="696"/>
      <c r="E12" s="696"/>
      <c r="F12" s="697"/>
      <c r="G12" s="700" t="s">
        <v>851</v>
      </c>
      <c r="H12" s="698" t="s">
        <v>847</v>
      </c>
    </row>
    <row r="13" spans="2:9" ht="13.5" thickBot="1" x14ac:dyDescent="0.25">
      <c r="B13" s="699"/>
      <c r="C13" s="631" t="s">
        <v>786</v>
      </c>
      <c r="D13" s="703" t="s">
        <v>780</v>
      </c>
      <c r="E13" s="704"/>
      <c r="F13" s="630" t="s">
        <v>779</v>
      </c>
      <c r="G13" s="701"/>
      <c r="H13" s="699"/>
    </row>
    <row r="14" spans="2:9" x14ac:dyDescent="0.2">
      <c r="B14" s="705" t="s">
        <v>886</v>
      </c>
      <c r="C14" s="706"/>
      <c r="D14" s="706"/>
      <c r="E14" s="706"/>
      <c r="F14" s="706"/>
      <c r="G14" s="706"/>
      <c r="H14" s="707"/>
    </row>
    <row r="15" spans="2:9" x14ac:dyDescent="0.2">
      <c r="B15" s="708"/>
      <c r="C15" s="709"/>
      <c r="D15" s="709"/>
      <c r="E15" s="709"/>
      <c r="F15" s="709"/>
      <c r="G15" s="709"/>
      <c r="H15" s="710"/>
    </row>
    <row r="16" spans="2:9" ht="13.5" thickBot="1" x14ac:dyDescent="0.25">
      <c r="B16" s="711"/>
      <c r="C16" s="712"/>
      <c r="D16" s="712"/>
      <c r="E16" s="712"/>
      <c r="F16" s="712"/>
      <c r="G16" s="712"/>
      <c r="H16" s="713"/>
    </row>
    <row r="17" spans="2:8" s="536" customFormat="1" x14ac:dyDescent="0.2"/>
    <row r="18" spans="2:8" s="540" customFormat="1" x14ac:dyDescent="0.2">
      <c r="B18" s="539"/>
      <c r="D18" s="541"/>
      <c r="E18" s="541"/>
      <c r="G18" s="542"/>
      <c r="H18" s="542"/>
    </row>
    <row r="19" spans="2:8" ht="13.5" customHeight="1" x14ac:dyDescent="0.2">
      <c r="B19" s="447"/>
    </row>
    <row r="20" spans="2:8" x14ac:dyDescent="0.2">
      <c r="B20" s="448"/>
    </row>
    <row r="21" spans="2:8" x14ac:dyDescent="0.2">
      <c r="B21" s="448"/>
    </row>
    <row r="22" spans="2:8" ht="28.5" customHeight="1" x14ac:dyDescent="0.2">
      <c r="B22" s="702"/>
      <c r="C22" s="702"/>
      <c r="D22" s="702"/>
      <c r="E22" s="702"/>
      <c r="F22" s="702"/>
      <c r="G22" s="702"/>
      <c r="H22" s="702"/>
    </row>
    <row r="23" spans="2:8" ht="28.5" customHeight="1" x14ac:dyDescent="0.2">
      <c r="B23" s="695"/>
      <c r="C23" s="695"/>
      <c r="D23" s="695"/>
      <c r="E23" s="695"/>
      <c r="F23" s="695"/>
      <c r="G23" s="695"/>
      <c r="H23" s="538"/>
    </row>
    <row r="24" spans="2:8" ht="12.75" customHeight="1" x14ac:dyDescent="0.2">
      <c r="D24" s="433"/>
      <c r="E24" s="433"/>
      <c r="G24" s="433"/>
      <c r="H24" s="433"/>
    </row>
    <row r="25" spans="2:8" x14ac:dyDescent="0.2">
      <c r="D25" s="433"/>
      <c r="E25" s="433"/>
      <c r="G25" s="433"/>
      <c r="H25" s="433"/>
    </row>
    <row r="26" spans="2:8" x14ac:dyDescent="0.2">
      <c r="D26" s="433"/>
      <c r="E26" s="433"/>
      <c r="G26" s="433"/>
      <c r="H26" s="433"/>
    </row>
    <row r="27" spans="2:8" x14ac:dyDescent="0.2">
      <c r="D27" s="433"/>
      <c r="E27" s="433"/>
      <c r="G27" s="433"/>
      <c r="H27" s="433"/>
    </row>
  </sheetData>
  <sheetProtection algorithmName="SHA-512" hashValue="n83o0Mbu3joMMpbC0+b+/q8UF3tDX9BfnVrfcRK0r+scrSuCp6CU8HHr2uXHrmqcTEm2GBsxLi8bEtveOBeX9w==" saltValue="BFOdJMl2bsFv/3qwjVPMeA==" spinCount="100000" sheet="1" objects="1" scenarios="1"/>
  <mergeCells count="8">
    <mergeCell ref="B23:G23"/>
    <mergeCell ref="C12:F12"/>
    <mergeCell ref="B12:B13"/>
    <mergeCell ref="G12:G13"/>
    <mergeCell ref="B22:H22"/>
    <mergeCell ref="H12:H13"/>
    <mergeCell ref="D13:E13"/>
    <mergeCell ref="B14:H1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I34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6" width="13.7109375" style="415" customWidth="1"/>
    <col min="7" max="7" width="10.7109375" style="454" customWidth="1"/>
    <col min="8" max="8" width="7.5703125" style="454" customWidth="1"/>
    <col min="9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2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910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33"/>
      <c r="C11" s="633"/>
      <c r="D11" s="633"/>
      <c r="E11" s="633"/>
      <c r="F11" s="633"/>
      <c r="G11" s="634"/>
      <c r="H11" s="634"/>
    </row>
    <row r="12" spans="2:9" ht="13.5" customHeight="1" thickBot="1" x14ac:dyDescent="0.25">
      <c r="B12" s="698" t="s">
        <v>846</v>
      </c>
      <c r="C12" s="685" t="s">
        <v>881</v>
      </c>
      <c r="D12" s="696"/>
      <c r="E12" s="696"/>
      <c r="F12" s="697"/>
      <c r="G12" s="700" t="s">
        <v>851</v>
      </c>
      <c r="H12" s="698" t="s">
        <v>847</v>
      </c>
    </row>
    <row r="13" spans="2:9" s="433" customFormat="1" ht="13.5" thickBot="1" x14ac:dyDescent="0.25">
      <c r="B13" s="699"/>
      <c r="C13" s="629" t="s">
        <v>786</v>
      </c>
      <c r="D13" s="635" t="s">
        <v>780</v>
      </c>
      <c r="E13" s="636"/>
      <c r="F13" s="637" t="s">
        <v>779</v>
      </c>
      <c r="G13" s="701"/>
      <c r="H13" s="699"/>
    </row>
    <row r="14" spans="2:9" s="550" customFormat="1" x14ac:dyDescent="0.2">
      <c r="B14" s="434">
        <v>1</v>
      </c>
      <c r="C14" s="650" t="s">
        <v>303</v>
      </c>
      <c r="D14" s="580">
        <v>9000000</v>
      </c>
      <c r="E14" s="581">
        <v>9099999</v>
      </c>
      <c r="F14" s="577">
        <f t="shared" ref="F14:F23" si="0">SUM((E14-D14)+1)</f>
        <v>100000</v>
      </c>
      <c r="G14" s="436"/>
      <c r="H14" s="651" t="s">
        <v>781</v>
      </c>
    </row>
    <row r="15" spans="2:9" s="550" customFormat="1" x14ac:dyDescent="0.2">
      <c r="B15" s="441">
        <f t="shared" ref="B15:B23" si="1">+B14+1</f>
        <v>2</v>
      </c>
      <c r="C15" s="575" t="s">
        <v>303</v>
      </c>
      <c r="D15" s="582">
        <v>9100000</v>
      </c>
      <c r="E15" s="583">
        <v>9199999</v>
      </c>
      <c r="F15" s="578">
        <f t="shared" si="0"/>
        <v>100000</v>
      </c>
      <c r="G15" s="436"/>
      <c r="H15" s="586" t="s">
        <v>781</v>
      </c>
    </row>
    <row r="16" spans="2:9" s="550" customFormat="1" x14ac:dyDescent="0.2">
      <c r="B16" s="441">
        <f t="shared" si="1"/>
        <v>3</v>
      </c>
      <c r="C16" s="575" t="s">
        <v>303</v>
      </c>
      <c r="D16" s="582">
        <v>9200000</v>
      </c>
      <c r="E16" s="583">
        <v>9299999</v>
      </c>
      <c r="F16" s="578">
        <f t="shared" si="0"/>
        <v>100000</v>
      </c>
      <c r="G16" s="436"/>
      <c r="H16" s="586" t="s">
        <v>781</v>
      </c>
    </row>
    <row r="17" spans="2:8" s="550" customFormat="1" x14ac:dyDescent="0.2">
      <c r="B17" s="441">
        <f t="shared" si="1"/>
        <v>4</v>
      </c>
      <c r="C17" s="575" t="s">
        <v>303</v>
      </c>
      <c r="D17" s="582">
        <v>9300000</v>
      </c>
      <c r="E17" s="583">
        <v>9399999</v>
      </c>
      <c r="F17" s="578">
        <f t="shared" si="0"/>
        <v>100000</v>
      </c>
      <c r="G17" s="436"/>
      <c r="H17" s="586" t="s">
        <v>781</v>
      </c>
    </row>
    <row r="18" spans="2:8" s="550" customFormat="1" x14ac:dyDescent="0.2">
      <c r="B18" s="441">
        <f t="shared" si="1"/>
        <v>5</v>
      </c>
      <c r="C18" s="575" t="s">
        <v>303</v>
      </c>
      <c r="D18" s="582">
        <v>9400000</v>
      </c>
      <c r="E18" s="583">
        <v>9499999</v>
      </c>
      <c r="F18" s="578">
        <f t="shared" si="0"/>
        <v>100000</v>
      </c>
      <c r="G18" s="436"/>
      <c r="H18" s="586" t="s">
        <v>781</v>
      </c>
    </row>
    <row r="19" spans="2:8" s="550" customFormat="1" x14ac:dyDescent="0.2">
      <c r="B19" s="441">
        <f t="shared" si="1"/>
        <v>6</v>
      </c>
      <c r="C19" s="575" t="s">
        <v>303</v>
      </c>
      <c r="D19" s="582">
        <v>9500000</v>
      </c>
      <c r="E19" s="583">
        <v>9599999</v>
      </c>
      <c r="F19" s="578">
        <f t="shared" si="0"/>
        <v>100000</v>
      </c>
      <c r="G19" s="436"/>
      <c r="H19" s="586" t="s">
        <v>781</v>
      </c>
    </row>
    <row r="20" spans="2:8" s="550" customFormat="1" x14ac:dyDescent="0.2">
      <c r="B20" s="441">
        <f t="shared" si="1"/>
        <v>7</v>
      </c>
      <c r="C20" s="575" t="s">
        <v>303</v>
      </c>
      <c r="D20" s="582">
        <v>9600000</v>
      </c>
      <c r="E20" s="583">
        <v>9699999</v>
      </c>
      <c r="F20" s="578">
        <f t="shared" si="0"/>
        <v>100000</v>
      </c>
      <c r="G20" s="436"/>
      <c r="H20" s="586" t="s">
        <v>781</v>
      </c>
    </row>
    <row r="21" spans="2:8" s="550" customFormat="1" x14ac:dyDescent="0.2">
      <c r="B21" s="441">
        <f t="shared" si="1"/>
        <v>8</v>
      </c>
      <c r="C21" s="575" t="s">
        <v>303</v>
      </c>
      <c r="D21" s="582">
        <v>9700000</v>
      </c>
      <c r="E21" s="583">
        <v>9799999</v>
      </c>
      <c r="F21" s="578">
        <f t="shared" si="0"/>
        <v>100000</v>
      </c>
      <c r="G21" s="436"/>
      <c r="H21" s="586" t="s">
        <v>781</v>
      </c>
    </row>
    <row r="22" spans="2:8" s="550" customFormat="1" x14ac:dyDescent="0.2">
      <c r="B22" s="441">
        <f t="shared" si="1"/>
        <v>9</v>
      </c>
      <c r="C22" s="575" t="s">
        <v>303</v>
      </c>
      <c r="D22" s="582">
        <v>9800000</v>
      </c>
      <c r="E22" s="583">
        <v>9899999</v>
      </c>
      <c r="F22" s="578">
        <f t="shared" si="0"/>
        <v>100000</v>
      </c>
      <c r="G22" s="436"/>
      <c r="H22" s="586" t="s">
        <v>781</v>
      </c>
    </row>
    <row r="23" spans="2:8" s="553" customFormat="1" ht="13.5" thickBot="1" x14ac:dyDescent="0.25">
      <c r="B23" s="442">
        <f t="shared" si="1"/>
        <v>10</v>
      </c>
      <c r="C23" s="576" t="s">
        <v>303</v>
      </c>
      <c r="D23" s="584">
        <v>9900000</v>
      </c>
      <c r="E23" s="585">
        <v>9999999</v>
      </c>
      <c r="F23" s="579">
        <f t="shared" si="0"/>
        <v>100000</v>
      </c>
      <c r="G23" s="567"/>
      <c r="H23" s="587" t="s">
        <v>781</v>
      </c>
    </row>
    <row r="24" spans="2:8" x14ac:dyDescent="0.2">
      <c r="B24" s="450"/>
      <c r="C24" s="571"/>
      <c r="D24" s="451"/>
      <c r="E24" s="451"/>
      <c r="F24" s="452"/>
      <c r="G24" s="453"/>
      <c r="H24" s="453"/>
    </row>
    <row r="25" spans="2:8" s="433" customFormat="1" x14ac:dyDescent="0.2">
      <c r="B25" s="539" t="s">
        <v>887</v>
      </c>
      <c r="C25" s="655"/>
      <c r="D25" s="450"/>
      <c r="E25" s="450"/>
      <c r="F25" s="450"/>
      <c r="G25" s="453"/>
      <c r="H25" s="453"/>
    </row>
    <row r="26" spans="2:8" ht="11.25" customHeight="1" x14ac:dyDescent="0.2">
      <c r="B26" s="447"/>
      <c r="C26" s="450"/>
      <c r="D26" s="450"/>
      <c r="E26" s="450"/>
      <c r="F26" s="450"/>
      <c r="G26" s="453"/>
      <c r="H26" s="453"/>
    </row>
    <row r="27" spans="2:8" x14ac:dyDescent="0.2">
      <c r="B27" s="656" t="s">
        <v>852</v>
      </c>
      <c r="G27" s="606"/>
      <c r="H27" s="606"/>
    </row>
    <row r="28" spans="2:8" x14ac:dyDescent="0.2">
      <c r="B28" s="656" t="s">
        <v>853</v>
      </c>
      <c r="G28" s="606"/>
      <c r="H28" s="606"/>
    </row>
    <row r="29" spans="2:8" ht="30.75" customHeight="1" x14ac:dyDescent="0.2">
      <c r="B29" s="664" t="s">
        <v>782</v>
      </c>
      <c r="C29" s="665"/>
      <c r="D29" s="657"/>
      <c r="E29" s="657"/>
      <c r="F29" s="657"/>
      <c r="G29" s="657"/>
      <c r="H29" s="657"/>
    </row>
    <row r="30" spans="2:8" x14ac:dyDescent="0.2">
      <c r="B30" s="659"/>
      <c r="C30" s="656" t="s">
        <v>857</v>
      </c>
      <c r="G30" s="606"/>
      <c r="H30" s="606"/>
    </row>
    <row r="31" spans="2:8" x14ac:dyDescent="0.2">
      <c r="B31" s="659"/>
      <c r="C31" s="656" t="s">
        <v>858</v>
      </c>
      <c r="D31" s="658"/>
      <c r="E31" s="658"/>
      <c r="F31" s="658"/>
      <c r="G31" s="658"/>
      <c r="H31" s="658"/>
    </row>
    <row r="32" spans="2:8" x14ac:dyDescent="0.2">
      <c r="B32" s="659"/>
      <c r="C32" s="504" t="s">
        <v>890</v>
      </c>
      <c r="D32" s="658"/>
      <c r="E32" s="658"/>
      <c r="F32" s="658"/>
      <c r="G32" s="658"/>
      <c r="H32" s="658"/>
    </row>
    <row r="33" spans="2:8" x14ac:dyDescent="0.2">
      <c r="B33" s="658"/>
      <c r="C33" s="658"/>
      <c r="D33" s="658"/>
      <c r="E33" s="658"/>
      <c r="F33" s="658"/>
      <c r="G33" s="658"/>
      <c r="H33" s="658"/>
    </row>
    <row r="34" spans="2:8" x14ac:dyDescent="0.2">
      <c r="B34" s="658"/>
      <c r="C34" s="658"/>
      <c r="D34" s="658"/>
      <c r="E34" s="658"/>
      <c r="F34" s="658"/>
      <c r="G34" s="658"/>
      <c r="H34" s="658"/>
    </row>
  </sheetData>
  <sheetProtection algorithmName="SHA-512" hashValue="VxbqFmmO00qcEFNns/NXxice+EfpMpeKugW8mQfvNMsdLba9hsyL5wZNHIB6ilggxWgWjTQ1FQBZyPq9l9p6Ig==" saltValue="WnYTfSPo7mK6Ya9zvxfFLA==" spinCount="100000" sheet="1" objects="1" scenarios="1"/>
  <mergeCells count="4">
    <mergeCell ref="C12:F12"/>
    <mergeCell ref="B12:B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I21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50" customWidth="1"/>
    <col min="3" max="3" width="39.5703125" style="415" customWidth="1"/>
    <col min="4" max="4" width="13.7109375" style="459" customWidth="1"/>
    <col min="5" max="5" width="13.7109375" style="460" customWidth="1"/>
    <col min="6" max="6" width="13.7109375" style="415" customWidth="1"/>
    <col min="7" max="7" width="10.7109375" style="415" customWidth="1"/>
    <col min="8" max="8" width="7.5703125" style="462" customWidth="1"/>
    <col min="9" max="9" width="10.85546875" style="454" customWidth="1"/>
    <col min="10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38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  <c r="I2" s="606"/>
    </row>
    <row r="3" spans="2:9" ht="14.25" x14ac:dyDescent="0.2">
      <c r="B3" s="610" t="s">
        <v>911</v>
      </c>
      <c r="C3" s="623"/>
      <c r="D3" s="624"/>
      <c r="E3" s="624"/>
      <c r="F3" s="623"/>
      <c r="G3" s="625"/>
      <c r="H3" s="625"/>
      <c r="I3" s="606"/>
    </row>
    <row r="4" spans="2:9" x14ac:dyDescent="0.2">
      <c r="B4" s="608"/>
      <c r="C4" s="623"/>
      <c r="D4" s="624"/>
      <c r="E4" s="624"/>
      <c r="F4" s="623"/>
      <c r="G4" s="625"/>
      <c r="H4" s="625"/>
      <c r="I4" s="606"/>
    </row>
    <row r="5" spans="2:9" x14ac:dyDescent="0.2">
      <c r="B5" s="611"/>
      <c r="C5" s="623"/>
      <c r="D5" s="624"/>
      <c r="E5" s="624"/>
      <c r="F5" s="623"/>
      <c r="G5" s="625"/>
      <c r="H5" s="625"/>
      <c r="I5" s="606"/>
    </row>
    <row r="6" spans="2:9" x14ac:dyDescent="0.2">
      <c r="B6" s="608"/>
      <c r="C6" s="623"/>
      <c r="D6" s="624"/>
      <c r="E6" s="624"/>
      <c r="F6" s="623"/>
      <c r="G6" s="625"/>
      <c r="H6" s="625"/>
      <c r="I6" s="606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  <c r="I7" s="606"/>
    </row>
    <row r="8" spans="2:9" x14ac:dyDescent="0.2">
      <c r="B8" s="623"/>
      <c r="C8" s="623"/>
      <c r="D8" s="624"/>
      <c r="E8" s="624"/>
      <c r="F8" s="623"/>
      <c r="G8" s="625"/>
      <c r="H8" s="625"/>
      <c r="I8" s="606"/>
    </row>
    <row r="9" spans="2:9" x14ac:dyDescent="0.2">
      <c r="B9" s="623"/>
      <c r="C9" s="623"/>
      <c r="D9" s="624"/>
      <c r="E9" s="624"/>
      <c r="F9" s="623"/>
      <c r="G9" s="625"/>
      <c r="H9" s="625"/>
      <c r="I9" s="606"/>
    </row>
    <row r="10" spans="2:9" x14ac:dyDescent="0.2">
      <c r="B10" s="623"/>
      <c r="C10" s="623"/>
      <c r="D10" s="624"/>
      <c r="E10" s="624"/>
      <c r="F10" s="623"/>
      <c r="G10" s="625"/>
      <c r="H10" s="625"/>
      <c r="I10" s="606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  <c r="I11" s="606"/>
    </row>
    <row r="12" spans="2:9" s="433" customFormat="1" ht="13.5" customHeight="1" thickBot="1" x14ac:dyDescent="0.25">
      <c r="B12" s="698" t="s">
        <v>846</v>
      </c>
      <c r="C12" s="685" t="s">
        <v>882</v>
      </c>
      <c r="D12" s="696"/>
      <c r="E12" s="696"/>
      <c r="F12" s="697"/>
      <c r="G12" s="700" t="s">
        <v>851</v>
      </c>
      <c r="H12" s="698" t="s">
        <v>847</v>
      </c>
    </row>
    <row r="13" spans="2:9" s="433" customFormat="1" ht="13.5" thickBot="1" x14ac:dyDescent="0.25">
      <c r="B13" s="699"/>
      <c r="C13" s="629" t="s">
        <v>786</v>
      </c>
      <c r="D13" s="703" t="s">
        <v>780</v>
      </c>
      <c r="E13" s="704"/>
      <c r="F13" s="630" t="s">
        <v>779</v>
      </c>
      <c r="G13" s="701"/>
      <c r="H13" s="699"/>
    </row>
    <row r="14" spans="2:9" s="551" customFormat="1" x14ac:dyDescent="0.2">
      <c r="B14" s="705" t="s">
        <v>886</v>
      </c>
      <c r="C14" s="706"/>
      <c r="D14" s="706"/>
      <c r="E14" s="706"/>
      <c r="F14" s="706"/>
      <c r="G14" s="706"/>
      <c r="H14" s="707"/>
    </row>
    <row r="15" spans="2:9" s="551" customFormat="1" x14ac:dyDescent="0.2">
      <c r="B15" s="708"/>
      <c r="C15" s="709"/>
      <c r="D15" s="709"/>
      <c r="E15" s="709"/>
      <c r="F15" s="709"/>
      <c r="G15" s="709"/>
      <c r="H15" s="710"/>
      <c r="I15" s="564" t="s">
        <v>897</v>
      </c>
    </row>
    <row r="16" spans="2:9" ht="13.5" thickBot="1" x14ac:dyDescent="0.25">
      <c r="B16" s="711"/>
      <c r="C16" s="712"/>
      <c r="D16" s="712"/>
      <c r="E16" s="712"/>
      <c r="F16" s="712"/>
      <c r="G16" s="712"/>
      <c r="H16" s="713"/>
    </row>
    <row r="17" spans="2:9" x14ac:dyDescent="0.2">
      <c r="B17" s="448"/>
    </row>
    <row r="18" spans="2:9" x14ac:dyDescent="0.2">
      <c r="B18" s="539"/>
      <c r="C18" s="539"/>
      <c r="D18" s="539"/>
      <c r="E18" s="539"/>
      <c r="F18" s="539"/>
      <c r="G18" s="539"/>
      <c r="H18" s="539"/>
      <c r="I18" s="539"/>
    </row>
    <row r="19" spans="2:9" x14ac:dyDescent="0.2">
      <c r="B19" s="447"/>
      <c r="C19" s="447"/>
      <c r="D19" s="447"/>
      <c r="E19" s="447"/>
      <c r="F19" s="447"/>
      <c r="G19" s="447"/>
      <c r="H19" s="447"/>
      <c r="I19" s="447"/>
    </row>
    <row r="20" spans="2:9" x14ac:dyDescent="0.2">
      <c r="B20" s="448"/>
      <c r="C20" s="448"/>
      <c r="D20" s="448"/>
      <c r="E20" s="448"/>
      <c r="F20" s="448"/>
      <c r="G20" s="448"/>
      <c r="H20" s="448"/>
      <c r="I20" s="448"/>
    </row>
    <row r="21" spans="2:9" x14ac:dyDescent="0.2">
      <c r="B21" s="448"/>
      <c r="C21" s="448"/>
      <c r="D21" s="448"/>
      <c r="E21" s="448"/>
      <c r="F21" s="448"/>
      <c r="G21" s="448"/>
      <c r="H21" s="448"/>
      <c r="I21" s="448"/>
    </row>
  </sheetData>
  <sheetProtection algorithmName="SHA-512" hashValue="BrXkBcvXwSLwbdHOIVyCpvvYTYFX2a5j4y9FOaeyLf+InQ5whaKcu9GiGa0XsZCQz5Ve7jHi1BMOYghC2Z+nXw==" saltValue="H6wbFIbDw4FAtroiDfEKfw==" spinCount="100000" sheet="1" objects="1" scenarios="1"/>
  <mergeCells count="6">
    <mergeCell ref="B14:H16"/>
    <mergeCell ref="B12:B13"/>
    <mergeCell ref="C12:F12"/>
    <mergeCell ref="D13:E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B1:I39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4" customWidth="1"/>
    <col min="6" max="6" width="13.7109375" style="415" customWidth="1"/>
    <col min="7" max="7" width="10.7109375" style="462" customWidth="1"/>
    <col min="8" max="8" width="7.5703125" style="454" customWidth="1"/>
    <col min="9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2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912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698" t="s">
        <v>846</v>
      </c>
      <c r="C12" s="685" t="s">
        <v>883</v>
      </c>
      <c r="D12" s="696"/>
      <c r="E12" s="696"/>
      <c r="F12" s="697"/>
      <c r="G12" s="700" t="s">
        <v>851</v>
      </c>
      <c r="H12" s="698" t="s">
        <v>847</v>
      </c>
    </row>
    <row r="13" spans="2:9" ht="13.5" thickBot="1" x14ac:dyDescent="0.25">
      <c r="B13" s="699"/>
      <c r="C13" s="629" t="s">
        <v>786</v>
      </c>
      <c r="D13" s="703" t="s">
        <v>780</v>
      </c>
      <c r="E13" s="714"/>
      <c r="F13" s="637" t="s">
        <v>779</v>
      </c>
      <c r="G13" s="701"/>
      <c r="H13" s="699"/>
    </row>
    <row r="14" spans="2:9" s="551" customFormat="1" x14ac:dyDescent="0.2">
      <c r="B14" s="441">
        <v>1</v>
      </c>
      <c r="C14" s="588" t="s">
        <v>304</v>
      </c>
      <c r="D14" s="496">
        <v>8600000</v>
      </c>
      <c r="E14" s="495">
        <v>8699999</v>
      </c>
      <c r="F14" s="607">
        <f t="shared" ref="F14:F27" si="0">SUM((E14-D14)+1)</f>
        <v>100000</v>
      </c>
      <c r="G14" s="436"/>
      <c r="H14" s="586" t="s">
        <v>894</v>
      </c>
    </row>
    <row r="15" spans="2:9" s="551" customFormat="1" x14ac:dyDescent="0.2">
      <c r="B15" s="441">
        <f>+B14+1</f>
        <v>2</v>
      </c>
      <c r="C15" s="588" t="s">
        <v>304</v>
      </c>
      <c r="D15" s="496">
        <v>8700000</v>
      </c>
      <c r="E15" s="495">
        <v>8799999</v>
      </c>
      <c r="F15" s="591">
        <f t="shared" si="0"/>
        <v>100000</v>
      </c>
      <c r="G15" s="436"/>
      <c r="H15" s="586" t="s">
        <v>894</v>
      </c>
    </row>
    <row r="16" spans="2:9" s="551" customFormat="1" x14ac:dyDescent="0.2">
      <c r="B16" s="441">
        <f t="shared" ref="B16:B27" si="1">+B15+1</f>
        <v>3</v>
      </c>
      <c r="C16" s="588" t="s">
        <v>304</v>
      </c>
      <c r="D16" s="496">
        <v>8800000</v>
      </c>
      <c r="E16" s="495">
        <v>8899999</v>
      </c>
      <c r="F16" s="591">
        <f t="shared" si="0"/>
        <v>100000</v>
      </c>
      <c r="G16" s="436"/>
      <c r="H16" s="586" t="s">
        <v>894</v>
      </c>
    </row>
    <row r="17" spans="2:8" s="551" customFormat="1" x14ac:dyDescent="0.2">
      <c r="B17" s="441">
        <f t="shared" si="1"/>
        <v>4</v>
      </c>
      <c r="C17" s="588" t="s">
        <v>304</v>
      </c>
      <c r="D17" s="496">
        <v>8900000</v>
      </c>
      <c r="E17" s="495">
        <v>8999999</v>
      </c>
      <c r="F17" s="591">
        <f t="shared" si="0"/>
        <v>100000</v>
      </c>
      <c r="G17" s="436"/>
      <c r="H17" s="586" t="s">
        <v>894</v>
      </c>
    </row>
    <row r="18" spans="2:8" s="551" customFormat="1" x14ac:dyDescent="0.2">
      <c r="B18" s="441">
        <f t="shared" si="1"/>
        <v>5</v>
      </c>
      <c r="C18" s="588" t="s">
        <v>303</v>
      </c>
      <c r="D18" s="496">
        <v>9000000</v>
      </c>
      <c r="E18" s="495">
        <v>9099999</v>
      </c>
      <c r="F18" s="591">
        <f t="shared" si="0"/>
        <v>100000</v>
      </c>
      <c r="G18" s="436"/>
      <c r="H18" s="586" t="s">
        <v>781</v>
      </c>
    </row>
    <row r="19" spans="2:8" s="551" customFormat="1" x14ac:dyDescent="0.2">
      <c r="B19" s="441">
        <f t="shared" si="1"/>
        <v>6</v>
      </c>
      <c r="C19" s="588" t="s">
        <v>303</v>
      </c>
      <c r="D19" s="496">
        <v>9100000</v>
      </c>
      <c r="E19" s="495">
        <v>9199999</v>
      </c>
      <c r="F19" s="591">
        <f t="shared" si="0"/>
        <v>100000</v>
      </c>
      <c r="G19" s="436"/>
      <c r="H19" s="586" t="s">
        <v>781</v>
      </c>
    </row>
    <row r="20" spans="2:8" s="551" customFormat="1" x14ac:dyDescent="0.2">
      <c r="B20" s="441">
        <f t="shared" si="1"/>
        <v>7</v>
      </c>
      <c r="C20" s="588" t="s">
        <v>303</v>
      </c>
      <c r="D20" s="496">
        <v>9200000</v>
      </c>
      <c r="E20" s="495">
        <v>9299999</v>
      </c>
      <c r="F20" s="591">
        <f t="shared" si="0"/>
        <v>100000</v>
      </c>
      <c r="G20" s="436"/>
      <c r="H20" s="586" t="s">
        <v>781</v>
      </c>
    </row>
    <row r="21" spans="2:8" s="551" customFormat="1" x14ac:dyDescent="0.2">
      <c r="B21" s="441">
        <f t="shared" si="1"/>
        <v>8</v>
      </c>
      <c r="C21" s="588" t="s">
        <v>303</v>
      </c>
      <c r="D21" s="496">
        <v>9300000</v>
      </c>
      <c r="E21" s="495">
        <v>9399999</v>
      </c>
      <c r="F21" s="591">
        <f t="shared" si="0"/>
        <v>100000</v>
      </c>
      <c r="G21" s="436"/>
      <c r="H21" s="586" t="s">
        <v>781</v>
      </c>
    </row>
    <row r="22" spans="2:8" s="551" customFormat="1" x14ac:dyDescent="0.2">
      <c r="B22" s="441">
        <f t="shared" si="1"/>
        <v>9</v>
      </c>
      <c r="C22" s="588" t="s">
        <v>303</v>
      </c>
      <c r="D22" s="496">
        <v>9400000</v>
      </c>
      <c r="E22" s="495">
        <v>9499999</v>
      </c>
      <c r="F22" s="591">
        <f t="shared" si="0"/>
        <v>100000</v>
      </c>
      <c r="G22" s="436"/>
      <c r="H22" s="586" t="s">
        <v>781</v>
      </c>
    </row>
    <row r="23" spans="2:8" s="551" customFormat="1" x14ac:dyDescent="0.2">
      <c r="B23" s="441">
        <f t="shared" si="1"/>
        <v>10</v>
      </c>
      <c r="C23" s="588" t="s">
        <v>303</v>
      </c>
      <c r="D23" s="496">
        <v>9500000</v>
      </c>
      <c r="E23" s="495">
        <v>9599999</v>
      </c>
      <c r="F23" s="591">
        <f t="shared" si="0"/>
        <v>100000</v>
      </c>
      <c r="G23" s="436"/>
      <c r="H23" s="586" t="s">
        <v>781</v>
      </c>
    </row>
    <row r="24" spans="2:8" s="552" customFormat="1" x14ac:dyDescent="0.2">
      <c r="B24" s="441">
        <f t="shared" si="1"/>
        <v>11</v>
      </c>
      <c r="C24" s="588" t="s">
        <v>303</v>
      </c>
      <c r="D24" s="496">
        <v>9600000</v>
      </c>
      <c r="E24" s="495">
        <v>9699999</v>
      </c>
      <c r="F24" s="591">
        <f t="shared" si="0"/>
        <v>100000</v>
      </c>
      <c r="G24" s="436"/>
      <c r="H24" s="586" t="s">
        <v>781</v>
      </c>
    </row>
    <row r="25" spans="2:8" s="463" customFormat="1" x14ac:dyDescent="0.2">
      <c r="B25" s="441">
        <f t="shared" si="1"/>
        <v>12</v>
      </c>
      <c r="C25" s="588" t="s">
        <v>303</v>
      </c>
      <c r="D25" s="496">
        <v>9700000</v>
      </c>
      <c r="E25" s="495">
        <v>9799999</v>
      </c>
      <c r="F25" s="591">
        <f t="shared" si="0"/>
        <v>100000</v>
      </c>
      <c r="G25" s="436"/>
      <c r="H25" s="586" t="s">
        <v>781</v>
      </c>
    </row>
    <row r="26" spans="2:8" s="540" customFormat="1" ht="12.75" customHeight="1" x14ac:dyDescent="0.2">
      <c r="B26" s="441">
        <f t="shared" si="1"/>
        <v>13</v>
      </c>
      <c r="C26" s="588" t="s">
        <v>303</v>
      </c>
      <c r="D26" s="496">
        <v>9800000</v>
      </c>
      <c r="E26" s="495">
        <v>9899999</v>
      </c>
      <c r="F26" s="591">
        <f t="shared" si="0"/>
        <v>100000</v>
      </c>
      <c r="G26" s="436"/>
      <c r="H26" s="586" t="s">
        <v>781</v>
      </c>
    </row>
    <row r="27" spans="2:8" ht="13.5" thickBot="1" x14ac:dyDescent="0.25">
      <c r="B27" s="442">
        <f t="shared" si="1"/>
        <v>14</v>
      </c>
      <c r="C27" s="589" t="s">
        <v>303</v>
      </c>
      <c r="D27" s="590">
        <v>9900000</v>
      </c>
      <c r="E27" s="501">
        <v>9999999</v>
      </c>
      <c r="F27" s="592">
        <f t="shared" si="0"/>
        <v>100000</v>
      </c>
      <c r="G27" s="567"/>
      <c r="H27" s="587" t="s">
        <v>781</v>
      </c>
    </row>
    <row r="28" spans="2:8" x14ac:dyDescent="0.2">
      <c r="B28" s="448"/>
    </row>
    <row r="29" spans="2:8" x14ac:dyDescent="0.2">
      <c r="B29" s="539" t="s">
        <v>887</v>
      </c>
      <c r="C29" s="659"/>
      <c r="D29" s="660"/>
      <c r="E29" s="660"/>
      <c r="F29" s="659"/>
      <c r="G29" s="661"/>
      <c r="H29" s="662"/>
    </row>
    <row r="30" spans="2:8" ht="27" customHeight="1" x14ac:dyDescent="0.2">
      <c r="B30" s="447"/>
      <c r="H30" s="606"/>
    </row>
    <row r="31" spans="2:8" x14ac:dyDescent="0.2">
      <c r="B31" s="656" t="s">
        <v>852</v>
      </c>
      <c r="H31" s="606"/>
    </row>
    <row r="32" spans="2:8" x14ac:dyDescent="0.2">
      <c r="B32" s="656" t="s">
        <v>853</v>
      </c>
      <c r="H32" s="606"/>
    </row>
    <row r="33" spans="2:8" x14ac:dyDescent="0.2">
      <c r="B33" s="658"/>
      <c r="C33" s="658"/>
      <c r="D33" s="658"/>
      <c r="E33" s="658"/>
      <c r="F33" s="658"/>
      <c r="G33" s="658"/>
      <c r="H33" s="658"/>
    </row>
    <row r="34" spans="2:8" x14ac:dyDescent="0.2">
      <c r="B34" s="664" t="s">
        <v>782</v>
      </c>
      <c r="C34" s="665"/>
      <c r="D34" s="658"/>
      <c r="E34" s="658"/>
      <c r="F34" s="658"/>
      <c r="G34" s="658"/>
      <c r="H34" s="658"/>
    </row>
    <row r="35" spans="2:8" x14ac:dyDescent="0.2">
      <c r="B35" s="659"/>
      <c r="C35" s="656" t="s">
        <v>857</v>
      </c>
      <c r="D35" s="658"/>
      <c r="E35" s="658"/>
      <c r="F35" s="658"/>
      <c r="G35" s="658"/>
      <c r="H35" s="658"/>
    </row>
    <row r="36" spans="2:8" x14ac:dyDescent="0.2">
      <c r="B36" s="659"/>
      <c r="C36" s="656" t="s">
        <v>858</v>
      </c>
      <c r="H36" s="606"/>
    </row>
    <row r="37" spans="2:8" x14ac:dyDescent="0.2">
      <c r="B37" s="659"/>
      <c r="C37" s="504" t="s">
        <v>890</v>
      </c>
      <c r="H37" s="606"/>
    </row>
    <row r="38" spans="2:8" x14ac:dyDescent="0.2">
      <c r="H38" s="606"/>
    </row>
    <row r="39" spans="2:8" x14ac:dyDescent="0.2">
      <c r="H39" s="606"/>
    </row>
  </sheetData>
  <sheetProtection algorithmName="SHA-512" hashValue="hLHPlsd31I3U4EY2FGLGXSgADbIfCy4EO9/mM2moFIf8XN3cUDM2T4G0m2fdUmT3nZahlOPgghdgGszs0o+hdg==" saltValue="fVG4XweDr0ctx87W4W72XA==" spinCount="100000" sheet="1" objects="1" scenarios="1"/>
  <mergeCells count="5">
    <mergeCell ref="H12:H13"/>
    <mergeCell ref="C12:F12"/>
    <mergeCell ref="D13:E13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I53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5" customWidth="1"/>
    <col min="6" max="6" width="13.7109375" style="433" customWidth="1"/>
    <col min="7" max="7" width="10.7109375" style="446" customWidth="1"/>
    <col min="8" max="8" width="7.5703125" style="446" customWidth="1"/>
    <col min="9" max="16384" width="11.42578125" style="433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3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913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s="432" customFormat="1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698" t="s">
        <v>846</v>
      </c>
      <c r="C12" s="685" t="s">
        <v>884</v>
      </c>
      <c r="D12" s="696"/>
      <c r="E12" s="696"/>
      <c r="F12" s="697"/>
      <c r="G12" s="700" t="s">
        <v>851</v>
      </c>
      <c r="H12" s="698" t="s">
        <v>847</v>
      </c>
    </row>
    <row r="13" spans="2:9" ht="13.5" thickBot="1" x14ac:dyDescent="0.25">
      <c r="B13" s="699"/>
      <c r="C13" s="629" t="s">
        <v>786</v>
      </c>
      <c r="D13" s="639" t="s">
        <v>780</v>
      </c>
      <c r="E13" s="640"/>
      <c r="F13" s="637" t="s">
        <v>779</v>
      </c>
      <c r="G13" s="701"/>
      <c r="H13" s="699"/>
    </row>
    <row r="14" spans="2:9" s="551" customFormat="1" x14ac:dyDescent="0.2">
      <c r="B14" s="434">
        <v>1</v>
      </c>
      <c r="C14" s="575" t="s">
        <v>303</v>
      </c>
      <c r="D14" s="593">
        <v>7000000</v>
      </c>
      <c r="E14" s="594">
        <v>7099999</v>
      </c>
      <c r="F14" s="578">
        <f t="shared" ref="F14:F43" si="0">SUM((E14-D14)+1)</f>
        <v>100000</v>
      </c>
      <c r="G14" s="436"/>
      <c r="H14" s="586" t="s">
        <v>781</v>
      </c>
      <c r="I14" s="564" t="s">
        <v>896</v>
      </c>
    </row>
    <row r="15" spans="2:9" x14ac:dyDescent="0.2">
      <c r="B15" s="434">
        <f>+B14+1</f>
        <v>2</v>
      </c>
      <c r="C15" s="575" t="s">
        <v>303</v>
      </c>
      <c r="D15" s="593">
        <v>7100000</v>
      </c>
      <c r="E15" s="594">
        <v>7199999</v>
      </c>
      <c r="F15" s="578">
        <f t="shared" si="0"/>
        <v>100000</v>
      </c>
      <c r="G15" s="605"/>
      <c r="H15" s="586" t="s">
        <v>781</v>
      </c>
    </row>
    <row r="16" spans="2:9" x14ac:dyDescent="0.2">
      <c r="B16" s="434">
        <f t="shared" ref="B16:B43" si="1">+B15+1</f>
        <v>3</v>
      </c>
      <c r="C16" s="575" t="s">
        <v>303</v>
      </c>
      <c r="D16" s="593">
        <v>7200000</v>
      </c>
      <c r="E16" s="594">
        <v>7299999</v>
      </c>
      <c r="F16" s="578">
        <f t="shared" si="0"/>
        <v>100000</v>
      </c>
      <c r="G16" s="605"/>
      <c r="H16" s="586" t="s">
        <v>781</v>
      </c>
    </row>
    <row r="17" spans="2:8" x14ac:dyDescent="0.2">
      <c r="B17" s="434">
        <f t="shared" si="1"/>
        <v>4</v>
      </c>
      <c r="C17" s="575" t="s">
        <v>303</v>
      </c>
      <c r="D17" s="593">
        <v>7300000</v>
      </c>
      <c r="E17" s="594">
        <v>7399999</v>
      </c>
      <c r="F17" s="578">
        <f t="shared" si="0"/>
        <v>100000</v>
      </c>
      <c r="G17" s="605"/>
      <c r="H17" s="586" t="s">
        <v>781</v>
      </c>
    </row>
    <row r="18" spans="2:8" x14ac:dyDescent="0.2">
      <c r="B18" s="434">
        <f t="shared" si="1"/>
        <v>5</v>
      </c>
      <c r="C18" s="575" t="s">
        <v>303</v>
      </c>
      <c r="D18" s="593">
        <v>7400000</v>
      </c>
      <c r="E18" s="594">
        <v>7499999</v>
      </c>
      <c r="F18" s="578">
        <f t="shared" si="0"/>
        <v>100000</v>
      </c>
      <c r="G18" s="605"/>
      <c r="H18" s="586" t="s">
        <v>781</v>
      </c>
    </row>
    <row r="19" spans="2:8" x14ac:dyDescent="0.2">
      <c r="B19" s="434">
        <f t="shared" si="1"/>
        <v>6</v>
      </c>
      <c r="C19" s="575" t="s">
        <v>303</v>
      </c>
      <c r="D19" s="593">
        <v>7500000</v>
      </c>
      <c r="E19" s="594">
        <v>7599999</v>
      </c>
      <c r="F19" s="578">
        <f t="shared" si="0"/>
        <v>100000</v>
      </c>
      <c r="G19" s="605"/>
      <c r="H19" s="586" t="s">
        <v>781</v>
      </c>
    </row>
    <row r="20" spans="2:8" x14ac:dyDescent="0.2">
      <c r="B20" s="434">
        <f t="shared" si="1"/>
        <v>7</v>
      </c>
      <c r="C20" s="575" t="s">
        <v>303</v>
      </c>
      <c r="D20" s="593">
        <v>7600000</v>
      </c>
      <c r="E20" s="594">
        <v>7699999</v>
      </c>
      <c r="F20" s="578">
        <f t="shared" si="0"/>
        <v>100000</v>
      </c>
      <c r="G20" s="605"/>
      <c r="H20" s="586" t="s">
        <v>781</v>
      </c>
    </row>
    <row r="21" spans="2:8" x14ac:dyDescent="0.2">
      <c r="B21" s="434">
        <f t="shared" si="1"/>
        <v>8</v>
      </c>
      <c r="C21" s="575" t="s">
        <v>303</v>
      </c>
      <c r="D21" s="593">
        <v>7700000</v>
      </c>
      <c r="E21" s="594">
        <v>7799999</v>
      </c>
      <c r="F21" s="578">
        <f t="shared" si="0"/>
        <v>100000</v>
      </c>
      <c r="G21" s="605"/>
      <c r="H21" s="586" t="s">
        <v>781</v>
      </c>
    </row>
    <row r="22" spans="2:8" x14ac:dyDescent="0.2">
      <c r="B22" s="434">
        <f t="shared" si="1"/>
        <v>9</v>
      </c>
      <c r="C22" s="575" t="s">
        <v>303</v>
      </c>
      <c r="D22" s="593">
        <v>7800000</v>
      </c>
      <c r="E22" s="594">
        <v>7899999</v>
      </c>
      <c r="F22" s="578">
        <f t="shared" si="0"/>
        <v>100000</v>
      </c>
      <c r="G22" s="605"/>
      <c r="H22" s="586" t="s">
        <v>781</v>
      </c>
    </row>
    <row r="23" spans="2:8" x14ac:dyDescent="0.2">
      <c r="B23" s="434">
        <f t="shared" si="1"/>
        <v>10</v>
      </c>
      <c r="C23" s="575" t="s">
        <v>303</v>
      </c>
      <c r="D23" s="593">
        <v>7900000</v>
      </c>
      <c r="E23" s="594">
        <v>7999999</v>
      </c>
      <c r="F23" s="578">
        <f t="shared" si="0"/>
        <v>100000</v>
      </c>
      <c r="G23" s="605"/>
      <c r="H23" s="586" t="s">
        <v>781</v>
      </c>
    </row>
    <row r="24" spans="2:8" x14ac:dyDescent="0.2">
      <c r="B24" s="434">
        <f t="shared" si="1"/>
        <v>11</v>
      </c>
      <c r="C24" s="575" t="s">
        <v>303</v>
      </c>
      <c r="D24" s="593">
        <v>8000000</v>
      </c>
      <c r="E24" s="594">
        <v>8099999</v>
      </c>
      <c r="F24" s="578">
        <f t="shared" si="0"/>
        <v>100000</v>
      </c>
      <c r="G24" s="605"/>
      <c r="H24" s="586" t="s">
        <v>781</v>
      </c>
    </row>
    <row r="25" spans="2:8" ht="15.75" customHeight="1" x14ac:dyDescent="0.2">
      <c r="B25" s="434">
        <f t="shared" si="1"/>
        <v>12</v>
      </c>
      <c r="C25" s="575" t="s">
        <v>303</v>
      </c>
      <c r="D25" s="593">
        <v>8100000</v>
      </c>
      <c r="E25" s="594">
        <v>8199999</v>
      </c>
      <c r="F25" s="578">
        <f t="shared" si="0"/>
        <v>100000</v>
      </c>
      <c r="G25" s="605"/>
      <c r="H25" s="586" t="s">
        <v>781</v>
      </c>
    </row>
    <row r="26" spans="2:8" x14ac:dyDescent="0.2">
      <c r="B26" s="434">
        <f t="shared" si="1"/>
        <v>13</v>
      </c>
      <c r="C26" s="575" t="s">
        <v>303</v>
      </c>
      <c r="D26" s="593">
        <v>8200000</v>
      </c>
      <c r="E26" s="594">
        <v>8299999</v>
      </c>
      <c r="F26" s="578">
        <f t="shared" si="0"/>
        <v>100000</v>
      </c>
      <c r="G26" s="605"/>
      <c r="H26" s="586" t="s">
        <v>781</v>
      </c>
    </row>
    <row r="27" spans="2:8" x14ac:dyDescent="0.2">
      <c r="B27" s="434">
        <f t="shared" si="1"/>
        <v>14</v>
      </c>
      <c r="C27" s="575" t="s">
        <v>303</v>
      </c>
      <c r="D27" s="593">
        <v>8300000</v>
      </c>
      <c r="E27" s="594">
        <v>8399999</v>
      </c>
      <c r="F27" s="578">
        <f t="shared" si="0"/>
        <v>100000</v>
      </c>
      <c r="G27" s="605"/>
      <c r="H27" s="586" t="s">
        <v>781</v>
      </c>
    </row>
    <row r="28" spans="2:8" x14ac:dyDescent="0.2">
      <c r="B28" s="434">
        <f t="shared" si="1"/>
        <v>15</v>
      </c>
      <c r="C28" s="575" t="s">
        <v>303</v>
      </c>
      <c r="D28" s="593">
        <v>8400000</v>
      </c>
      <c r="E28" s="594">
        <v>8499999</v>
      </c>
      <c r="F28" s="578">
        <f t="shared" si="0"/>
        <v>100000</v>
      </c>
      <c r="G28" s="605"/>
      <c r="H28" s="586" t="s">
        <v>781</v>
      </c>
    </row>
    <row r="29" spans="2:8" x14ac:dyDescent="0.2">
      <c r="B29" s="434">
        <f t="shared" si="1"/>
        <v>16</v>
      </c>
      <c r="C29" s="575" t="s">
        <v>303</v>
      </c>
      <c r="D29" s="593">
        <v>8500000</v>
      </c>
      <c r="E29" s="594">
        <v>8599999</v>
      </c>
      <c r="F29" s="578">
        <f t="shared" si="0"/>
        <v>100000</v>
      </c>
      <c r="G29" s="605"/>
      <c r="H29" s="586" t="s">
        <v>781</v>
      </c>
    </row>
    <row r="30" spans="2:8" x14ac:dyDescent="0.2">
      <c r="B30" s="434">
        <f t="shared" si="1"/>
        <v>17</v>
      </c>
      <c r="C30" s="575" t="s">
        <v>303</v>
      </c>
      <c r="D30" s="593">
        <v>8600000</v>
      </c>
      <c r="E30" s="594">
        <v>8699999</v>
      </c>
      <c r="F30" s="578">
        <f t="shared" si="0"/>
        <v>100000</v>
      </c>
      <c r="G30" s="605"/>
      <c r="H30" s="586" t="s">
        <v>781</v>
      </c>
    </row>
    <row r="31" spans="2:8" x14ac:dyDescent="0.2">
      <c r="B31" s="434">
        <f t="shared" si="1"/>
        <v>18</v>
      </c>
      <c r="C31" s="575" t="s">
        <v>303</v>
      </c>
      <c r="D31" s="593">
        <v>8700000</v>
      </c>
      <c r="E31" s="594">
        <v>8799999</v>
      </c>
      <c r="F31" s="578">
        <f t="shared" si="0"/>
        <v>100000</v>
      </c>
      <c r="G31" s="605"/>
      <c r="H31" s="586" t="s">
        <v>781</v>
      </c>
    </row>
    <row r="32" spans="2:8" x14ac:dyDescent="0.2">
      <c r="B32" s="434">
        <f t="shared" si="1"/>
        <v>19</v>
      </c>
      <c r="C32" s="575" t="s">
        <v>303</v>
      </c>
      <c r="D32" s="593">
        <v>8800000</v>
      </c>
      <c r="E32" s="594">
        <v>8899999</v>
      </c>
      <c r="F32" s="578">
        <f t="shared" si="0"/>
        <v>100000</v>
      </c>
      <c r="G32" s="605"/>
      <c r="H32" s="586" t="s">
        <v>781</v>
      </c>
    </row>
    <row r="33" spans="2:8" x14ac:dyDescent="0.2">
      <c r="B33" s="434">
        <f t="shared" si="1"/>
        <v>20</v>
      </c>
      <c r="C33" s="575" t="s">
        <v>303</v>
      </c>
      <c r="D33" s="593">
        <v>8900000</v>
      </c>
      <c r="E33" s="594">
        <v>8999999</v>
      </c>
      <c r="F33" s="578">
        <f t="shared" si="0"/>
        <v>100000</v>
      </c>
      <c r="G33" s="605"/>
      <c r="H33" s="586" t="s">
        <v>781</v>
      </c>
    </row>
    <row r="34" spans="2:8" x14ac:dyDescent="0.2">
      <c r="B34" s="434">
        <f t="shared" si="1"/>
        <v>21</v>
      </c>
      <c r="C34" s="575" t="s">
        <v>304</v>
      </c>
      <c r="D34" s="593">
        <v>9000000</v>
      </c>
      <c r="E34" s="594">
        <v>9099999</v>
      </c>
      <c r="F34" s="578">
        <f t="shared" si="0"/>
        <v>100000</v>
      </c>
      <c r="G34" s="436"/>
      <c r="H34" s="586" t="s">
        <v>849</v>
      </c>
    </row>
    <row r="35" spans="2:8" x14ac:dyDescent="0.2">
      <c r="B35" s="434">
        <f t="shared" si="1"/>
        <v>22</v>
      </c>
      <c r="C35" s="575" t="s">
        <v>303</v>
      </c>
      <c r="D35" s="593">
        <v>9100000</v>
      </c>
      <c r="E35" s="594">
        <v>9199999</v>
      </c>
      <c r="F35" s="578">
        <f t="shared" si="0"/>
        <v>100000</v>
      </c>
      <c r="G35" s="436"/>
      <c r="H35" s="586" t="s">
        <v>781</v>
      </c>
    </row>
    <row r="36" spans="2:8" x14ac:dyDescent="0.2">
      <c r="B36" s="434">
        <f t="shared" si="1"/>
        <v>23</v>
      </c>
      <c r="C36" s="575" t="s">
        <v>303</v>
      </c>
      <c r="D36" s="593">
        <v>9200000</v>
      </c>
      <c r="E36" s="594">
        <v>9299999</v>
      </c>
      <c r="F36" s="578">
        <f t="shared" si="0"/>
        <v>100000</v>
      </c>
      <c r="G36" s="436"/>
      <c r="H36" s="586" t="s">
        <v>781</v>
      </c>
    </row>
    <row r="37" spans="2:8" x14ac:dyDescent="0.2">
      <c r="B37" s="434">
        <f t="shared" si="1"/>
        <v>24</v>
      </c>
      <c r="C37" s="575" t="s">
        <v>303</v>
      </c>
      <c r="D37" s="593">
        <v>9300000</v>
      </c>
      <c r="E37" s="594">
        <v>9399999</v>
      </c>
      <c r="F37" s="578">
        <f t="shared" si="0"/>
        <v>100000</v>
      </c>
      <c r="G37" s="436"/>
      <c r="H37" s="586" t="s">
        <v>781</v>
      </c>
    </row>
    <row r="38" spans="2:8" x14ac:dyDescent="0.2">
      <c r="B38" s="434">
        <f t="shared" si="1"/>
        <v>25</v>
      </c>
      <c r="C38" s="575" t="s">
        <v>303</v>
      </c>
      <c r="D38" s="593">
        <v>9400000</v>
      </c>
      <c r="E38" s="594">
        <v>9499999</v>
      </c>
      <c r="F38" s="578">
        <f t="shared" si="0"/>
        <v>100000</v>
      </c>
      <c r="G38" s="436"/>
      <c r="H38" s="586" t="s">
        <v>781</v>
      </c>
    </row>
    <row r="39" spans="2:8" x14ac:dyDescent="0.2">
      <c r="B39" s="434">
        <f t="shared" si="1"/>
        <v>26</v>
      </c>
      <c r="C39" s="575" t="s">
        <v>303</v>
      </c>
      <c r="D39" s="593">
        <v>9500000</v>
      </c>
      <c r="E39" s="594">
        <v>9599999</v>
      </c>
      <c r="F39" s="578">
        <f t="shared" si="0"/>
        <v>100000</v>
      </c>
      <c r="G39" s="436"/>
      <c r="H39" s="586" t="s">
        <v>781</v>
      </c>
    </row>
    <row r="40" spans="2:8" x14ac:dyDescent="0.2">
      <c r="B40" s="434">
        <f t="shared" si="1"/>
        <v>27</v>
      </c>
      <c r="C40" s="575" t="s">
        <v>303</v>
      </c>
      <c r="D40" s="593">
        <v>9600000</v>
      </c>
      <c r="E40" s="594">
        <v>9699999</v>
      </c>
      <c r="F40" s="578">
        <f t="shared" si="0"/>
        <v>100000</v>
      </c>
      <c r="G40" s="436"/>
      <c r="H40" s="586" t="s">
        <v>781</v>
      </c>
    </row>
    <row r="41" spans="2:8" x14ac:dyDescent="0.2">
      <c r="B41" s="434">
        <f t="shared" si="1"/>
        <v>28</v>
      </c>
      <c r="C41" s="575" t="s">
        <v>303</v>
      </c>
      <c r="D41" s="593">
        <v>9700000</v>
      </c>
      <c r="E41" s="594">
        <v>9799999</v>
      </c>
      <c r="F41" s="578">
        <f t="shared" si="0"/>
        <v>100000</v>
      </c>
      <c r="G41" s="436"/>
      <c r="H41" s="586" t="s">
        <v>781</v>
      </c>
    </row>
    <row r="42" spans="2:8" x14ac:dyDescent="0.2">
      <c r="B42" s="434">
        <f t="shared" si="1"/>
        <v>29</v>
      </c>
      <c r="C42" s="575" t="s">
        <v>303</v>
      </c>
      <c r="D42" s="593">
        <v>9800000</v>
      </c>
      <c r="E42" s="594">
        <v>9899999</v>
      </c>
      <c r="F42" s="578">
        <f t="shared" si="0"/>
        <v>100000</v>
      </c>
      <c r="G42" s="436"/>
      <c r="H42" s="586" t="s">
        <v>781</v>
      </c>
    </row>
    <row r="43" spans="2:8" ht="13.5" thickBot="1" x14ac:dyDescent="0.25">
      <c r="B43" s="442">
        <f t="shared" si="1"/>
        <v>30</v>
      </c>
      <c r="C43" s="576" t="s">
        <v>303</v>
      </c>
      <c r="D43" s="595">
        <v>9900000</v>
      </c>
      <c r="E43" s="596">
        <v>9999999</v>
      </c>
      <c r="F43" s="579">
        <f t="shared" si="0"/>
        <v>100000</v>
      </c>
      <c r="G43" s="567"/>
      <c r="H43" s="587" t="s">
        <v>781</v>
      </c>
    </row>
    <row r="44" spans="2:8" x14ac:dyDescent="0.2">
      <c r="B44" s="468"/>
      <c r="C44" s="469"/>
      <c r="D44" s="466"/>
      <c r="E44" s="466"/>
      <c r="F44" s="470"/>
      <c r="G44" s="471"/>
      <c r="H44" s="472"/>
    </row>
    <row r="45" spans="2:8" x14ac:dyDescent="0.2">
      <c r="B45" s="539" t="s">
        <v>887</v>
      </c>
      <c r="C45" s="450"/>
      <c r="D45" s="473"/>
      <c r="E45" s="473"/>
      <c r="F45" s="450"/>
      <c r="G45" s="453"/>
      <c r="H45" s="453"/>
    </row>
    <row r="46" spans="2:8" x14ac:dyDescent="0.2">
      <c r="B46" s="447"/>
      <c r="C46" s="450"/>
      <c r="D46" s="473"/>
      <c r="E46" s="473"/>
      <c r="F46" s="450"/>
      <c r="G46" s="453"/>
      <c r="H46" s="453"/>
    </row>
    <row r="47" spans="2:8" x14ac:dyDescent="0.2">
      <c r="B47" s="656" t="s">
        <v>852</v>
      </c>
      <c r="C47" s="450"/>
      <c r="D47" s="473"/>
      <c r="E47" s="473"/>
      <c r="F47" s="450"/>
      <c r="G47" s="453"/>
      <c r="H47" s="453"/>
    </row>
    <row r="48" spans="2:8" x14ac:dyDescent="0.2">
      <c r="B48" s="656" t="s">
        <v>853</v>
      </c>
      <c r="C48" s="450"/>
      <c r="D48" s="473"/>
      <c r="E48" s="473"/>
      <c r="F48" s="450"/>
      <c r="G48" s="453"/>
      <c r="H48" s="453"/>
    </row>
    <row r="49" spans="2:8" x14ac:dyDescent="0.2">
      <c r="B49" s="702"/>
      <c r="C49" s="702"/>
      <c r="D49" s="702"/>
      <c r="E49" s="702"/>
      <c r="F49" s="702"/>
      <c r="G49" s="702"/>
      <c r="H49" s="702"/>
    </row>
    <row r="50" spans="2:8" x14ac:dyDescent="0.2">
      <c r="B50" s="664" t="s">
        <v>782</v>
      </c>
      <c r="C50" s="665"/>
      <c r="D50" s="473"/>
      <c r="E50" s="473"/>
      <c r="F50" s="450"/>
      <c r="G50" s="453"/>
      <c r="H50" s="453"/>
    </row>
    <row r="51" spans="2:8" x14ac:dyDescent="0.2">
      <c r="B51" s="659"/>
      <c r="C51" s="656" t="s">
        <v>857</v>
      </c>
    </row>
    <row r="52" spans="2:8" x14ac:dyDescent="0.2">
      <c r="B52" s="659"/>
      <c r="C52" s="656" t="s">
        <v>858</v>
      </c>
    </row>
    <row r="53" spans="2:8" x14ac:dyDescent="0.2">
      <c r="B53" s="659"/>
      <c r="C53" s="504" t="s">
        <v>890</v>
      </c>
    </row>
  </sheetData>
  <sheetProtection algorithmName="SHA-512" hashValue="mSdjGc/TX83veN3xVZi83e/grSlUw49A7GR8lx/0X6+POVfaZJ0iM1z+G/QtKRMFwCPtVMU4DDs3o4qgcHSDBA==" saltValue="DdI/IQNeFFVjOeVCtnWI1w==" spinCount="100000" sheet="1" objects="1" scenarios="1"/>
  <mergeCells count="5">
    <mergeCell ref="B49:H49"/>
    <mergeCell ref="C12:F12"/>
    <mergeCell ref="B12:B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K47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4" customWidth="1"/>
    <col min="6" max="6" width="13.7109375" style="415" customWidth="1"/>
    <col min="7" max="7" width="10.7109375" style="462" customWidth="1"/>
    <col min="8" max="8" width="7.5703125" style="454" customWidth="1"/>
    <col min="9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2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914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698" t="s">
        <v>846</v>
      </c>
      <c r="C12" s="685" t="s">
        <v>885</v>
      </c>
      <c r="D12" s="696"/>
      <c r="E12" s="696"/>
      <c r="F12" s="697"/>
      <c r="G12" s="641" t="s">
        <v>855</v>
      </c>
      <c r="H12" s="642"/>
    </row>
    <row r="13" spans="2:9" ht="13.5" thickBot="1" x14ac:dyDescent="0.25">
      <c r="B13" s="699"/>
      <c r="C13" s="629" t="s">
        <v>786</v>
      </c>
      <c r="D13" s="639" t="s">
        <v>780</v>
      </c>
      <c r="E13" s="640"/>
      <c r="F13" s="637" t="s">
        <v>779</v>
      </c>
      <c r="G13" s="643" t="s">
        <v>856</v>
      </c>
      <c r="H13" s="644" t="s">
        <v>847</v>
      </c>
    </row>
    <row r="14" spans="2:9" x14ac:dyDescent="0.2">
      <c r="B14" s="434">
        <v>1</v>
      </c>
      <c r="C14" s="575" t="s">
        <v>304</v>
      </c>
      <c r="D14" s="671">
        <v>8600000</v>
      </c>
      <c r="E14" s="672">
        <v>8699999</v>
      </c>
      <c r="F14" s="670">
        <f>SUM((E14-D14)+1)</f>
        <v>100000</v>
      </c>
      <c r="G14" s="604"/>
      <c r="H14" s="668" t="s">
        <v>849</v>
      </c>
    </row>
    <row r="15" spans="2:9" x14ac:dyDescent="0.2">
      <c r="B15" s="434">
        <v>1</v>
      </c>
      <c r="C15" s="575" t="s">
        <v>304</v>
      </c>
      <c r="D15" s="593">
        <v>8700000</v>
      </c>
      <c r="E15" s="669">
        <v>8799999</v>
      </c>
      <c r="F15" s="670">
        <f t="shared" ref="F15:F17" si="0">SUM((E15-D15)+1)</f>
        <v>100000</v>
      </c>
      <c r="G15" s="604"/>
      <c r="H15" s="474" t="s">
        <v>849</v>
      </c>
    </row>
    <row r="16" spans="2:9" x14ac:dyDescent="0.2">
      <c r="B16" s="434">
        <v>1</v>
      </c>
      <c r="C16" s="575" t="s">
        <v>304</v>
      </c>
      <c r="D16" s="593">
        <v>8800000</v>
      </c>
      <c r="E16" s="669">
        <v>8899999</v>
      </c>
      <c r="F16" s="670">
        <f t="shared" si="0"/>
        <v>100000</v>
      </c>
      <c r="G16" s="604"/>
      <c r="H16" s="474" t="s">
        <v>849</v>
      </c>
    </row>
    <row r="17" spans="2:9" x14ac:dyDescent="0.2">
      <c r="B17" s="434">
        <v>1</v>
      </c>
      <c r="C17" s="575" t="s">
        <v>304</v>
      </c>
      <c r="D17" s="593">
        <v>8900000</v>
      </c>
      <c r="E17" s="669">
        <v>8999999</v>
      </c>
      <c r="F17" s="670">
        <f t="shared" si="0"/>
        <v>100000</v>
      </c>
      <c r="G17" s="604"/>
      <c r="H17" s="474" t="s">
        <v>849</v>
      </c>
    </row>
    <row r="18" spans="2:9" s="551" customFormat="1" x14ac:dyDescent="0.2">
      <c r="B18" s="434">
        <v>1</v>
      </c>
      <c r="C18" s="575" t="s">
        <v>304</v>
      </c>
      <c r="D18" s="593">
        <v>9000000</v>
      </c>
      <c r="E18" s="669">
        <v>9099999</v>
      </c>
      <c r="F18" s="670">
        <f t="shared" ref="F18:F27" si="1">SUM((E18-D18)+1)</f>
        <v>100000</v>
      </c>
      <c r="G18" s="604"/>
      <c r="H18" s="668" t="s">
        <v>849</v>
      </c>
    </row>
    <row r="19" spans="2:9" s="551" customFormat="1" x14ac:dyDescent="0.2">
      <c r="B19" s="434">
        <v>1</v>
      </c>
      <c r="C19" s="575" t="s">
        <v>304</v>
      </c>
      <c r="D19" s="593">
        <v>9100000</v>
      </c>
      <c r="E19" s="594">
        <v>9199999</v>
      </c>
      <c r="F19" s="578">
        <f t="shared" si="1"/>
        <v>100000</v>
      </c>
      <c r="G19" s="436"/>
      <c r="H19" s="586" t="s">
        <v>849</v>
      </c>
      <c r="I19" s="564" t="s">
        <v>895</v>
      </c>
    </row>
    <row r="20" spans="2:9" s="551" customFormat="1" x14ac:dyDescent="0.2">
      <c r="B20" s="434">
        <v>1</v>
      </c>
      <c r="C20" s="575" t="s">
        <v>304</v>
      </c>
      <c r="D20" s="593">
        <v>9200000</v>
      </c>
      <c r="E20" s="594">
        <v>9299999</v>
      </c>
      <c r="F20" s="578">
        <f t="shared" si="1"/>
        <v>100000</v>
      </c>
      <c r="G20" s="436"/>
      <c r="H20" s="586" t="s">
        <v>849</v>
      </c>
    </row>
    <row r="21" spans="2:9" s="551" customFormat="1" x14ac:dyDescent="0.2">
      <c r="B21" s="434">
        <v>1</v>
      </c>
      <c r="C21" s="575" t="s">
        <v>304</v>
      </c>
      <c r="D21" s="593">
        <v>9300000</v>
      </c>
      <c r="E21" s="594">
        <v>9399999</v>
      </c>
      <c r="F21" s="578">
        <f t="shared" si="1"/>
        <v>100000</v>
      </c>
      <c r="G21" s="436"/>
      <c r="H21" s="586" t="s">
        <v>849</v>
      </c>
    </row>
    <row r="22" spans="2:9" s="551" customFormat="1" x14ac:dyDescent="0.2">
      <c r="B22" s="434">
        <v>1</v>
      </c>
      <c r="C22" s="575" t="s">
        <v>303</v>
      </c>
      <c r="D22" s="593">
        <v>9400000</v>
      </c>
      <c r="E22" s="594">
        <v>9499999</v>
      </c>
      <c r="F22" s="578">
        <f t="shared" si="1"/>
        <v>100000</v>
      </c>
      <c r="G22" s="436"/>
      <c r="H22" s="586" t="s">
        <v>781</v>
      </c>
    </row>
    <row r="23" spans="2:9" s="551" customFormat="1" x14ac:dyDescent="0.2">
      <c r="B23" s="434">
        <f t="shared" ref="B23:B27" si="2">+B22+1</f>
        <v>2</v>
      </c>
      <c r="C23" s="575" t="s">
        <v>303</v>
      </c>
      <c r="D23" s="593">
        <v>9500000</v>
      </c>
      <c r="E23" s="594">
        <v>9599999</v>
      </c>
      <c r="F23" s="578">
        <f t="shared" si="1"/>
        <v>100000</v>
      </c>
      <c r="G23" s="436"/>
      <c r="H23" s="586" t="s">
        <v>781</v>
      </c>
    </row>
    <row r="24" spans="2:9" s="551" customFormat="1" x14ac:dyDescent="0.2">
      <c r="B24" s="434">
        <f t="shared" si="2"/>
        <v>3</v>
      </c>
      <c r="C24" s="575" t="s">
        <v>303</v>
      </c>
      <c r="D24" s="593">
        <v>9600000</v>
      </c>
      <c r="E24" s="594">
        <v>9699999</v>
      </c>
      <c r="F24" s="578">
        <f t="shared" si="1"/>
        <v>100000</v>
      </c>
      <c r="G24" s="436"/>
      <c r="H24" s="586" t="s">
        <v>781</v>
      </c>
    </row>
    <row r="25" spans="2:9" s="551" customFormat="1" x14ac:dyDescent="0.2">
      <c r="B25" s="434">
        <f t="shared" si="2"/>
        <v>4</v>
      </c>
      <c r="C25" s="575" t="s">
        <v>303</v>
      </c>
      <c r="D25" s="593">
        <v>9700000</v>
      </c>
      <c r="E25" s="594">
        <v>9799999</v>
      </c>
      <c r="F25" s="578">
        <f t="shared" si="1"/>
        <v>100000</v>
      </c>
      <c r="G25" s="436"/>
      <c r="H25" s="586" t="s">
        <v>781</v>
      </c>
    </row>
    <row r="26" spans="2:9" s="551" customFormat="1" x14ac:dyDescent="0.2">
      <c r="B26" s="434">
        <f t="shared" si="2"/>
        <v>5</v>
      </c>
      <c r="C26" s="575" t="s">
        <v>303</v>
      </c>
      <c r="D26" s="593">
        <v>9800000</v>
      </c>
      <c r="E26" s="594">
        <v>9899999</v>
      </c>
      <c r="F26" s="578">
        <f t="shared" si="1"/>
        <v>100000</v>
      </c>
      <c r="G26" s="436"/>
      <c r="H26" s="586" t="s">
        <v>781</v>
      </c>
    </row>
    <row r="27" spans="2:9" s="551" customFormat="1" ht="13.5" thickBot="1" x14ac:dyDescent="0.25">
      <c r="B27" s="442">
        <f t="shared" si="2"/>
        <v>6</v>
      </c>
      <c r="C27" s="576" t="s">
        <v>303</v>
      </c>
      <c r="D27" s="595">
        <v>9900000</v>
      </c>
      <c r="E27" s="596">
        <v>9999999</v>
      </c>
      <c r="F27" s="579">
        <f t="shared" si="1"/>
        <v>100000</v>
      </c>
      <c r="G27" s="567"/>
      <c r="H27" s="587" t="s">
        <v>781</v>
      </c>
    </row>
    <row r="28" spans="2:9" s="551" customFormat="1" x14ac:dyDescent="0.2">
      <c r="B28" s="468"/>
      <c r="C28" s="415"/>
      <c r="D28" s="464"/>
      <c r="E28" s="464"/>
      <c r="F28" s="461"/>
      <c r="G28" s="461"/>
      <c r="H28" s="606"/>
    </row>
    <row r="29" spans="2:9" s="551" customFormat="1" x14ac:dyDescent="0.2">
      <c r="B29" s="539" t="s">
        <v>887</v>
      </c>
      <c r="C29" s="659"/>
      <c r="D29" s="660"/>
      <c r="E29" s="660"/>
      <c r="F29" s="659"/>
      <c r="G29" s="661"/>
      <c r="H29" s="662"/>
    </row>
    <row r="30" spans="2:9" s="433" customFormat="1" x14ac:dyDescent="0.2">
      <c r="B30" s="447"/>
      <c r="C30" s="415"/>
      <c r="D30" s="464"/>
      <c r="E30" s="464"/>
      <c r="F30" s="415"/>
      <c r="G30" s="462"/>
      <c r="H30" s="606"/>
    </row>
    <row r="31" spans="2:9" s="540" customFormat="1" x14ac:dyDescent="0.2">
      <c r="B31" s="656" t="s">
        <v>852</v>
      </c>
      <c r="C31" s="415"/>
      <c r="D31" s="464"/>
      <c r="E31" s="464"/>
      <c r="F31" s="415"/>
      <c r="G31" s="462"/>
      <c r="H31" s="606"/>
    </row>
    <row r="32" spans="2:9" x14ac:dyDescent="0.2">
      <c r="B32" s="656" t="s">
        <v>853</v>
      </c>
      <c r="H32" s="606"/>
    </row>
    <row r="33" spans="2:11" x14ac:dyDescent="0.2">
      <c r="B33" s="664" t="s">
        <v>782</v>
      </c>
      <c r="C33" s="665"/>
      <c r="H33" s="606"/>
    </row>
    <row r="34" spans="2:11" x14ac:dyDescent="0.2">
      <c r="B34" s="659"/>
      <c r="C34" s="656" t="s">
        <v>857</v>
      </c>
      <c r="H34" s="606"/>
    </row>
    <row r="35" spans="2:11" x14ac:dyDescent="0.2">
      <c r="B35" s="659"/>
      <c r="C35" s="656" t="s">
        <v>858</v>
      </c>
      <c r="D35" s="657"/>
      <c r="E35" s="657"/>
      <c r="F35" s="657"/>
      <c r="G35" s="657"/>
      <c r="H35" s="657"/>
    </row>
    <row r="36" spans="2:11" x14ac:dyDescent="0.2">
      <c r="B36" s="659"/>
      <c r="C36" s="504" t="s">
        <v>890</v>
      </c>
      <c r="D36" s="658"/>
      <c r="E36" s="658"/>
      <c r="F36" s="658"/>
      <c r="G36" s="658"/>
      <c r="H36" s="658"/>
    </row>
    <row r="37" spans="2:11" x14ac:dyDescent="0.2">
      <c r="B37" s="658"/>
      <c r="C37" s="658"/>
      <c r="D37" s="658"/>
      <c r="E37" s="658"/>
      <c r="F37" s="658"/>
      <c r="G37" s="658"/>
      <c r="H37" s="658"/>
    </row>
    <row r="38" spans="2:11" x14ac:dyDescent="0.2">
      <c r="B38" s="658"/>
      <c r="C38" s="658"/>
      <c r="D38" s="658"/>
      <c r="E38" s="658"/>
      <c r="F38" s="658"/>
      <c r="G38" s="658"/>
      <c r="H38" s="658"/>
      <c r="I38" s="550"/>
      <c r="J38" s="550"/>
      <c r="K38" s="433"/>
    </row>
    <row r="39" spans="2:11" x14ac:dyDescent="0.2">
      <c r="B39" s="658"/>
      <c r="C39" s="658"/>
      <c r="D39" s="658"/>
      <c r="E39" s="658"/>
      <c r="F39" s="658"/>
      <c r="G39" s="658"/>
      <c r="H39" s="658"/>
      <c r="I39" s="550"/>
      <c r="J39" s="550"/>
      <c r="K39" s="433"/>
    </row>
    <row r="40" spans="2:11" x14ac:dyDescent="0.2">
      <c r="B40" s="555"/>
      <c r="C40" s="550"/>
      <c r="D40" s="556"/>
      <c r="E40" s="570"/>
      <c r="F40" s="561" t="s">
        <v>779</v>
      </c>
      <c r="G40" s="562" t="s">
        <v>856</v>
      </c>
      <c r="H40" s="563" t="s">
        <v>847</v>
      </c>
      <c r="I40" s="550"/>
      <c r="J40" s="550"/>
      <c r="K40" s="433"/>
    </row>
    <row r="41" spans="2:11" x14ac:dyDescent="0.2">
      <c r="B41" s="555"/>
      <c r="C41" s="550"/>
      <c r="D41" s="556"/>
      <c r="E41" s="570"/>
      <c r="F41" s="564"/>
      <c r="G41" s="565"/>
      <c r="H41" s="566" t="s">
        <v>859</v>
      </c>
      <c r="I41" s="550"/>
      <c r="J41" s="550"/>
      <c r="K41" s="433"/>
    </row>
    <row r="42" spans="2:11" x14ac:dyDescent="0.2">
      <c r="B42" s="555"/>
      <c r="C42" s="550"/>
      <c r="D42" s="556"/>
      <c r="E42" s="570"/>
      <c r="F42" s="561" t="s">
        <v>779</v>
      </c>
      <c r="G42" s="562" t="s">
        <v>856</v>
      </c>
      <c r="H42" s="563" t="s">
        <v>847</v>
      </c>
      <c r="I42" s="550"/>
      <c r="J42" s="550"/>
      <c r="K42" s="433"/>
    </row>
    <row r="43" spans="2:11" x14ac:dyDescent="0.2">
      <c r="B43" s="555"/>
      <c r="C43" s="550"/>
      <c r="D43" s="556"/>
      <c r="E43" s="570"/>
      <c r="F43" s="564"/>
      <c r="G43" s="565"/>
      <c r="H43" s="566" t="s">
        <v>848</v>
      </c>
      <c r="I43" s="550"/>
      <c r="J43" s="550"/>
      <c r="K43" s="433"/>
    </row>
    <row r="44" spans="2:11" x14ac:dyDescent="0.2">
      <c r="B44" s="555"/>
      <c r="C44" s="550"/>
      <c r="D44" s="556"/>
      <c r="E44" s="570"/>
      <c r="F44" s="571"/>
      <c r="G44" s="572"/>
      <c r="H44" s="573"/>
      <c r="I44" s="550"/>
      <c r="J44" s="550"/>
      <c r="K44" s="433"/>
    </row>
    <row r="45" spans="2:11" x14ac:dyDescent="0.2">
      <c r="B45" s="559"/>
      <c r="C45" s="550"/>
      <c r="D45" s="556"/>
      <c r="E45" s="556"/>
      <c r="F45" s="560"/>
      <c r="G45" s="557"/>
      <c r="H45" s="558"/>
      <c r="I45" s="550"/>
      <c r="J45" s="550"/>
    </row>
    <row r="46" spans="2:11" x14ac:dyDescent="0.2">
      <c r="B46" s="416"/>
      <c r="D46" s="477"/>
      <c r="E46" s="477"/>
      <c r="F46" s="483"/>
      <c r="G46" s="484"/>
      <c r="H46" s="485"/>
      <c r="I46" s="536"/>
    </row>
    <row r="47" spans="2:11" x14ac:dyDescent="0.2">
      <c r="B47" s="416"/>
      <c r="D47" s="477"/>
      <c r="E47" s="477"/>
      <c r="F47" s="536"/>
      <c r="G47" s="486"/>
      <c r="H47" s="487"/>
      <c r="I47" s="536"/>
    </row>
  </sheetData>
  <sheetProtection algorithmName="SHA-512" hashValue="d+byCov3SIOJAwFtpWA0oEYfsQryxrV1wOetCSV3NymWjWiKrvjc2zcdg0tmW1CYjZyBBOKdGy4trMjh27LWjg==" saltValue="Xo3Q/xxFOpMiAtVfagRWdw==" spinCount="100000" sheet="1" objects="1" scenarios="1"/>
  <mergeCells count="2">
    <mergeCell ref="C12:F12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133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42578125" style="505" customWidth="1"/>
    <col min="3" max="3" width="39.5703125" style="504" customWidth="1"/>
    <col min="4" max="5" width="13.7109375" style="464" customWidth="1"/>
    <col min="6" max="6" width="13.7109375" style="415" customWidth="1"/>
    <col min="7" max="7" width="10.7109375" style="454" customWidth="1"/>
    <col min="8" max="8" width="7.5703125" style="454" customWidth="1"/>
    <col min="9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22"/>
    </row>
    <row r="2" spans="2:9" ht="18" x14ac:dyDescent="0.25">
      <c r="B2" s="609" t="s">
        <v>915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916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698" t="s">
        <v>846</v>
      </c>
      <c r="C12" s="685" t="s">
        <v>892</v>
      </c>
      <c r="D12" s="715"/>
      <c r="E12" s="715"/>
      <c r="F12" s="716"/>
      <c r="G12" s="641" t="s">
        <v>855</v>
      </c>
      <c r="H12" s="642"/>
    </row>
    <row r="13" spans="2:9" s="416" customFormat="1" ht="13.5" thickBot="1" x14ac:dyDescent="0.25">
      <c r="B13" s="699"/>
      <c r="C13" s="629" t="s">
        <v>786</v>
      </c>
      <c r="D13" s="703" t="s">
        <v>780</v>
      </c>
      <c r="E13" s="714"/>
      <c r="F13" s="637" t="s">
        <v>779</v>
      </c>
      <c r="G13" s="643" t="s">
        <v>856</v>
      </c>
      <c r="H13" s="644" t="s">
        <v>847</v>
      </c>
    </row>
    <row r="14" spans="2:9" s="451" customFormat="1" ht="13.5" customHeight="1" x14ac:dyDescent="0.2">
      <c r="B14" s="488">
        <v>1</v>
      </c>
      <c r="C14" s="574" t="s">
        <v>303</v>
      </c>
      <c r="D14" s="532" t="s">
        <v>869</v>
      </c>
      <c r="E14" s="533" t="s">
        <v>3</v>
      </c>
      <c r="F14" s="489">
        <v>100000</v>
      </c>
      <c r="G14" s="525"/>
      <c r="H14" s="490" t="s">
        <v>781</v>
      </c>
    </row>
    <row r="15" spans="2:9" s="451" customFormat="1" ht="13.5" customHeight="1" x14ac:dyDescent="0.2">
      <c r="B15" s="441">
        <f t="shared" ref="B15:B70" si="0">+B14+1</f>
        <v>2</v>
      </c>
      <c r="C15" s="474" t="s">
        <v>303</v>
      </c>
      <c r="D15" s="532" t="s">
        <v>868</v>
      </c>
      <c r="E15" s="533" t="s">
        <v>2</v>
      </c>
      <c r="F15" s="439">
        <v>100000</v>
      </c>
      <c r="G15" s="526"/>
      <c r="H15" s="437" t="s">
        <v>781</v>
      </c>
    </row>
    <row r="16" spans="2:9" s="451" customFormat="1" ht="13.5" customHeight="1" x14ac:dyDescent="0.2">
      <c r="B16" s="441">
        <f t="shared" si="0"/>
        <v>3</v>
      </c>
      <c r="C16" s="474" t="s">
        <v>303</v>
      </c>
      <c r="D16" s="532" t="s">
        <v>867</v>
      </c>
      <c r="E16" s="533" t="s">
        <v>1</v>
      </c>
      <c r="F16" s="439">
        <v>100000</v>
      </c>
      <c r="G16" s="526"/>
      <c r="H16" s="437" t="s">
        <v>781</v>
      </c>
    </row>
    <row r="17" spans="2:8" s="451" customFormat="1" ht="13.5" customHeight="1" x14ac:dyDescent="0.2">
      <c r="B17" s="441">
        <f t="shared" si="0"/>
        <v>4</v>
      </c>
      <c r="C17" s="474" t="s">
        <v>303</v>
      </c>
      <c r="D17" s="532" t="s">
        <v>866</v>
      </c>
      <c r="E17" s="533" t="s">
        <v>0</v>
      </c>
      <c r="F17" s="439">
        <v>100000</v>
      </c>
      <c r="G17" s="526"/>
      <c r="H17" s="437" t="s">
        <v>781</v>
      </c>
    </row>
    <row r="18" spans="2:8" s="451" customFormat="1" ht="13.5" customHeight="1" x14ac:dyDescent="0.2">
      <c r="B18" s="441">
        <f t="shared" si="0"/>
        <v>5</v>
      </c>
      <c r="C18" s="474" t="s">
        <v>303</v>
      </c>
      <c r="D18" s="532" t="s">
        <v>865</v>
      </c>
      <c r="E18" s="533" t="s">
        <v>875</v>
      </c>
      <c r="F18" s="439">
        <v>100000</v>
      </c>
      <c r="G18" s="526"/>
      <c r="H18" s="437" t="s">
        <v>781</v>
      </c>
    </row>
    <row r="19" spans="2:8" s="451" customFormat="1" ht="13.5" customHeight="1" x14ac:dyDescent="0.2">
      <c r="B19" s="441">
        <f t="shared" si="0"/>
        <v>6</v>
      </c>
      <c r="C19" s="474" t="s">
        <v>303</v>
      </c>
      <c r="D19" s="532" t="s">
        <v>864</v>
      </c>
      <c r="E19" s="533" t="s">
        <v>874</v>
      </c>
      <c r="F19" s="439">
        <v>100000</v>
      </c>
      <c r="G19" s="526"/>
      <c r="H19" s="437" t="s">
        <v>781</v>
      </c>
    </row>
    <row r="20" spans="2:8" s="451" customFormat="1" ht="13.5" customHeight="1" x14ac:dyDescent="0.2">
      <c r="B20" s="441">
        <f t="shared" si="0"/>
        <v>7</v>
      </c>
      <c r="C20" s="474" t="s">
        <v>303</v>
      </c>
      <c r="D20" s="532" t="s">
        <v>863</v>
      </c>
      <c r="E20" s="533" t="s">
        <v>873</v>
      </c>
      <c r="F20" s="439">
        <v>100000</v>
      </c>
      <c r="G20" s="526"/>
      <c r="H20" s="437" t="s">
        <v>781</v>
      </c>
    </row>
    <row r="21" spans="2:8" s="451" customFormat="1" ht="13.5" customHeight="1" x14ac:dyDescent="0.2">
      <c r="B21" s="441">
        <f t="shared" si="0"/>
        <v>8</v>
      </c>
      <c r="C21" s="474" t="s">
        <v>303</v>
      </c>
      <c r="D21" s="532" t="s">
        <v>862</v>
      </c>
      <c r="E21" s="533" t="s">
        <v>872</v>
      </c>
      <c r="F21" s="439">
        <v>100000</v>
      </c>
      <c r="G21" s="526"/>
      <c r="H21" s="437" t="s">
        <v>781</v>
      </c>
    </row>
    <row r="22" spans="2:8" s="451" customFormat="1" ht="13.5" customHeight="1" x14ac:dyDescent="0.2">
      <c r="B22" s="441">
        <f t="shared" si="0"/>
        <v>9</v>
      </c>
      <c r="C22" s="474" t="s">
        <v>303</v>
      </c>
      <c r="D22" s="532" t="s">
        <v>861</v>
      </c>
      <c r="E22" s="533" t="s">
        <v>871</v>
      </c>
      <c r="F22" s="439">
        <v>100000</v>
      </c>
      <c r="G22" s="526"/>
      <c r="H22" s="437" t="s">
        <v>781</v>
      </c>
    </row>
    <row r="23" spans="2:8" s="451" customFormat="1" ht="13.5" customHeight="1" x14ac:dyDescent="0.2">
      <c r="B23" s="441">
        <f t="shared" si="0"/>
        <v>10</v>
      </c>
      <c r="C23" s="474" t="s">
        <v>303</v>
      </c>
      <c r="D23" s="532" t="s">
        <v>860</v>
      </c>
      <c r="E23" s="533" t="s">
        <v>870</v>
      </c>
      <c r="F23" s="439">
        <v>100000</v>
      </c>
      <c r="G23" s="526"/>
      <c r="H23" s="437" t="s">
        <v>781</v>
      </c>
    </row>
    <row r="24" spans="2:8" s="451" customFormat="1" ht="13.5" customHeight="1" x14ac:dyDescent="0.2">
      <c r="B24" s="441">
        <f t="shared" si="0"/>
        <v>11</v>
      </c>
      <c r="C24" s="474" t="s">
        <v>303</v>
      </c>
      <c r="D24" s="492">
        <v>1000000</v>
      </c>
      <c r="E24" s="493">
        <v>1099999</v>
      </c>
      <c r="F24" s="494">
        <f t="shared" ref="F24:F87" si="1">+E24-D24+1</f>
        <v>100000</v>
      </c>
      <c r="G24" s="526"/>
      <c r="H24" s="437" t="s">
        <v>781</v>
      </c>
    </row>
    <row r="25" spans="2:8" s="451" customFormat="1" ht="13.5" customHeight="1" x14ac:dyDescent="0.2">
      <c r="B25" s="441">
        <f t="shared" si="0"/>
        <v>12</v>
      </c>
      <c r="C25" s="474" t="s">
        <v>303</v>
      </c>
      <c r="D25" s="495">
        <v>1100000</v>
      </c>
      <c r="E25" s="456">
        <v>1199999</v>
      </c>
      <c r="F25" s="439">
        <f t="shared" si="1"/>
        <v>100000</v>
      </c>
      <c r="G25" s="526"/>
      <c r="H25" s="437" t="s">
        <v>781</v>
      </c>
    </row>
    <row r="26" spans="2:8" s="451" customFormat="1" ht="13.5" customHeight="1" x14ac:dyDescent="0.2">
      <c r="B26" s="441">
        <f t="shared" si="0"/>
        <v>13</v>
      </c>
      <c r="C26" s="474" t="s">
        <v>303</v>
      </c>
      <c r="D26" s="496">
        <v>1200000</v>
      </c>
      <c r="E26" s="456">
        <v>1299999</v>
      </c>
      <c r="F26" s="439">
        <f t="shared" si="1"/>
        <v>100000</v>
      </c>
      <c r="G26" s="526"/>
      <c r="H26" s="437" t="s">
        <v>781</v>
      </c>
    </row>
    <row r="27" spans="2:8" s="451" customFormat="1" ht="13.5" customHeight="1" x14ac:dyDescent="0.2">
      <c r="B27" s="441">
        <f t="shared" si="0"/>
        <v>14</v>
      </c>
      <c r="C27" s="474" t="s">
        <v>303</v>
      </c>
      <c r="D27" s="495">
        <v>1300000</v>
      </c>
      <c r="E27" s="456">
        <v>1399999</v>
      </c>
      <c r="F27" s="439">
        <f t="shared" si="1"/>
        <v>100000</v>
      </c>
      <c r="G27" s="526"/>
      <c r="H27" s="437" t="s">
        <v>781</v>
      </c>
    </row>
    <row r="28" spans="2:8" s="451" customFormat="1" ht="13.5" customHeight="1" x14ac:dyDescent="0.2">
      <c r="B28" s="441">
        <f t="shared" si="0"/>
        <v>15</v>
      </c>
      <c r="C28" s="474" t="s">
        <v>303</v>
      </c>
      <c r="D28" s="496">
        <v>1400000</v>
      </c>
      <c r="E28" s="456">
        <v>1499999</v>
      </c>
      <c r="F28" s="439">
        <f t="shared" si="1"/>
        <v>100000</v>
      </c>
      <c r="G28" s="526"/>
      <c r="H28" s="437" t="s">
        <v>781</v>
      </c>
    </row>
    <row r="29" spans="2:8" s="451" customFormat="1" ht="13.5" customHeight="1" x14ac:dyDescent="0.2">
      <c r="B29" s="441">
        <f t="shared" si="0"/>
        <v>16</v>
      </c>
      <c r="C29" s="508" t="s">
        <v>303</v>
      </c>
      <c r="D29" s="492">
        <v>1500000</v>
      </c>
      <c r="E29" s="493">
        <v>1599999</v>
      </c>
      <c r="F29" s="494">
        <f t="shared" si="1"/>
        <v>100000</v>
      </c>
      <c r="G29" s="526"/>
      <c r="H29" s="475" t="s">
        <v>781</v>
      </c>
    </row>
    <row r="30" spans="2:8" s="451" customFormat="1" ht="13.5" customHeight="1" x14ac:dyDescent="0.2">
      <c r="B30" s="441">
        <f t="shared" si="0"/>
        <v>17</v>
      </c>
      <c r="C30" s="474" t="s">
        <v>303</v>
      </c>
      <c r="D30" s="496">
        <v>1600000</v>
      </c>
      <c r="E30" s="456">
        <v>1699999</v>
      </c>
      <c r="F30" s="439">
        <f t="shared" si="1"/>
        <v>100000</v>
      </c>
      <c r="G30" s="526"/>
      <c r="H30" s="437" t="s">
        <v>781</v>
      </c>
    </row>
    <row r="31" spans="2:8" s="451" customFormat="1" ht="13.5" customHeight="1" x14ac:dyDescent="0.2">
      <c r="B31" s="441">
        <f t="shared" si="0"/>
        <v>18</v>
      </c>
      <c r="C31" s="474" t="s">
        <v>303</v>
      </c>
      <c r="D31" s="496">
        <v>1700000</v>
      </c>
      <c r="E31" s="456">
        <v>1799999</v>
      </c>
      <c r="F31" s="439">
        <f t="shared" si="1"/>
        <v>100000</v>
      </c>
      <c r="G31" s="526"/>
      <c r="H31" s="437" t="s">
        <v>781</v>
      </c>
    </row>
    <row r="32" spans="2:8" s="451" customFormat="1" ht="13.5" customHeight="1" x14ac:dyDescent="0.2">
      <c r="B32" s="441">
        <f t="shared" si="0"/>
        <v>19</v>
      </c>
      <c r="C32" s="474" t="s">
        <v>303</v>
      </c>
      <c r="D32" s="496">
        <v>1800000</v>
      </c>
      <c r="E32" s="456">
        <v>1899999</v>
      </c>
      <c r="F32" s="439">
        <f t="shared" si="1"/>
        <v>100000</v>
      </c>
      <c r="G32" s="526"/>
      <c r="H32" s="437" t="s">
        <v>781</v>
      </c>
    </row>
    <row r="33" spans="2:8" s="451" customFormat="1" ht="13.5" customHeight="1" x14ac:dyDescent="0.2">
      <c r="B33" s="441">
        <f t="shared" si="0"/>
        <v>20</v>
      </c>
      <c r="C33" s="474" t="s">
        <v>303</v>
      </c>
      <c r="D33" s="496">
        <v>1900000</v>
      </c>
      <c r="E33" s="456">
        <v>1999999</v>
      </c>
      <c r="F33" s="439">
        <f t="shared" si="1"/>
        <v>100000</v>
      </c>
      <c r="G33" s="526"/>
      <c r="H33" s="437" t="s">
        <v>781</v>
      </c>
    </row>
    <row r="34" spans="2:8" s="451" customFormat="1" ht="13.5" customHeight="1" x14ac:dyDescent="0.2">
      <c r="B34" s="441">
        <f t="shared" si="0"/>
        <v>21</v>
      </c>
      <c r="C34" s="474" t="s">
        <v>893</v>
      </c>
      <c r="D34" s="492">
        <v>2000000</v>
      </c>
      <c r="E34" s="493">
        <v>2099999</v>
      </c>
      <c r="F34" s="494">
        <f t="shared" si="1"/>
        <v>100000</v>
      </c>
      <c r="G34" s="526"/>
      <c r="H34" s="475" t="s">
        <v>850</v>
      </c>
    </row>
    <row r="35" spans="2:8" s="451" customFormat="1" ht="13.5" customHeight="1" x14ac:dyDescent="0.2">
      <c r="B35" s="441">
        <f t="shared" si="0"/>
        <v>22</v>
      </c>
      <c r="C35" s="474" t="s">
        <v>893</v>
      </c>
      <c r="D35" s="495">
        <v>2100000</v>
      </c>
      <c r="E35" s="456">
        <v>2199999</v>
      </c>
      <c r="F35" s="439">
        <f t="shared" si="1"/>
        <v>100000</v>
      </c>
      <c r="G35" s="526"/>
      <c r="H35" s="437" t="s">
        <v>850</v>
      </c>
    </row>
    <row r="36" spans="2:8" s="451" customFormat="1" ht="13.5" customHeight="1" x14ac:dyDescent="0.2">
      <c r="B36" s="441">
        <f t="shared" si="0"/>
        <v>23</v>
      </c>
      <c r="C36" s="474" t="s">
        <v>893</v>
      </c>
      <c r="D36" s="496">
        <v>2200000</v>
      </c>
      <c r="E36" s="456">
        <v>2299999</v>
      </c>
      <c r="F36" s="439">
        <f t="shared" si="1"/>
        <v>100000</v>
      </c>
      <c r="G36" s="526"/>
      <c r="H36" s="437" t="s">
        <v>850</v>
      </c>
    </row>
    <row r="37" spans="2:8" s="451" customFormat="1" ht="13.5" customHeight="1" x14ac:dyDescent="0.2">
      <c r="B37" s="441">
        <f t="shared" si="0"/>
        <v>24</v>
      </c>
      <c r="C37" s="474" t="s">
        <v>893</v>
      </c>
      <c r="D37" s="495">
        <v>2300000</v>
      </c>
      <c r="E37" s="456">
        <v>2399999</v>
      </c>
      <c r="F37" s="439">
        <f t="shared" si="1"/>
        <v>100000</v>
      </c>
      <c r="G37" s="526"/>
      <c r="H37" s="437" t="s">
        <v>850</v>
      </c>
    </row>
    <row r="38" spans="2:8" s="451" customFormat="1" ht="13.5" customHeight="1" x14ac:dyDescent="0.2">
      <c r="B38" s="441">
        <f t="shared" si="0"/>
        <v>25</v>
      </c>
      <c r="C38" s="474" t="s">
        <v>893</v>
      </c>
      <c r="D38" s="496">
        <v>2400000</v>
      </c>
      <c r="E38" s="456">
        <v>2499999</v>
      </c>
      <c r="F38" s="439">
        <f t="shared" si="1"/>
        <v>100000</v>
      </c>
      <c r="G38" s="526"/>
      <c r="H38" s="437" t="s">
        <v>850</v>
      </c>
    </row>
    <row r="39" spans="2:8" s="451" customFormat="1" ht="13.5" customHeight="1" x14ac:dyDescent="0.2">
      <c r="B39" s="441">
        <f t="shared" si="0"/>
        <v>26</v>
      </c>
      <c r="C39" s="474" t="s">
        <v>303</v>
      </c>
      <c r="D39" s="492">
        <v>2500000</v>
      </c>
      <c r="E39" s="493">
        <v>2599999</v>
      </c>
      <c r="F39" s="439">
        <f t="shared" si="1"/>
        <v>100000</v>
      </c>
      <c r="G39" s="527"/>
      <c r="H39" s="437" t="s">
        <v>781</v>
      </c>
    </row>
    <row r="40" spans="2:8" s="451" customFormat="1" ht="13.5" customHeight="1" x14ac:dyDescent="0.2">
      <c r="B40" s="476">
        <f t="shared" si="0"/>
        <v>27</v>
      </c>
      <c r="C40" s="474" t="s">
        <v>303</v>
      </c>
      <c r="D40" s="495">
        <v>2600000</v>
      </c>
      <c r="E40" s="456">
        <v>2699999</v>
      </c>
      <c r="F40" s="435">
        <f t="shared" si="1"/>
        <v>100000</v>
      </c>
      <c r="G40" s="526"/>
      <c r="H40" s="437" t="s">
        <v>781</v>
      </c>
    </row>
    <row r="41" spans="2:8" s="451" customFormat="1" ht="13.5" customHeight="1" x14ac:dyDescent="0.2">
      <c r="B41" s="441">
        <f t="shared" si="0"/>
        <v>28</v>
      </c>
      <c r="C41" s="474" t="s">
        <v>303</v>
      </c>
      <c r="D41" s="495">
        <v>2700000</v>
      </c>
      <c r="E41" s="456">
        <v>2799999</v>
      </c>
      <c r="F41" s="435">
        <f t="shared" si="1"/>
        <v>100000</v>
      </c>
      <c r="G41" s="526"/>
      <c r="H41" s="437" t="s">
        <v>781</v>
      </c>
    </row>
    <row r="42" spans="2:8" s="451" customFormat="1" ht="13.5" customHeight="1" x14ac:dyDescent="0.2">
      <c r="B42" s="441">
        <f t="shared" si="0"/>
        <v>29</v>
      </c>
      <c r="C42" s="474" t="s">
        <v>303</v>
      </c>
      <c r="D42" s="495">
        <v>2800000</v>
      </c>
      <c r="E42" s="456">
        <v>2899999</v>
      </c>
      <c r="F42" s="439">
        <f t="shared" si="1"/>
        <v>100000</v>
      </c>
      <c r="G42" s="526"/>
      <c r="H42" s="437" t="s">
        <v>781</v>
      </c>
    </row>
    <row r="43" spans="2:8" s="451" customFormat="1" ht="13.5" customHeight="1" x14ac:dyDescent="0.2">
      <c r="B43" s="441">
        <f t="shared" si="0"/>
        <v>30</v>
      </c>
      <c r="C43" s="474" t="s">
        <v>303</v>
      </c>
      <c r="D43" s="495">
        <v>2900000</v>
      </c>
      <c r="E43" s="456">
        <v>2999999</v>
      </c>
      <c r="F43" s="439">
        <f t="shared" si="1"/>
        <v>100000</v>
      </c>
      <c r="G43" s="526"/>
      <c r="H43" s="437" t="s">
        <v>781</v>
      </c>
    </row>
    <row r="44" spans="2:8" s="451" customFormat="1" ht="13.5" customHeight="1" x14ac:dyDescent="0.2">
      <c r="B44" s="441">
        <f t="shared" si="0"/>
        <v>31</v>
      </c>
      <c r="C44" s="509" t="s">
        <v>304</v>
      </c>
      <c r="D44" s="497">
        <v>3000000</v>
      </c>
      <c r="E44" s="455">
        <v>3099999</v>
      </c>
      <c r="F44" s="494">
        <f t="shared" si="1"/>
        <v>100000</v>
      </c>
      <c r="G44" s="528"/>
      <c r="H44" s="438" t="s">
        <v>849</v>
      </c>
    </row>
    <row r="45" spans="2:8" s="451" customFormat="1" ht="13.5" customHeight="1" x14ac:dyDescent="0.2">
      <c r="B45" s="441">
        <f t="shared" si="0"/>
        <v>32</v>
      </c>
      <c r="C45" s="509" t="s">
        <v>304</v>
      </c>
      <c r="D45" s="497">
        <v>3100000</v>
      </c>
      <c r="E45" s="455">
        <v>3199999</v>
      </c>
      <c r="F45" s="439">
        <f t="shared" si="1"/>
        <v>100000</v>
      </c>
      <c r="G45" s="528"/>
      <c r="H45" s="438" t="s">
        <v>849</v>
      </c>
    </row>
    <row r="46" spans="2:8" s="451" customFormat="1" ht="13.5" customHeight="1" x14ac:dyDescent="0.2">
      <c r="B46" s="441">
        <f t="shared" si="0"/>
        <v>33</v>
      </c>
      <c r="C46" s="509" t="s">
        <v>304</v>
      </c>
      <c r="D46" s="497">
        <v>3200000</v>
      </c>
      <c r="E46" s="455">
        <v>3299999</v>
      </c>
      <c r="F46" s="439">
        <f t="shared" si="1"/>
        <v>100000</v>
      </c>
      <c r="G46" s="528"/>
      <c r="H46" s="438" t="s">
        <v>849</v>
      </c>
    </row>
    <row r="47" spans="2:8" s="451" customFormat="1" ht="13.5" customHeight="1" x14ac:dyDescent="0.2">
      <c r="B47" s="441">
        <f t="shared" si="0"/>
        <v>34</v>
      </c>
      <c r="C47" s="509" t="s">
        <v>304</v>
      </c>
      <c r="D47" s="497">
        <v>3300000</v>
      </c>
      <c r="E47" s="455">
        <v>3399999</v>
      </c>
      <c r="F47" s="439">
        <f t="shared" si="1"/>
        <v>100000</v>
      </c>
      <c r="G47" s="528"/>
      <c r="H47" s="438" t="s">
        <v>849</v>
      </c>
    </row>
    <row r="48" spans="2:8" s="451" customFormat="1" ht="13.5" customHeight="1" x14ac:dyDescent="0.2">
      <c r="B48" s="441">
        <f t="shared" si="0"/>
        <v>35</v>
      </c>
      <c r="C48" s="509" t="s">
        <v>304</v>
      </c>
      <c r="D48" s="497">
        <v>3400000</v>
      </c>
      <c r="E48" s="455">
        <v>3499999</v>
      </c>
      <c r="F48" s="439">
        <f t="shared" si="1"/>
        <v>100000</v>
      </c>
      <c r="G48" s="528"/>
      <c r="H48" s="438" t="s">
        <v>849</v>
      </c>
    </row>
    <row r="49" spans="2:8" s="451" customFormat="1" ht="13.5" customHeight="1" x14ac:dyDescent="0.2">
      <c r="B49" s="441">
        <f t="shared" si="0"/>
        <v>36</v>
      </c>
      <c r="C49" s="509" t="s">
        <v>304</v>
      </c>
      <c r="D49" s="497">
        <v>3500000</v>
      </c>
      <c r="E49" s="455">
        <v>3599999</v>
      </c>
      <c r="F49" s="439">
        <f t="shared" si="1"/>
        <v>100000</v>
      </c>
      <c r="G49" s="528"/>
      <c r="H49" s="438" t="s">
        <v>849</v>
      </c>
    </row>
    <row r="50" spans="2:8" s="451" customFormat="1" ht="13.5" customHeight="1" x14ac:dyDescent="0.2">
      <c r="B50" s="441">
        <f t="shared" si="0"/>
        <v>37</v>
      </c>
      <c r="C50" s="509" t="s">
        <v>303</v>
      </c>
      <c r="D50" s="497">
        <v>3600000</v>
      </c>
      <c r="E50" s="455">
        <v>3699999</v>
      </c>
      <c r="F50" s="439">
        <f t="shared" si="1"/>
        <v>100000</v>
      </c>
      <c r="G50" s="528"/>
      <c r="H50" s="438" t="s">
        <v>781</v>
      </c>
    </row>
    <row r="51" spans="2:8" s="543" customFormat="1" ht="13.5" customHeight="1" x14ac:dyDescent="0.2">
      <c r="B51" s="441">
        <f t="shared" si="0"/>
        <v>38</v>
      </c>
      <c r="C51" s="509" t="s">
        <v>304</v>
      </c>
      <c r="D51" s="497">
        <v>3700000</v>
      </c>
      <c r="E51" s="455">
        <v>3799999</v>
      </c>
      <c r="F51" s="439">
        <f t="shared" si="1"/>
        <v>100000</v>
      </c>
      <c r="G51" s="528"/>
      <c r="H51" s="438" t="s">
        <v>849</v>
      </c>
    </row>
    <row r="52" spans="2:8" s="543" customFormat="1" ht="13.5" customHeight="1" x14ac:dyDescent="0.2">
      <c r="B52" s="441">
        <f t="shared" si="0"/>
        <v>39</v>
      </c>
      <c r="C52" s="509" t="s">
        <v>304</v>
      </c>
      <c r="D52" s="497">
        <v>3800000</v>
      </c>
      <c r="E52" s="455">
        <v>3899999</v>
      </c>
      <c r="F52" s="439">
        <f t="shared" si="1"/>
        <v>100000</v>
      </c>
      <c r="G52" s="528"/>
      <c r="H52" s="438" t="s">
        <v>849</v>
      </c>
    </row>
    <row r="53" spans="2:8" s="543" customFormat="1" ht="13.5" customHeight="1" x14ac:dyDescent="0.2">
      <c r="B53" s="441">
        <f t="shared" si="0"/>
        <v>40</v>
      </c>
      <c r="C53" s="509" t="s">
        <v>304</v>
      </c>
      <c r="D53" s="497">
        <v>3900000</v>
      </c>
      <c r="E53" s="455">
        <v>3999999</v>
      </c>
      <c r="F53" s="439">
        <f t="shared" si="1"/>
        <v>100000</v>
      </c>
      <c r="G53" s="528"/>
      <c r="H53" s="438" t="s">
        <v>849</v>
      </c>
    </row>
    <row r="54" spans="2:8" s="451" customFormat="1" ht="13.5" customHeight="1" x14ac:dyDescent="0.2">
      <c r="B54" s="441">
        <f t="shared" si="0"/>
        <v>41</v>
      </c>
      <c r="C54" s="509" t="s">
        <v>304</v>
      </c>
      <c r="D54" s="497">
        <v>4000000</v>
      </c>
      <c r="E54" s="455">
        <v>4099999</v>
      </c>
      <c r="F54" s="439">
        <f t="shared" si="1"/>
        <v>100000</v>
      </c>
      <c r="G54" s="528"/>
      <c r="H54" s="438" t="s">
        <v>849</v>
      </c>
    </row>
    <row r="55" spans="2:8" s="450" customFormat="1" ht="13.5" customHeight="1" x14ac:dyDescent="0.2">
      <c r="B55" s="441">
        <f t="shared" si="0"/>
        <v>42</v>
      </c>
      <c r="C55" s="474" t="s">
        <v>304</v>
      </c>
      <c r="D55" s="495">
        <v>4100000</v>
      </c>
      <c r="E55" s="456">
        <v>4199999</v>
      </c>
      <c r="F55" s="439">
        <f t="shared" si="1"/>
        <v>100000</v>
      </c>
      <c r="G55" s="526"/>
      <c r="H55" s="437" t="s">
        <v>849</v>
      </c>
    </row>
    <row r="56" spans="2:8" s="450" customFormat="1" ht="13.5" customHeight="1" x14ac:dyDescent="0.2">
      <c r="B56" s="441">
        <f t="shared" si="0"/>
        <v>43</v>
      </c>
      <c r="C56" s="474" t="s">
        <v>304</v>
      </c>
      <c r="D56" s="495">
        <v>4200000</v>
      </c>
      <c r="E56" s="456">
        <v>4299999</v>
      </c>
      <c r="F56" s="439">
        <f t="shared" si="1"/>
        <v>100000</v>
      </c>
      <c r="G56" s="526"/>
      <c r="H56" s="437" t="s">
        <v>849</v>
      </c>
    </row>
    <row r="57" spans="2:8" s="450" customFormat="1" ht="13.5" customHeight="1" x14ac:dyDescent="0.2">
      <c r="B57" s="441">
        <f t="shared" si="0"/>
        <v>44</v>
      </c>
      <c r="C57" s="509" t="s">
        <v>304</v>
      </c>
      <c r="D57" s="497">
        <v>4300000</v>
      </c>
      <c r="E57" s="455">
        <v>4399999</v>
      </c>
      <c r="F57" s="439">
        <f t="shared" si="1"/>
        <v>100000</v>
      </c>
      <c r="G57" s="526"/>
      <c r="H57" s="438" t="s">
        <v>849</v>
      </c>
    </row>
    <row r="58" spans="2:8" s="450" customFormat="1" ht="13.5" customHeight="1" x14ac:dyDescent="0.2">
      <c r="B58" s="441">
        <f t="shared" si="0"/>
        <v>45</v>
      </c>
      <c r="C58" s="509" t="s">
        <v>304</v>
      </c>
      <c r="D58" s="497">
        <v>4400000</v>
      </c>
      <c r="E58" s="455">
        <v>4499999</v>
      </c>
      <c r="F58" s="439">
        <f t="shared" si="1"/>
        <v>100000</v>
      </c>
      <c r="G58" s="526"/>
      <c r="H58" s="437" t="s">
        <v>849</v>
      </c>
    </row>
    <row r="59" spans="2:8" s="450" customFormat="1" ht="13.5" customHeight="1" x14ac:dyDescent="0.2">
      <c r="B59" s="441">
        <f t="shared" si="0"/>
        <v>46</v>
      </c>
      <c r="C59" s="509" t="s">
        <v>304</v>
      </c>
      <c r="D59" s="497">
        <v>4500000</v>
      </c>
      <c r="E59" s="455">
        <v>4599999</v>
      </c>
      <c r="F59" s="439">
        <f t="shared" si="1"/>
        <v>100000</v>
      </c>
      <c r="G59" s="526"/>
      <c r="H59" s="437" t="s">
        <v>849</v>
      </c>
    </row>
    <row r="60" spans="2:8" s="450" customFormat="1" ht="13.5" customHeight="1" x14ac:dyDescent="0.2">
      <c r="B60" s="441">
        <f t="shared" si="0"/>
        <v>47</v>
      </c>
      <c r="C60" s="509" t="s">
        <v>304</v>
      </c>
      <c r="D60" s="497">
        <v>4600000</v>
      </c>
      <c r="E60" s="455">
        <v>4699999</v>
      </c>
      <c r="F60" s="439">
        <f t="shared" si="1"/>
        <v>100000</v>
      </c>
      <c r="G60" s="526"/>
      <c r="H60" s="437" t="s">
        <v>849</v>
      </c>
    </row>
    <row r="61" spans="2:8" s="450" customFormat="1" ht="13.5" customHeight="1" x14ac:dyDescent="0.2">
      <c r="B61" s="441">
        <f t="shared" si="0"/>
        <v>48</v>
      </c>
      <c r="C61" s="509" t="s">
        <v>304</v>
      </c>
      <c r="D61" s="497">
        <v>4700000</v>
      </c>
      <c r="E61" s="455">
        <v>4799999</v>
      </c>
      <c r="F61" s="439">
        <f t="shared" si="1"/>
        <v>100000</v>
      </c>
      <c r="G61" s="526"/>
      <c r="H61" s="437" t="s">
        <v>849</v>
      </c>
    </row>
    <row r="62" spans="2:8" s="450" customFormat="1" ht="13.5" customHeight="1" x14ac:dyDescent="0.2">
      <c r="B62" s="441">
        <f t="shared" si="0"/>
        <v>49</v>
      </c>
      <c r="C62" s="509" t="s">
        <v>304</v>
      </c>
      <c r="D62" s="497">
        <v>4800000</v>
      </c>
      <c r="E62" s="455">
        <v>4899999</v>
      </c>
      <c r="F62" s="439">
        <f t="shared" si="1"/>
        <v>100000</v>
      </c>
      <c r="G62" s="526"/>
      <c r="H62" s="437" t="s">
        <v>849</v>
      </c>
    </row>
    <row r="63" spans="2:8" s="450" customFormat="1" ht="13.5" customHeight="1" x14ac:dyDescent="0.2">
      <c r="B63" s="441">
        <f t="shared" si="0"/>
        <v>50</v>
      </c>
      <c r="C63" s="509" t="s">
        <v>304</v>
      </c>
      <c r="D63" s="497">
        <v>4900000</v>
      </c>
      <c r="E63" s="455">
        <v>4999999</v>
      </c>
      <c r="F63" s="439">
        <f t="shared" si="1"/>
        <v>100000</v>
      </c>
      <c r="G63" s="526"/>
      <c r="H63" s="437" t="s">
        <v>849</v>
      </c>
    </row>
    <row r="64" spans="2:8" s="450" customFormat="1" ht="13.5" customHeight="1" x14ac:dyDescent="0.2">
      <c r="B64" s="441">
        <f t="shared" si="0"/>
        <v>51</v>
      </c>
      <c r="C64" s="474" t="s">
        <v>303</v>
      </c>
      <c r="D64" s="495">
        <v>5000000</v>
      </c>
      <c r="E64" s="456">
        <v>5099999</v>
      </c>
      <c r="F64" s="439">
        <f t="shared" si="1"/>
        <v>100000</v>
      </c>
      <c r="G64" s="526"/>
      <c r="H64" s="437" t="s">
        <v>781</v>
      </c>
    </row>
    <row r="65" spans="2:8" s="450" customFormat="1" ht="13.5" customHeight="1" x14ac:dyDescent="0.2">
      <c r="B65" s="441">
        <f t="shared" si="0"/>
        <v>52</v>
      </c>
      <c r="C65" s="474" t="s">
        <v>303</v>
      </c>
      <c r="D65" s="495">
        <v>5100000</v>
      </c>
      <c r="E65" s="456">
        <v>5199999</v>
      </c>
      <c r="F65" s="439">
        <f t="shared" si="1"/>
        <v>100000</v>
      </c>
      <c r="G65" s="526"/>
      <c r="H65" s="437" t="s">
        <v>781</v>
      </c>
    </row>
    <row r="66" spans="2:8" s="450" customFormat="1" ht="13.5" customHeight="1" x14ac:dyDescent="0.2">
      <c r="B66" s="441">
        <f t="shared" si="0"/>
        <v>53</v>
      </c>
      <c r="C66" s="474" t="s">
        <v>303</v>
      </c>
      <c r="D66" s="495">
        <v>5200000</v>
      </c>
      <c r="E66" s="456">
        <v>5299999</v>
      </c>
      <c r="F66" s="439">
        <f t="shared" si="1"/>
        <v>100000</v>
      </c>
      <c r="G66" s="526"/>
      <c r="H66" s="437" t="s">
        <v>781</v>
      </c>
    </row>
    <row r="67" spans="2:8" s="450" customFormat="1" ht="13.5" customHeight="1" x14ac:dyDescent="0.2">
      <c r="B67" s="441">
        <f t="shared" si="0"/>
        <v>54</v>
      </c>
      <c r="C67" s="474" t="s">
        <v>303</v>
      </c>
      <c r="D67" s="495">
        <v>5300000</v>
      </c>
      <c r="E67" s="456">
        <v>5399999</v>
      </c>
      <c r="F67" s="439">
        <f t="shared" si="1"/>
        <v>100000</v>
      </c>
      <c r="G67" s="526"/>
      <c r="H67" s="437" t="s">
        <v>781</v>
      </c>
    </row>
    <row r="68" spans="2:8" s="450" customFormat="1" ht="13.5" customHeight="1" x14ac:dyDescent="0.2">
      <c r="B68" s="441">
        <f t="shared" si="0"/>
        <v>55</v>
      </c>
      <c r="C68" s="474" t="s">
        <v>303</v>
      </c>
      <c r="D68" s="495">
        <v>5400000</v>
      </c>
      <c r="E68" s="456">
        <v>5499999</v>
      </c>
      <c r="F68" s="439">
        <f t="shared" si="1"/>
        <v>100000</v>
      </c>
      <c r="G68" s="526"/>
      <c r="H68" s="437" t="s">
        <v>781</v>
      </c>
    </row>
    <row r="69" spans="2:8" s="450" customFormat="1" ht="13.5" customHeight="1" x14ac:dyDescent="0.2">
      <c r="B69" s="441">
        <f t="shared" si="0"/>
        <v>56</v>
      </c>
      <c r="C69" s="509" t="s">
        <v>303</v>
      </c>
      <c r="D69" s="497">
        <v>5500000</v>
      </c>
      <c r="E69" s="455">
        <v>5599999</v>
      </c>
      <c r="F69" s="435">
        <f t="shared" si="1"/>
        <v>100000</v>
      </c>
      <c r="G69" s="528"/>
      <c r="H69" s="438" t="s">
        <v>781</v>
      </c>
    </row>
    <row r="70" spans="2:8" s="450" customFormat="1" ht="13.5" customHeight="1" x14ac:dyDescent="0.2">
      <c r="B70" s="441">
        <f t="shared" si="0"/>
        <v>57</v>
      </c>
      <c r="C70" s="474" t="s">
        <v>303</v>
      </c>
      <c r="D70" s="495">
        <v>5600000</v>
      </c>
      <c r="E70" s="456">
        <v>5699999</v>
      </c>
      <c r="F70" s="439">
        <f t="shared" si="1"/>
        <v>100000</v>
      </c>
      <c r="G70" s="528"/>
      <c r="H70" s="437" t="s">
        <v>781</v>
      </c>
    </row>
    <row r="71" spans="2:8" s="450" customFormat="1" ht="13.5" customHeight="1" x14ac:dyDescent="0.2">
      <c r="B71" s="441">
        <f>+B70+1</f>
        <v>58</v>
      </c>
      <c r="C71" s="474" t="s">
        <v>303</v>
      </c>
      <c r="D71" s="495">
        <v>5700000</v>
      </c>
      <c r="E71" s="456">
        <v>5799999</v>
      </c>
      <c r="F71" s="439">
        <f t="shared" si="1"/>
        <v>100000</v>
      </c>
      <c r="G71" s="528"/>
      <c r="H71" s="437" t="s">
        <v>781</v>
      </c>
    </row>
    <row r="72" spans="2:8" s="450" customFormat="1" ht="13.5" customHeight="1" x14ac:dyDescent="0.2">
      <c r="B72" s="441">
        <f>+B71+1</f>
        <v>59</v>
      </c>
      <c r="C72" s="474" t="s">
        <v>303</v>
      </c>
      <c r="D72" s="495">
        <v>5800000</v>
      </c>
      <c r="E72" s="456">
        <v>5899999</v>
      </c>
      <c r="F72" s="439">
        <f t="shared" si="1"/>
        <v>100000</v>
      </c>
      <c r="G72" s="528"/>
      <c r="H72" s="437" t="s">
        <v>781</v>
      </c>
    </row>
    <row r="73" spans="2:8" s="450" customFormat="1" ht="13.5" customHeight="1" x14ac:dyDescent="0.2">
      <c r="B73" s="441">
        <f t="shared" ref="B73:B113" si="2">+B72+1</f>
        <v>60</v>
      </c>
      <c r="C73" s="602" t="s">
        <v>303</v>
      </c>
      <c r="D73" s="499">
        <v>5900000</v>
      </c>
      <c r="E73" s="457">
        <v>5999999</v>
      </c>
      <c r="F73" s="440">
        <f t="shared" si="1"/>
        <v>100000</v>
      </c>
      <c r="G73" s="527"/>
      <c r="H73" s="500" t="s">
        <v>781</v>
      </c>
    </row>
    <row r="74" spans="2:8" s="450" customFormat="1" ht="13.5" customHeight="1" x14ac:dyDescent="0.2">
      <c r="B74" s="441">
        <f t="shared" si="2"/>
        <v>61</v>
      </c>
      <c r="C74" s="602" t="s">
        <v>303</v>
      </c>
      <c r="D74" s="499">
        <v>6000000</v>
      </c>
      <c r="E74" s="457">
        <v>6099999</v>
      </c>
      <c r="F74" s="440">
        <f t="shared" si="1"/>
        <v>100000</v>
      </c>
      <c r="G74" s="526"/>
      <c r="H74" s="500" t="s">
        <v>781</v>
      </c>
    </row>
    <row r="75" spans="2:8" s="450" customFormat="1" ht="13.5" customHeight="1" x14ac:dyDescent="0.2">
      <c r="B75" s="441">
        <f t="shared" si="2"/>
        <v>62</v>
      </c>
      <c r="C75" s="602" t="s">
        <v>303</v>
      </c>
      <c r="D75" s="499">
        <v>6100000</v>
      </c>
      <c r="E75" s="457">
        <v>6199999</v>
      </c>
      <c r="F75" s="440">
        <f t="shared" si="1"/>
        <v>100000</v>
      </c>
      <c r="G75" s="526"/>
      <c r="H75" s="500" t="s">
        <v>781</v>
      </c>
    </row>
    <row r="76" spans="2:8" s="450" customFormat="1" ht="13.5" customHeight="1" x14ac:dyDescent="0.2">
      <c r="B76" s="441">
        <f t="shared" si="2"/>
        <v>63</v>
      </c>
      <c r="C76" s="602" t="s">
        <v>303</v>
      </c>
      <c r="D76" s="499">
        <v>6200000</v>
      </c>
      <c r="E76" s="457">
        <v>6299999</v>
      </c>
      <c r="F76" s="440">
        <f t="shared" si="1"/>
        <v>100000</v>
      </c>
      <c r="G76" s="526"/>
      <c r="H76" s="500" t="s">
        <v>781</v>
      </c>
    </row>
    <row r="77" spans="2:8" s="450" customFormat="1" ht="13.5" customHeight="1" x14ac:dyDescent="0.2">
      <c r="B77" s="441">
        <f t="shared" si="2"/>
        <v>64</v>
      </c>
      <c r="C77" s="602" t="s">
        <v>303</v>
      </c>
      <c r="D77" s="499">
        <v>6300000</v>
      </c>
      <c r="E77" s="457">
        <v>6399999</v>
      </c>
      <c r="F77" s="440">
        <f t="shared" si="1"/>
        <v>100000</v>
      </c>
      <c r="G77" s="526"/>
      <c r="H77" s="500" t="s">
        <v>781</v>
      </c>
    </row>
    <row r="78" spans="2:8" s="450" customFormat="1" ht="13.5" customHeight="1" x14ac:dyDescent="0.2">
      <c r="B78" s="441">
        <f t="shared" si="2"/>
        <v>65</v>
      </c>
      <c r="C78" s="602" t="s">
        <v>303</v>
      </c>
      <c r="D78" s="499">
        <v>6400000</v>
      </c>
      <c r="E78" s="457">
        <v>6499999</v>
      </c>
      <c r="F78" s="440">
        <f t="shared" si="1"/>
        <v>100000</v>
      </c>
      <c r="G78" s="526"/>
      <c r="H78" s="500" t="s">
        <v>781</v>
      </c>
    </row>
    <row r="79" spans="2:8" s="450" customFormat="1" ht="13.5" customHeight="1" x14ac:dyDescent="0.2">
      <c r="B79" s="441">
        <f t="shared" si="2"/>
        <v>66</v>
      </c>
      <c r="C79" s="602" t="s">
        <v>303</v>
      </c>
      <c r="D79" s="499">
        <v>6500000</v>
      </c>
      <c r="E79" s="457">
        <v>6599999</v>
      </c>
      <c r="F79" s="440">
        <f t="shared" si="1"/>
        <v>100000</v>
      </c>
      <c r="G79" s="526"/>
      <c r="H79" s="500" t="s">
        <v>781</v>
      </c>
    </row>
    <row r="80" spans="2:8" s="450" customFormat="1" ht="13.5" customHeight="1" x14ac:dyDescent="0.2">
      <c r="B80" s="441">
        <f t="shared" si="2"/>
        <v>67</v>
      </c>
      <c r="C80" s="602" t="s">
        <v>303</v>
      </c>
      <c r="D80" s="499">
        <v>6600000</v>
      </c>
      <c r="E80" s="457">
        <v>6699999</v>
      </c>
      <c r="F80" s="440">
        <f t="shared" si="1"/>
        <v>100000</v>
      </c>
      <c r="G80" s="526"/>
      <c r="H80" s="500" t="s">
        <v>781</v>
      </c>
    </row>
    <row r="81" spans="2:8" s="450" customFormat="1" ht="13.5" customHeight="1" x14ac:dyDescent="0.2">
      <c r="B81" s="441">
        <f t="shared" si="2"/>
        <v>68</v>
      </c>
      <c r="C81" s="602" t="s">
        <v>303</v>
      </c>
      <c r="D81" s="499">
        <v>6700000</v>
      </c>
      <c r="E81" s="457">
        <v>6799999</v>
      </c>
      <c r="F81" s="440">
        <f>+E81-D81+1</f>
        <v>100000</v>
      </c>
      <c r="G81" s="526"/>
      <c r="H81" s="500" t="s">
        <v>781</v>
      </c>
    </row>
    <row r="82" spans="2:8" s="450" customFormat="1" ht="13.5" customHeight="1" x14ac:dyDescent="0.2">
      <c r="B82" s="441">
        <f t="shared" si="2"/>
        <v>69</v>
      </c>
      <c r="C82" s="602" t="s">
        <v>303</v>
      </c>
      <c r="D82" s="499">
        <v>6800000</v>
      </c>
      <c r="E82" s="457">
        <v>6899999</v>
      </c>
      <c r="F82" s="440">
        <f>+E82-D82+1</f>
        <v>100000</v>
      </c>
      <c r="G82" s="526"/>
      <c r="H82" s="500" t="s">
        <v>781</v>
      </c>
    </row>
    <row r="83" spans="2:8" s="450" customFormat="1" ht="13.5" customHeight="1" x14ac:dyDescent="0.2">
      <c r="B83" s="441">
        <f t="shared" si="2"/>
        <v>70</v>
      </c>
      <c r="C83" s="474" t="s">
        <v>303</v>
      </c>
      <c r="D83" s="495">
        <v>6900000</v>
      </c>
      <c r="E83" s="456">
        <v>6999999</v>
      </c>
      <c r="F83" s="439">
        <f t="shared" si="1"/>
        <v>100000</v>
      </c>
      <c r="G83" s="526"/>
      <c r="H83" s="437" t="s">
        <v>781</v>
      </c>
    </row>
    <row r="84" spans="2:8" s="450" customFormat="1" ht="13.5" customHeight="1" x14ac:dyDescent="0.2">
      <c r="B84" s="441">
        <f t="shared" si="2"/>
        <v>71</v>
      </c>
      <c r="C84" s="509" t="s">
        <v>304</v>
      </c>
      <c r="D84" s="497">
        <v>7000000</v>
      </c>
      <c r="E84" s="455">
        <v>7099999</v>
      </c>
      <c r="F84" s="435">
        <f t="shared" si="1"/>
        <v>100000</v>
      </c>
      <c r="G84" s="528"/>
      <c r="H84" s="438" t="s">
        <v>849</v>
      </c>
    </row>
    <row r="85" spans="2:8" s="450" customFormat="1" ht="13.5" customHeight="1" x14ac:dyDescent="0.2">
      <c r="B85" s="441">
        <f t="shared" si="2"/>
        <v>72</v>
      </c>
      <c r="C85" s="509" t="s">
        <v>304</v>
      </c>
      <c r="D85" s="497">
        <v>7100000</v>
      </c>
      <c r="E85" s="455">
        <v>7199999</v>
      </c>
      <c r="F85" s="435">
        <f t="shared" si="1"/>
        <v>100000</v>
      </c>
      <c r="G85" s="528"/>
      <c r="H85" s="438" t="s">
        <v>849</v>
      </c>
    </row>
    <row r="86" spans="2:8" s="450" customFormat="1" ht="13.5" customHeight="1" x14ac:dyDescent="0.2">
      <c r="B86" s="441">
        <f t="shared" si="2"/>
        <v>73</v>
      </c>
      <c r="C86" s="509" t="s">
        <v>304</v>
      </c>
      <c r="D86" s="497">
        <v>7200000</v>
      </c>
      <c r="E86" s="455">
        <v>7299999</v>
      </c>
      <c r="F86" s="435">
        <f t="shared" si="1"/>
        <v>100000</v>
      </c>
      <c r="G86" s="528"/>
      <c r="H86" s="438" t="s">
        <v>849</v>
      </c>
    </row>
    <row r="87" spans="2:8" s="450" customFormat="1" ht="13.5" customHeight="1" x14ac:dyDescent="0.2">
      <c r="B87" s="441">
        <f t="shared" si="2"/>
        <v>74</v>
      </c>
      <c r="C87" s="509" t="s">
        <v>304</v>
      </c>
      <c r="D87" s="497">
        <v>7300000</v>
      </c>
      <c r="E87" s="455">
        <v>7399999</v>
      </c>
      <c r="F87" s="435">
        <f t="shared" si="1"/>
        <v>100000</v>
      </c>
      <c r="G87" s="528"/>
      <c r="H87" s="438" t="s">
        <v>849</v>
      </c>
    </row>
    <row r="88" spans="2:8" s="450" customFormat="1" ht="13.5" customHeight="1" x14ac:dyDescent="0.2">
      <c r="B88" s="441">
        <f t="shared" si="2"/>
        <v>75</v>
      </c>
      <c r="C88" s="509" t="s">
        <v>304</v>
      </c>
      <c r="D88" s="497">
        <v>7400000</v>
      </c>
      <c r="E88" s="455">
        <v>7499999</v>
      </c>
      <c r="F88" s="435">
        <f t="shared" ref="F88:F113" si="3">+E88-D88+1</f>
        <v>100000</v>
      </c>
      <c r="G88" s="528"/>
      <c r="H88" s="438" t="s">
        <v>849</v>
      </c>
    </row>
    <row r="89" spans="2:8" s="450" customFormat="1" ht="13.5" customHeight="1" x14ac:dyDescent="0.2">
      <c r="B89" s="441">
        <f t="shared" si="2"/>
        <v>76</v>
      </c>
      <c r="C89" s="509" t="s">
        <v>304</v>
      </c>
      <c r="D89" s="497">
        <v>7500000</v>
      </c>
      <c r="E89" s="455">
        <v>7599999</v>
      </c>
      <c r="F89" s="435">
        <f t="shared" si="3"/>
        <v>100000</v>
      </c>
      <c r="G89" s="528"/>
      <c r="H89" s="438" t="s">
        <v>849</v>
      </c>
    </row>
    <row r="90" spans="2:8" s="450" customFormat="1" ht="13.5" customHeight="1" x14ac:dyDescent="0.2">
      <c r="B90" s="441">
        <f t="shared" si="2"/>
        <v>77</v>
      </c>
      <c r="C90" s="509" t="s">
        <v>304</v>
      </c>
      <c r="D90" s="497">
        <v>7600000</v>
      </c>
      <c r="E90" s="455">
        <v>7699999</v>
      </c>
      <c r="F90" s="435">
        <f t="shared" si="3"/>
        <v>100000</v>
      </c>
      <c r="G90" s="528"/>
      <c r="H90" s="438" t="s">
        <v>849</v>
      </c>
    </row>
    <row r="91" spans="2:8" s="450" customFormat="1" ht="13.5" customHeight="1" x14ac:dyDescent="0.2">
      <c r="B91" s="441">
        <f t="shared" si="2"/>
        <v>78</v>
      </c>
      <c r="C91" s="509" t="s">
        <v>304</v>
      </c>
      <c r="D91" s="497">
        <v>7700000</v>
      </c>
      <c r="E91" s="455">
        <v>7799999</v>
      </c>
      <c r="F91" s="435">
        <f t="shared" si="3"/>
        <v>100000</v>
      </c>
      <c r="G91" s="528"/>
      <c r="H91" s="438" t="s">
        <v>849</v>
      </c>
    </row>
    <row r="92" spans="2:8" s="450" customFormat="1" ht="13.5" customHeight="1" x14ac:dyDescent="0.2">
      <c r="B92" s="441">
        <f t="shared" si="2"/>
        <v>79</v>
      </c>
      <c r="C92" s="509" t="s">
        <v>304</v>
      </c>
      <c r="D92" s="497">
        <v>7800000</v>
      </c>
      <c r="E92" s="455">
        <v>7899999</v>
      </c>
      <c r="F92" s="435">
        <f t="shared" si="3"/>
        <v>100000</v>
      </c>
      <c r="G92" s="528"/>
      <c r="H92" s="438" t="s">
        <v>849</v>
      </c>
    </row>
    <row r="93" spans="2:8" s="450" customFormat="1" ht="13.5" customHeight="1" x14ac:dyDescent="0.2">
      <c r="B93" s="441">
        <f t="shared" si="2"/>
        <v>80</v>
      </c>
      <c r="C93" s="509" t="s">
        <v>304</v>
      </c>
      <c r="D93" s="497">
        <v>7900000</v>
      </c>
      <c r="E93" s="455">
        <v>7999999</v>
      </c>
      <c r="F93" s="435">
        <f t="shared" si="3"/>
        <v>100000</v>
      </c>
      <c r="G93" s="528"/>
      <c r="H93" s="438" t="s">
        <v>849</v>
      </c>
    </row>
    <row r="94" spans="2:8" s="450" customFormat="1" ht="13.5" customHeight="1" x14ac:dyDescent="0.2">
      <c r="B94" s="441">
        <f t="shared" si="2"/>
        <v>81</v>
      </c>
      <c r="C94" s="509" t="s">
        <v>303</v>
      </c>
      <c r="D94" s="497">
        <v>8000000</v>
      </c>
      <c r="E94" s="455">
        <v>8099999</v>
      </c>
      <c r="F94" s="435">
        <f t="shared" si="3"/>
        <v>100000</v>
      </c>
      <c r="G94" s="528"/>
      <c r="H94" s="438" t="s">
        <v>781</v>
      </c>
    </row>
    <row r="95" spans="2:8" s="450" customFormat="1" ht="13.5" customHeight="1" x14ac:dyDescent="0.2">
      <c r="B95" s="441">
        <f t="shared" si="2"/>
        <v>82</v>
      </c>
      <c r="C95" s="474" t="s">
        <v>303</v>
      </c>
      <c r="D95" s="495">
        <v>8100000</v>
      </c>
      <c r="E95" s="456">
        <v>8199999</v>
      </c>
      <c r="F95" s="439">
        <f t="shared" si="3"/>
        <v>100000</v>
      </c>
      <c r="G95" s="526"/>
      <c r="H95" s="437" t="s">
        <v>781</v>
      </c>
    </row>
    <row r="96" spans="2:8" s="450" customFormat="1" ht="13.5" customHeight="1" x14ac:dyDescent="0.2">
      <c r="B96" s="441">
        <f t="shared" si="2"/>
        <v>83</v>
      </c>
      <c r="C96" s="474" t="s">
        <v>303</v>
      </c>
      <c r="D96" s="495">
        <v>8200000</v>
      </c>
      <c r="E96" s="456">
        <v>8299999</v>
      </c>
      <c r="F96" s="439">
        <f t="shared" si="3"/>
        <v>100000</v>
      </c>
      <c r="G96" s="526"/>
      <c r="H96" s="437" t="s">
        <v>781</v>
      </c>
    </row>
    <row r="97" spans="2:8" s="450" customFormat="1" ht="13.5" customHeight="1" x14ac:dyDescent="0.2">
      <c r="B97" s="441">
        <f t="shared" si="2"/>
        <v>84</v>
      </c>
      <c r="C97" s="474" t="s">
        <v>303</v>
      </c>
      <c r="D97" s="495">
        <v>8300000</v>
      </c>
      <c r="E97" s="456">
        <v>8399999</v>
      </c>
      <c r="F97" s="439">
        <f t="shared" si="3"/>
        <v>100000</v>
      </c>
      <c r="G97" s="526"/>
      <c r="H97" s="437" t="s">
        <v>781</v>
      </c>
    </row>
    <row r="98" spans="2:8" s="450" customFormat="1" ht="13.5" customHeight="1" x14ac:dyDescent="0.2">
      <c r="B98" s="441">
        <f t="shared" si="2"/>
        <v>85</v>
      </c>
      <c r="C98" s="474" t="s">
        <v>303</v>
      </c>
      <c r="D98" s="495">
        <v>8400000</v>
      </c>
      <c r="E98" s="456">
        <v>8499999</v>
      </c>
      <c r="F98" s="439">
        <f t="shared" si="3"/>
        <v>100000</v>
      </c>
      <c r="G98" s="526"/>
      <c r="H98" s="437" t="s">
        <v>781</v>
      </c>
    </row>
    <row r="99" spans="2:8" s="450" customFormat="1" ht="13.5" customHeight="1" x14ac:dyDescent="0.2">
      <c r="B99" s="441">
        <f t="shared" si="2"/>
        <v>86</v>
      </c>
      <c r="C99" s="509" t="s">
        <v>303</v>
      </c>
      <c r="D99" s="497">
        <v>8500000</v>
      </c>
      <c r="E99" s="455">
        <v>8599999</v>
      </c>
      <c r="F99" s="435">
        <f t="shared" si="3"/>
        <v>100000</v>
      </c>
      <c r="G99" s="528"/>
      <c r="H99" s="438" t="s">
        <v>781</v>
      </c>
    </row>
    <row r="100" spans="2:8" s="450" customFormat="1" ht="13.5" customHeight="1" x14ac:dyDescent="0.2">
      <c r="B100" s="441">
        <f t="shared" si="2"/>
        <v>87</v>
      </c>
      <c r="C100" s="474" t="s">
        <v>303</v>
      </c>
      <c r="D100" s="495">
        <v>8600000</v>
      </c>
      <c r="E100" s="456">
        <v>8699999</v>
      </c>
      <c r="F100" s="439">
        <f t="shared" si="3"/>
        <v>100000</v>
      </c>
      <c r="G100" s="528"/>
      <c r="H100" s="437" t="s">
        <v>781</v>
      </c>
    </row>
    <row r="101" spans="2:8" s="450" customFormat="1" ht="13.5" customHeight="1" x14ac:dyDescent="0.2">
      <c r="B101" s="441">
        <f t="shared" si="2"/>
        <v>88</v>
      </c>
      <c r="C101" s="474" t="s">
        <v>303</v>
      </c>
      <c r="D101" s="495">
        <v>8700000</v>
      </c>
      <c r="E101" s="456">
        <v>8799999</v>
      </c>
      <c r="F101" s="439">
        <f t="shared" si="3"/>
        <v>100000</v>
      </c>
      <c r="G101" s="528"/>
      <c r="H101" s="437" t="s">
        <v>781</v>
      </c>
    </row>
    <row r="102" spans="2:8" x14ac:dyDescent="0.2">
      <c r="B102" s="441">
        <f t="shared" si="2"/>
        <v>89</v>
      </c>
      <c r="C102" s="474" t="s">
        <v>303</v>
      </c>
      <c r="D102" s="495">
        <v>8800000</v>
      </c>
      <c r="E102" s="456">
        <v>8899999</v>
      </c>
      <c r="F102" s="439">
        <f t="shared" si="3"/>
        <v>100000</v>
      </c>
      <c r="G102" s="528"/>
      <c r="H102" s="437" t="s">
        <v>781</v>
      </c>
    </row>
    <row r="103" spans="2:8" x14ac:dyDescent="0.2">
      <c r="B103" s="441">
        <f t="shared" si="2"/>
        <v>90</v>
      </c>
      <c r="C103" s="474" t="s">
        <v>303</v>
      </c>
      <c r="D103" s="496">
        <v>8900000</v>
      </c>
      <c r="E103" s="456">
        <v>8999999</v>
      </c>
      <c r="F103" s="439">
        <f t="shared" si="3"/>
        <v>100000</v>
      </c>
      <c r="G103" s="526"/>
      <c r="H103" s="437" t="s">
        <v>781</v>
      </c>
    </row>
    <row r="104" spans="2:8" x14ac:dyDescent="0.2">
      <c r="B104" s="441">
        <f t="shared" si="2"/>
        <v>91</v>
      </c>
      <c r="C104" s="474" t="s">
        <v>303</v>
      </c>
      <c r="D104" s="496">
        <v>9000000</v>
      </c>
      <c r="E104" s="456">
        <v>9099999</v>
      </c>
      <c r="F104" s="439">
        <f t="shared" si="3"/>
        <v>100000</v>
      </c>
      <c r="G104" s="526"/>
      <c r="H104" s="437" t="s">
        <v>781</v>
      </c>
    </row>
    <row r="105" spans="2:8" s="433" customFormat="1" x14ac:dyDescent="0.2">
      <c r="B105" s="441">
        <f t="shared" si="2"/>
        <v>92</v>
      </c>
      <c r="C105" s="474" t="s">
        <v>303</v>
      </c>
      <c r="D105" s="492">
        <v>9100000</v>
      </c>
      <c r="E105" s="493">
        <v>9199999</v>
      </c>
      <c r="F105" s="494">
        <f t="shared" si="3"/>
        <v>100000</v>
      </c>
      <c r="G105" s="527"/>
      <c r="H105" s="437" t="s">
        <v>781</v>
      </c>
    </row>
    <row r="106" spans="2:8" s="433" customFormat="1" x14ac:dyDescent="0.2">
      <c r="B106" s="441">
        <f t="shared" si="2"/>
        <v>93</v>
      </c>
      <c r="C106" s="474" t="s">
        <v>303</v>
      </c>
      <c r="D106" s="499">
        <v>9200000</v>
      </c>
      <c r="E106" s="457">
        <v>9299999</v>
      </c>
      <c r="F106" s="439">
        <f t="shared" si="3"/>
        <v>100000</v>
      </c>
      <c r="G106" s="526"/>
      <c r="H106" s="437" t="s">
        <v>781</v>
      </c>
    </row>
    <row r="107" spans="2:8" s="433" customFormat="1" x14ac:dyDescent="0.2">
      <c r="B107" s="441">
        <f t="shared" si="2"/>
        <v>94</v>
      </c>
      <c r="C107" s="474" t="s">
        <v>303</v>
      </c>
      <c r="D107" s="499">
        <v>9300000</v>
      </c>
      <c r="E107" s="457">
        <v>9399999</v>
      </c>
      <c r="F107" s="439">
        <f t="shared" si="3"/>
        <v>100000</v>
      </c>
      <c r="G107" s="526"/>
      <c r="H107" s="437" t="s">
        <v>781</v>
      </c>
    </row>
    <row r="108" spans="2:8" s="433" customFormat="1" x14ac:dyDescent="0.2">
      <c r="B108" s="441">
        <f t="shared" si="2"/>
        <v>95</v>
      </c>
      <c r="C108" s="474" t="s">
        <v>303</v>
      </c>
      <c r="D108" s="499">
        <v>9400000</v>
      </c>
      <c r="E108" s="457">
        <v>9499999</v>
      </c>
      <c r="F108" s="439">
        <f t="shared" si="3"/>
        <v>100000</v>
      </c>
      <c r="G108" s="526"/>
      <c r="H108" s="437" t="s">
        <v>781</v>
      </c>
    </row>
    <row r="109" spans="2:8" s="433" customFormat="1" x14ac:dyDescent="0.2">
      <c r="B109" s="441">
        <f t="shared" si="2"/>
        <v>96</v>
      </c>
      <c r="C109" s="474" t="s">
        <v>303</v>
      </c>
      <c r="D109" s="499">
        <v>9500000</v>
      </c>
      <c r="E109" s="457">
        <v>9599999</v>
      </c>
      <c r="F109" s="439">
        <f t="shared" si="3"/>
        <v>100000</v>
      </c>
      <c r="G109" s="526"/>
      <c r="H109" s="437" t="s">
        <v>781</v>
      </c>
    </row>
    <row r="110" spans="2:8" s="433" customFormat="1" x14ac:dyDescent="0.2">
      <c r="B110" s="441">
        <f t="shared" si="2"/>
        <v>97</v>
      </c>
      <c r="C110" s="474" t="s">
        <v>303</v>
      </c>
      <c r="D110" s="499">
        <v>9600000</v>
      </c>
      <c r="E110" s="457">
        <v>9699999</v>
      </c>
      <c r="F110" s="439">
        <f t="shared" si="3"/>
        <v>100000</v>
      </c>
      <c r="G110" s="526"/>
      <c r="H110" s="437" t="s">
        <v>781</v>
      </c>
    </row>
    <row r="111" spans="2:8" x14ac:dyDescent="0.2">
      <c r="B111" s="441">
        <f t="shared" si="2"/>
        <v>98</v>
      </c>
      <c r="C111" s="474" t="s">
        <v>303</v>
      </c>
      <c r="D111" s="499">
        <v>9700000</v>
      </c>
      <c r="E111" s="457">
        <v>9799999</v>
      </c>
      <c r="F111" s="439">
        <f t="shared" si="3"/>
        <v>100000</v>
      </c>
      <c r="G111" s="526"/>
      <c r="H111" s="437" t="s">
        <v>781</v>
      </c>
    </row>
    <row r="112" spans="2:8" x14ac:dyDescent="0.2">
      <c r="B112" s="441">
        <f t="shared" si="2"/>
        <v>99</v>
      </c>
      <c r="C112" s="474" t="s">
        <v>303</v>
      </c>
      <c r="D112" s="499">
        <v>9800000</v>
      </c>
      <c r="E112" s="457">
        <v>9899999</v>
      </c>
      <c r="F112" s="439">
        <f t="shared" si="3"/>
        <v>100000</v>
      </c>
      <c r="G112" s="526"/>
      <c r="H112" s="437" t="s">
        <v>781</v>
      </c>
    </row>
    <row r="113" spans="2:8" ht="13.5" thickBot="1" x14ac:dyDescent="0.25">
      <c r="B113" s="442">
        <f t="shared" si="2"/>
        <v>100</v>
      </c>
      <c r="C113" s="603" t="s">
        <v>303</v>
      </c>
      <c r="D113" s="501">
        <v>9900000</v>
      </c>
      <c r="E113" s="502">
        <v>9999999</v>
      </c>
      <c r="F113" s="443">
        <f t="shared" si="3"/>
        <v>100000</v>
      </c>
      <c r="G113" s="529"/>
      <c r="H113" s="444" t="s">
        <v>781</v>
      </c>
    </row>
    <row r="114" spans="2:8" x14ac:dyDescent="0.2">
      <c r="B114" s="468"/>
      <c r="C114" s="503"/>
      <c r="D114" s="492"/>
      <c r="E114" s="492"/>
      <c r="F114" s="470"/>
      <c r="G114" s="530"/>
      <c r="H114" s="472"/>
    </row>
    <row r="115" spans="2:8" s="540" customFormat="1" x14ac:dyDescent="0.2">
      <c r="B115" s="539" t="s">
        <v>887</v>
      </c>
      <c r="C115" s="659"/>
      <c r="D115" s="660"/>
      <c r="E115" s="660"/>
      <c r="F115" s="659"/>
      <c r="G115" s="662"/>
      <c r="H115" s="661"/>
    </row>
    <row r="116" spans="2:8" x14ac:dyDescent="0.2">
      <c r="B116" s="447"/>
      <c r="C116" s="415"/>
      <c r="G116" s="606"/>
      <c r="H116" s="462"/>
    </row>
    <row r="117" spans="2:8" x14ac:dyDescent="0.2">
      <c r="B117" s="664" t="s">
        <v>782</v>
      </c>
      <c r="C117" s="665"/>
      <c r="G117" s="606"/>
      <c r="H117" s="462"/>
    </row>
    <row r="118" spans="2:8" x14ac:dyDescent="0.2">
      <c r="B118" s="659"/>
      <c r="C118" s="656" t="s">
        <v>857</v>
      </c>
      <c r="G118" s="606"/>
      <c r="H118" s="462"/>
    </row>
    <row r="119" spans="2:8" x14ac:dyDescent="0.2">
      <c r="B119" s="659"/>
      <c r="C119" s="656" t="s">
        <v>858</v>
      </c>
      <c r="D119" s="504"/>
      <c r="E119" s="473"/>
      <c r="F119" s="450"/>
      <c r="G119" s="453"/>
      <c r="H119" s="453"/>
    </row>
    <row r="120" spans="2:8" x14ac:dyDescent="0.2">
      <c r="B120" s="659"/>
      <c r="C120" s="504" t="s">
        <v>890</v>
      </c>
      <c r="D120" s="504"/>
      <c r="E120" s="473"/>
      <c r="F120" s="450"/>
      <c r="G120" s="453"/>
      <c r="H120" s="453"/>
    </row>
    <row r="121" spans="2:8" x14ac:dyDescent="0.2">
      <c r="B121" s="659"/>
      <c r="C121" s="656"/>
      <c r="D121" s="504"/>
      <c r="E121" s="473"/>
      <c r="F121" s="450"/>
      <c r="G121" s="453"/>
      <c r="H121" s="453"/>
    </row>
    <row r="122" spans="2:8" x14ac:dyDescent="0.2">
      <c r="B122" s="659"/>
      <c r="C122" s="656"/>
      <c r="D122" s="504"/>
      <c r="G122" s="606"/>
      <c r="H122" s="606"/>
    </row>
    <row r="123" spans="2:8" x14ac:dyDescent="0.2">
      <c r="F123" s="478" t="s">
        <v>779</v>
      </c>
      <c r="G123" s="479" t="s">
        <v>856</v>
      </c>
      <c r="H123" s="480" t="s">
        <v>847</v>
      </c>
    </row>
    <row r="124" spans="2:8" x14ac:dyDescent="0.2">
      <c r="B124" s="504"/>
      <c r="F124" s="481"/>
      <c r="G124" s="531"/>
      <c r="H124" s="482" t="s">
        <v>781</v>
      </c>
    </row>
    <row r="125" spans="2:8" x14ac:dyDescent="0.2">
      <c r="F125" s="478" t="s">
        <v>779</v>
      </c>
      <c r="G125" s="479" t="s">
        <v>856</v>
      </c>
      <c r="H125" s="480" t="s">
        <v>847</v>
      </c>
    </row>
    <row r="126" spans="2:8" x14ac:dyDescent="0.2">
      <c r="F126" s="481"/>
      <c r="G126" s="531"/>
      <c r="H126" s="482" t="s">
        <v>849</v>
      </c>
    </row>
    <row r="127" spans="2:8" x14ac:dyDescent="0.2">
      <c r="F127" s="478" t="s">
        <v>779</v>
      </c>
      <c r="G127" s="479" t="s">
        <v>856</v>
      </c>
      <c r="H127" s="480" t="s">
        <v>847</v>
      </c>
    </row>
    <row r="128" spans="2:8" x14ac:dyDescent="0.2">
      <c r="E128" s="473"/>
      <c r="F128" s="481"/>
      <c r="G128" s="531"/>
      <c r="H128" s="482" t="s">
        <v>850</v>
      </c>
    </row>
    <row r="129" spans="2:8" x14ac:dyDescent="0.2">
      <c r="F129" s="478"/>
      <c r="G129" s="479"/>
      <c r="H129" s="480"/>
    </row>
    <row r="130" spans="2:8" x14ac:dyDescent="0.2">
      <c r="B130" s="506"/>
      <c r="C130" s="507"/>
      <c r="D130" s="473"/>
      <c r="E130" s="473"/>
      <c r="F130" s="481"/>
      <c r="G130" s="531"/>
      <c r="H130" s="482"/>
    </row>
    <row r="131" spans="2:8" x14ac:dyDescent="0.2">
      <c r="B131" s="506"/>
      <c r="C131" s="507"/>
      <c r="D131" s="473"/>
      <c r="E131" s="473"/>
      <c r="F131" s="450"/>
      <c r="G131" s="453"/>
      <c r="H131" s="453"/>
    </row>
    <row r="132" spans="2:8" x14ac:dyDescent="0.2">
      <c r="B132" s="506"/>
      <c r="C132" s="507"/>
      <c r="D132" s="473"/>
      <c r="E132" s="473"/>
      <c r="F132" s="450"/>
      <c r="G132" s="453"/>
      <c r="H132" s="453"/>
    </row>
    <row r="133" spans="2:8" x14ac:dyDescent="0.2">
      <c r="B133" s="506"/>
      <c r="C133" s="507"/>
      <c r="D133" s="473"/>
      <c r="E133" s="473"/>
      <c r="F133" s="450"/>
      <c r="G133" s="453"/>
      <c r="H133" s="453"/>
    </row>
  </sheetData>
  <sheetProtection algorithmName="SHA-512" hashValue="z5HIDq2De8Etto7wQMDCRr6iYrE2iolvx5DiDXN8IicBEhV0MBKM/rqWs8+laRHEa4ciZ4XJYNRSc6s62D28WA==" saltValue="nOD5X/Hcrk9+qY5e8kPWAw==" spinCount="100000" sheet="1" objects="1" scenarios="1"/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I130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505" customWidth="1"/>
    <col min="3" max="3" width="39.5703125" style="504" customWidth="1"/>
    <col min="4" max="5" width="13.7109375" style="464" customWidth="1"/>
    <col min="6" max="6" width="13.7109375" style="415" customWidth="1"/>
    <col min="7" max="7" width="10.7109375" style="415" customWidth="1"/>
    <col min="8" max="8" width="7.5703125" style="454" customWidth="1"/>
    <col min="9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2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917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698" t="s">
        <v>846</v>
      </c>
      <c r="C12" s="685" t="s">
        <v>891</v>
      </c>
      <c r="D12" s="715"/>
      <c r="E12" s="715"/>
      <c r="F12" s="716"/>
      <c r="G12" s="647" t="s">
        <v>855</v>
      </c>
      <c r="H12" s="645"/>
    </row>
    <row r="13" spans="2:9" s="416" customFormat="1" ht="13.5" thickBot="1" x14ac:dyDescent="0.25">
      <c r="B13" s="699"/>
      <c r="C13" s="629" t="s">
        <v>786</v>
      </c>
      <c r="D13" s="703" t="s">
        <v>780</v>
      </c>
      <c r="E13" s="714"/>
      <c r="F13" s="637" t="s">
        <v>779</v>
      </c>
      <c r="G13" s="643" t="s">
        <v>856</v>
      </c>
      <c r="H13" s="646" t="s">
        <v>847</v>
      </c>
    </row>
    <row r="14" spans="2:9" s="431" customFormat="1" x14ac:dyDescent="0.2">
      <c r="B14" s="441">
        <v>1</v>
      </c>
      <c r="C14" s="509" t="s">
        <v>303</v>
      </c>
      <c r="D14" s="532" t="s">
        <v>869</v>
      </c>
      <c r="E14" s="533" t="s">
        <v>3</v>
      </c>
      <c r="F14" s="489">
        <v>100000</v>
      </c>
      <c r="G14" s="498"/>
      <c r="H14" s="438" t="s">
        <v>781</v>
      </c>
      <c r="I14" s="663"/>
    </row>
    <row r="15" spans="2:9" s="431" customFormat="1" x14ac:dyDescent="0.2">
      <c r="B15" s="441">
        <f>+B14+1</f>
        <v>2</v>
      </c>
      <c r="C15" s="509" t="s">
        <v>303</v>
      </c>
      <c r="D15" s="532" t="s">
        <v>868</v>
      </c>
      <c r="E15" s="533" t="s">
        <v>2</v>
      </c>
      <c r="F15" s="439">
        <v>100000</v>
      </c>
      <c r="G15" s="498"/>
      <c r="H15" s="438" t="s">
        <v>781</v>
      </c>
      <c r="I15" s="663"/>
    </row>
    <row r="16" spans="2:9" s="431" customFormat="1" x14ac:dyDescent="0.2">
      <c r="B16" s="441">
        <f t="shared" ref="B16:B22" si="0">+B15+1</f>
        <v>3</v>
      </c>
      <c r="C16" s="509" t="s">
        <v>303</v>
      </c>
      <c r="D16" s="532" t="s">
        <v>867</v>
      </c>
      <c r="E16" s="533" t="s">
        <v>1</v>
      </c>
      <c r="F16" s="439">
        <v>100000</v>
      </c>
      <c r="G16" s="498"/>
      <c r="H16" s="438" t="s">
        <v>781</v>
      </c>
      <c r="I16" s="663"/>
    </row>
    <row r="17" spans="2:9" s="431" customFormat="1" x14ac:dyDescent="0.2">
      <c r="B17" s="441">
        <f t="shared" si="0"/>
        <v>4</v>
      </c>
      <c r="C17" s="509" t="s">
        <v>303</v>
      </c>
      <c r="D17" s="532" t="s">
        <v>866</v>
      </c>
      <c r="E17" s="533" t="s">
        <v>0</v>
      </c>
      <c r="F17" s="439">
        <v>100000</v>
      </c>
      <c r="G17" s="498"/>
      <c r="H17" s="438" t="s">
        <v>781</v>
      </c>
      <c r="I17" s="663"/>
    </row>
    <row r="18" spans="2:9" s="431" customFormat="1" x14ac:dyDescent="0.2">
      <c r="B18" s="441">
        <f t="shared" si="0"/>
        <v>5</v>
      </c>
      <c r="C18" s="509" t="s">
        <v>303</v>
      </c>
      <c r="D18" s="532" t="s">
        <v>865</v>
      </c>
      <c r="E18" s="533" t="s">
        <v>875</v>
      </c>
      <c r="F18" s="439">
        <v>100000</v>
      </c>
      <c r="G18" s="498"/>
      <c r="H18" s="438" t="s">
        <v>781</v>
      </c>
      <c r="I18" s="663"/>
    </row>
    <row r="19" spans="2:9" s="431" customFormat="1" x14ac:dyDescent="0.2">
      <c r="B19" s="441">
        <f t="shared" si="0"/>
        <v>6</v>
      </c>
      <c r="C19" s="509" t="s">
        <v>303</v>
      </c>
      <c r="D19" s="532" t="s">
        <v>864</v>
      </c>
      <c r="E19" s="533" t="s">
        <v>874</v>
      </c>
      <c r="F19" s="439">
        <v>100000</v>
      </c>
      <c r="G19" s="498"/>
      <c r="H19" s="438" t="s">
        <v>781</v>
      </c>
      <c r="I19" s="663"/>
    </row>
    <row r="20" spans="2:9" s="431" customFormat="1" x14ac:dyDescent="0.2">
      <c r="B20" s="441">
        <f t="shared" si="0"/>
        <v>7</v>
      </c>
      <c r="C20" s="509" t="s">
        <v>303</v>
      </c>
      <c r="D20" s="532" t="s">
        <v>863</v>
      </c>
      <c r="E20" s="533" t="s">
        <v>873</v>
      </c>
      <c r="F20" s="439">
        <v>100000</v>
      </c>
      <c r="G20" s="498"/>
      <c r="H20" s="438" t="s">
        <v>781</v>
      </c>
      <c r="I20" s="663"/>
    </row>
    <row r="21" spans="2:9" s="431" customFormat="1" x14ac:dyDescent="0.2">
      <c r="B21" s="441">
        <f t="shared" si="0"/>
        <v>8</v>
      </c>
      <c r="C21" s="509" t="s">
        <v>303</v>
      </c>
      <c r="D21" s="532" t="s">
        <v>862</v>
      </c>
      <c r="E21" s="533" t="s">
        <v>872</v>
      </c>
      <c r="F21" s="439">
        <v>100000</v>
      </c>
      <c r="G21" s="498"/>
      <c r="H21" s="438" t="s">
        <v>781</v>
      </c>
      <c r="I21" s="663"/>
    </row>
    <row r="22" spans="2:9" s="431" customFormat="1" x14ac:dyDescent="0.2">
      <c r="B22" s="441">
        <f t="shared" si="0"/>
        <v>9</v>
      </c>
      <c r="C22" s="509" t="s">
        <v>303</v>
      </c>
      <c r="D22" s="532" t="s">
        <v>861</v>
      </c>
      <c r="E22" s="533" t="s">
        <v>871</v>
      </c>
      <c r="F22" s="439">
        <v>100000</v>
      </c>
      <c r="G22" s="498"/>
      <c r="H22" s="438" t="s">
        <v>781</v>
      </c>
      <c r="I22" s="663"/>
    </row>
    <row r="23" spans="2:9" s="431" customFormat="1" x14ac:dyDescent="0.2">
      <c r="B23" s="441">
        <f>+B22+1</f>
        <v>10</v>
      </c>
      <c r="C23" s="509" t="s">
        <v>303</v>
      </c>
      <c r="D23" s="532" t="s">
        <v>860</v>
      </c>
      <c r="E23" s="533" t="s">
        <v>870</v>
      </c>
      <c r="F23" s="439">
        <v>100000</v>
      </c>
      <c r="G23" s="498"/>
      <c r="H23" s="438" t="s">
        <v>781</v>
      </c>
      <c r="I23" s="663"/>
    </row>
    <row r="24" spans="2:9" s="431" customFormat="1" x14ac:dyDescent="0.2">
      <c r="B24" s="441">
        <f>+B23+1</f>
        <v>11</v>
      </c>
      <c r="C24" s="509" t="s">
        <v>303</v>
      </c>
      <c r="D24" s="492">
        <v>1000000</v>
      </c>
      <c r="E24" s="493">
        <v>1099999</v>
      </c>
      <c r="F24" s="494">
        <f t="shared" ref="F24:F87" si="1">+E24-D24+1</f>
        <v>100000</v>
      </c>
      <c r="G24" s="498"/>
      <c r="H24" s="438" t="s">
        <v>781</v>
      </c>
      <c r="I24" s="663"/>
    </row>
    <row r="25" spans="2:9" s="431" customFormat="1" x14ac:dyDescent="0.2">
      <c r="B25" s="441">
        <f>+B24+1</f>
        <v>12</v>
      </c>
      <c r="C25" s="509" t="s">
        <v>303</v>
      </c>
      <c r="D25" s="496">
        <v>1100000</v>
      </c>
      <c r="E25" s="456">
        <v>1199999</v>
      </c>
      <c r="F25" s="439">
        <f t="shared" si="1"/>
        <v>100000</v>
      </c>
      <c r="G25" s="498"/>
      <c r="H25" s="438" t="s">
        <v>781</v>
      </c>
      <c r="I25" s="663"/>
    </row>
    <row r="26" spans="2:9" s="431" customFormat="1" x14ac:dyDescent="0.2">
      <c r="B26" s="441">
        <f t="shared" ref="B26:B89" si="2">+B25+1</f>
        <v>13</v>
      </c>
      <c r="C26" s="509" t="s">
        <v>303</v>
      </c>
      <c r="D26" s="496">
        <v>1200000</v>
      </c>
      <c r="E26" s="456">
        <v>1299999</v>
      </c>
      <c r="F26" s="439">
        <f t="shared" si="1"/>
        <v>100000</v>
      </c>
      <c r="G26" s="498"/>
      <c r="H26" s="438" t="s">
        <v>781</v>
      </c>
      <c r="I26" s="663"/>
    </row>
    <row r="27" spans="2:9" s="431" customFormat="1" x14ac:dyDescent="0.2">
      <c r="B27" s="441">
        <f t="shared" si="2"/>
        <v>14</v>
      </c>
      <c r="C27" s="509" t="s">
        <v>303</v>
      </c>
      <c r="D27" s="496">
        <v>1300000</v>
      </c>
      <c r="E27" s="456">
        <v>1399999</v>
      </c>
      <c r="F27" s="439">
        <f t="shared" si="1"/>
        <v>100000</v>
      </c>
      <c r="G27" s="498"/>
      <c r="H27" s="438" t="s">
        <v>781</v>
      </c>
      <c r="I27" s="663"/>
    </row>
    <row r="28" spans="2:9" s="431" customFormat="1" x14ac:dyDescent="0.2">
      <c r="B28" s="441">
        <f t="shared" si="2"/>
        <v>15</v>
      </c>
      <c r="C28" s="509" t="s">
        <v>303</v>
      </c>
      <c r="D28" s="496">
        <v>1400000</v>
      </c>
      <c r="E28" s="456">
        <v>1499999</v>
      </c>
      <c r="F28" s="439">
        <f t="shared" si="1"/>
        <v>100000</v>
      </c>
      <c r="G28" s="498"/>
      <c r="H28" s="438" t="s">
        <v>781</v>
      </c>
      <c r="I28" s="663"/>
    </row>
    <row r="29" spans="2:9" s="431" customFormat="1" x14ac:dyDescent="0.2">
      <c r="B29" s="441">
        <f t="shared" si="2"/>
        <v>16</v>
      </c>
      <c r="C29" s="509" t="s">
        <v>303</v>
      </c>
      <c r="D29" s="492">
        <v>1500000</v>
      </c>
      <c r="E29" s="493">
        <v>1599999</v>
      </c>
      <c r="F29" s="494">
        <f t="shared" si="1"/>
        <v>100000</v>
      </c>
      <c r="G29" s="498"/>
      <c r="H29" s="438" t="s">
        <v>781</v>
      </c>
      <c r="I29" s="663"/>
    </row>
    <row r="30" spans="2:9" s="431" customFormat="1" x14ac:dyDescent="0.2">
      <c r="B30" s="441">
        <f t="shared" si="2"/>
        <v>17</v>
      </c>
      <c r="C30" s="509" t="s">
        <v>303</v>
      </c>
      <c r="D30" s="495">
        <v>1600000</v>
      </c>
      <c r="E30" s="456">
        <v>1699999</v>
      </c>
      <c r="F30" s="439">
        <f t="shared" si="1"/>
        <v>100000</v>
      </c>
      <c r="G30" s="498"/>
      <c r="H30" s="438" t="s">
        <v>781</v>
      </c>
      <c r="I30" s="663"/>
    </row>
    <row r="31" spans="2:9" s="431" customFormat="1" x14ac:dyDescent="0.2">
      <c r="B31" s="441">
        <f t="shared" si="2"/>
        <v>18</v>
      </c>
      <c r="C31" s="509" t="s">
        <v>303</v>
      </c>
      <c r="D31" s="495">
        <v>1700000</v>
      </c>
      <c r="E31" s="456">
        <v>1799999</v>
      </c>
      <c r="F31" s="439">
        <f t="shared" si="1"/>
        <v>100000</v>
      </c>
      <c r="G31" s="498"/>
      <c r="H31" s="438" t="s">
        <v>781</v>
      </c>
      <c r="I31" s="663"/>
    </row>
    <row r="32" spans="2:9" s="431" customFormat="1" x14ac:dyDescent="0.2">
      <c r="B32" s="441">
        <f t="shared" si="2"/>
        <v>19</v>
      </c>
      <c r="C32" s="509" t="s">
        <v>303</v>
      </c>
      <c r="D32" s="495">
        <v>1800000</v>
      </c>
      <c r="E32" s="456">
        <v>1899999</v>
      </c>
      <c r="F32" s="439">
        <f t="shared" si="1"/>
        <v>100000</v>
      </c>
      <c r="G32" s="491"/>
      <c r="H32" s="438" t="s">
        <v>781</v>
      </c>
      <c r="I32" s="663"/>
    </row>
    <row r="33" spans="2:9" s="431" customFormat="1" x14ac:dyDescent="0.2">
      <c r="B33" s="441">
        <f t="shared" si="2"/>
        <v>20</v>
      </c>
      <c r="C33" s="509" t="s">
        <v>303</v>
      </c>
      <c r="D33" s="495">
        <v>1900000</v>
      </c>
      <c r="E33" s="456">
        <v>1999999</v>
      </c>
      <c r="F33" s="439">
        <f t="shared" si="1"/>
        <v>100000</v>
      </c>
      <c r="G33" s="491"/>
      <c r="H33" s="438" t="s">
        <v>781</v>
      </c>
      <c r="I33" s="663"/>
    </row>
    <row r="34" spans="2:9" s="431" customFormat="1" x14ac:dyDescent="0.2">
      <c r="B34" s="441">
        <f t="shared" si="2"/>
        <v>21</v>
      </c>
      <c r="C34" s="509" t="s">
        <v>303</v>
      </c>
      <c r="D34" s="495">
        <v>2000000</v>
      </c>
      <c r="E34" s="456">
        <v>2099999</v>
      </c>
      <c r="F34" s="439">
        <f t="shared" si="1"/>
        <v>100000</v>
      </c>
      <c r="G34" s="491"/>
      <c r="H34" s="438" t="s">
        <v>781</v>
      </c>
      <c r="I34" s="663"/>
    </row>
    <row r="35" spans="2:9" s="431" customFormat="1" x14ac:dyDescent="0.2">
      <c r="B35" s="441">
        <f t="shared" si="2"/>
        <v>22</v>
      </c>
      <c r="C35" s="509" t="s">
        <v>303</v>
      </c>
      <c r="D35" s="495">
        <v>2100000</v>
      </c>
      <c r="E35" s="456">
        <v>2199999</v>
      </c>
      <c r="F35" s="439">
        <f t="shared" si="1"/>
        <v>100000</v>
      </c>
      <c r="G35" s="491"/>
      <c r="H35" s="438" t="s">
        <v>781</v>
      </c>
      <c r="I35" s="663"/>
    </row>
    <row r="36" spans="2:9" s="431" customFormat="1" x14ac:dyDescent="0.2">
      <c r="B36" s="441">
        <f t="shared" si="2"/>
        <v>23</v>
      </c>
      <c r="C36" s="509" t="s">
        <v>303</v>
      </c>
      <c r="D36" s="496">
        <v>2200000</v>
      </c>
      <c r="E36" s="456">
        <v>2299999</v>
      </c>
      <c r="F36" s="439">
        <f t="shared" si="1"/>
        <v>100000</v>
      </c>
      <c r="G36" s="491"/>
      <c r="H36" s="438" t="s">
        <v>781</v>
      </c>
      <c r="I36" s="663"/>
    </row>
    <row r="37" spans="2:9" s="431" customFormat="1" x14ac:dyDescent="0.2">
      <c r="B37" s="441">
        <f t="shared" si="2"/>
        <v>24</v>
      </c>
      <c r="C37" s="509" t="s">
        <v>303</v>
      </c>
      <c r="D37" s="496">
        <v>2300000</v>
      </c>
      <c r="E37" s="456">
        <v>2399999</v>
      </c>
      <c r="F37" s="439">
        <f t="shared" si="1"/>
        <v>100000</v>
      </c>
      <c r="G37" s="491"/>
      <c r="H37" s="438" t="s">
        <v>781</v>
      </c>
      <c r="I37" s="663"/>
    </row>
    <row r="38" spans="2:9" s="431" customFormat="1" x14ac:dyDescent="0.2">
      <c r="B38" s="441">
        <f t="shared" si="2"/>
        <v>25</v>
      </c>
      <c r="C38" s="509" t="s">
        <v>303</v>
      </c>
      <c r="D38" s="496">
        <v>2400000</v>
      </c>
      <c r="E38" s="456">
        <v>2499999</v>
      </c>
      <c r="F38" s="439">
        <f t="shared" si="1"/>
        <v>100000</v>
      </c>
      <c r="G38" s="491"/>
      <c r="H38" s="438" t="s">
        <v>781</v>
      </c>
      <c r="I38" s="663"/>
    </row>
    <row r="39" spans="2:9" s="431" customFormat="1" x14ac:dyDescent="0.2">
      <c r="B39" s="441">
        <f t="shared" si="2"/>
        <v>26</v>
      </c>
      <c r="C39" s="509" t="s">
        <v>304</v>
      </c>
      <c r="D39" s="492">
        <v>2500000</v>
      </c>
      <c r="E39" s="493">
        <v>2599999</v>
      </c>
      <c r="F39" s="494">
        <f t="shared" si="1"/>
        <v>100000</v>
      </c>
      <c r="G39" s="491"/>
      <c r="H39" s="438" t="s">
        <v>849</v>
      </c>
      <c r="I39" s="663"/>
    </row>
    <row r="40" spans="2:9" s="431" customFormat="1" x14ac:dyDescent="0.2">
      <c r="B40" s="441">
        <f t="shared" si="2"/>
        <v>27</v>
      </c>
      <c r="C40" s="509" t="s">
        <v>304</v>
      </c>
      <c r="D40" s="495">
        <v>2600000</v>
      </c>
      <c r="E40" s="456">
        <v>2699999</v>
      </c>
      <c r="F40" s="439">
        <f t="shared" si="1"/>
        <v>100000</v>
      </c>
      <c r="G40" s="491"/>
      <c r="H40" s="438" t="s">
        <v>849</v>
      </c>
      <c r="I40" s="663"/>
    </row>
    <row r="41" spans="2:9" s="431" customFormat="1" x14ac:dyDescent="0.2">
      <c r="B41" s="441">
        <f t="shared" si="2"/>
        <v>28</v>
      </c>
      <c r="C41" s="509" t="s">
        <v>304</v>
      </c>
      <c r="D41" s="495">
        <v>2700000</v>
      </c>
      <c r="E41" s="456">
        <v>2799999</v>
      </c>
      <c r="F41" s="439">
        <f t="shared" si="1"/>
        <v>100000</v>
      </c>
      <c r="G41" s="491"/>
      <c r="H41" s="438" t="s">
        <v>849</v>
      </c>
      <c r="I41" s="663"/>
    </row>
    <row r="42" spans="2:9" s="431" customFormat="1" x14ac:dyDescent="0.2">
      <c r="B42" s="441">
        <f t="shared" si="2"/>
        <v>29</v>
      </c>
      <c r="C42" s="509" t="s">
        <v>304</v>
      </c>
      <c r="D42" s="495">
        <v>2800000</v>
      </c>
      <c r="E42" s="456">
        <v>2899999</v>
      </c>
      <c r="F42" s="439">
        <f>+E42-D42+1</f>
        <v>100000</v>
      </c>
      <c r="G42" s="491"/>
      <c r="H42" s="438" t="s">
        <v>849</v>
      </c>
      <c r="I42" s="663"/>
    </row>
    <row r="43" spans="2:9" s="431" customFormat="1" x14ac:dyDescent="0.2">
      <c r="B43" s="441">
        <f t="shared" si="2"/>
        <v>30</v>
      </c>
      <c r="C43" s="509" t="s">
        <v>304</v>
      </c>
      <c r="D43" s="495">
        <v>2900000</v>
      </c>
      <c r="E43" s="456">
        <v>2999999</v>
      </c>
      <c r="F43" s="439">
        <f>+E43-D43+1</f>
        <v>100000</v>
      </c>
      <c r="G43" s="491"/>
      <c r="H43" s="438" t="s">
        <v>849</v>
      </c>
      <c r="I43" s="663"/>
    </row>
    <row r="44" spans="2:9" s="431" customFormat="1" x14ac:dyDescent="0.2">
      <c r="B44" s="441">
        <f t="shared" si="2"/>
        <v>31</v>
      </c>
      <c r="C44" s="509" t="s">
        <v>303</v>
      </c>
      <c r="D44" s="495">
        <v>3000000</v>
      </c>
      <c r="E44" s="456">
        <v>3099999</v>
      </c>
      <c r="F44" s="439">
        <f t="shared" si="1"/>
        <v>100000</v>
      </c>
      <c r="G44" s="491"/>
      <c r="H44" s="438" t="s">
        <v>781</v>
      </c>
      <c r="I44" s="663"/>
    </row>
    <row r="45" spans="2:9" s="431" customFormat="1" x14ac:dyDescent="0.2">
      <c r="B45" s="441">
        <f t="shared" si="2"/>
        <v>32</v>
      </c>
      <c r="C45" s="509" t="s">
        <v>303</v>
      </c>
      <c r="D45" s="495">
        <v>3100000</v>
      </c>
      <c r="E45" s="456">
        <v>3199999</v>
      </c>
      <c r="F45" s="439">
        <f>+E45-D45+1</f>
        <v>100000</v>
      </c>
      <c r="G45" s="491"/>
      <c r="H45" s="508" t="s">
        <v>781</v>
      </c>
      <c r="I45" s="663"/>
    </row>
    <row r="46" spans="2:9" s="431" customFormat="1" x14ac:dyDescent="0.2">
      <c r="B46" s="441">
        <f t="shared" si="2"/>
        <v>33</v>
      </c>
      <c r="C46" s="474" t="s">
        <v>303</v>
      </c>
      <c r="D46" s="495">
        <v>3200000</v>
      </c>
      <c r="E46" s="456">
        <v>3299999</v>
      </c>
      <c r="F46" s="439">
        <f t="shared" si="1"/>
        <v>100000</v>
      </c>
      <c r="G46" s="491"/>
      <c r="H46" s="474" t="s">
        <v>781</v>
      </c>
      <c r="I46" s="663"/>
    </row>
    <row r="47" spans="2:9" s="431" customFormat="1" x14ac:dyDescent="0.2">
      <c r="B47" s="441">
        <f t="shared" si="2"/>
        <v>34</v>
      </c>
      <c r="C47" s="474" t="s">
        <v>303</v>
      </c>
      <c r="D47" s="497">
        <v>3300000</v>
      </c>
      <c r="E47" s="455">
        <v>3399999</v>
      </c>
      <c r="F47" s="439">
        <f>+E47-D47+1</f>
        <v>100000</v>
      </c>
      <c r="G47" s="491"/>
      <c r="H47" s="474" t="s">
        <v>781</v>
      </c>
      <c r="I47" s="663"/>
    </row>
    <row r="48" spans="2:9" s="431" customFormat="1" x14ac:dyDescent="0.2">
      <c r="B48" s="441">
        <f t="shared" si="2"/>
        <v>35</v>
      </c>
      <c r="C48" s="509" t="s">
        <v>303</v>
      </c>
      <c r="D48" s="497">
        <v>3400000</v>
      </c>
      <c r="E48" s="455">
        <v>3499999</v>
      </c>
      <c r="F48" s="439">
        <f t="shared" si="1"/>
        <v>100000</v>
      </c>
      <c r="G48" s="491"/>
      <c r="H48" s="474" t="s">
        <v>781</v>
      </c>
      <c r="I48" s="663"/>
    </row>
    <row r="49" spans="2:9" s="431" customFormat="1" x14ac:dyDescent="0.2">
      <c r="B49" s="441">
        <f t="shared" si="2"/>
        <v>36</v>
      </c>
      <c r="C49" s="509" t="s">
        <v>303</v>
      </c>
      <c r="D49" s="497">
        <v>3500000</v>
      </c>
      <c r="E49" s="455">
        <v>3599999</v>
      </c>
      <c r="F49" s="439">
        <f t="shared" si="1"/>
        <v>100000</v>
      </c>
      <c r="G49" s="491"/>
      <c r="H49" s="474" t="s">
        <v>781</v>
      </c>
      <c r="I49" s="663"/>
    </row>
    <row r="50" spans="2:9" s="431" customFormat="1" x14ac:dyDescent="0.2">
      <c r="B50" s="441">
        <f t="shared" si="2"/>
        <v>37</v>
      </c>
      <c r="C50" s="509" t="s">
        <v>303</v>
      </c>
      <c r="D50" s="497">
        <v>3600000</v>
      </c>
      <c r="E50" s="455">
        <v>3699999</v>
      </c>
      <c r="F50" s="439">
        <f t="shared" si="1"/>
        <v>100000</v>
      </c>
      <c r="G50" s="491"/>
      <c r="H50" s="474" t="s">
        <v>781</v>
      </c>
      <c r="I50" s="663"/>
    </row>
    <row r="51" spans="2:9" s="431" customFormat="1" x14ac:dyDescent="0.2">
      <c r="B51" s="441">
        <f t="shared" si="2"/>
        <v>38</v>
      </c>
      <c r="C51" s="509" t="s">
        <v>303</v>
      </c>
      <c r="D51" s="497">
        <v>3700000</v>
      </c>
      <c r="E51" s="455">
        <v>3799999</v>
      </c>
      <c r="F51" s="439">
        <f t="shared" si="1"/>
        <v>100000</v>
      </c>
      <c r="G51" s="491"/>
      <c r="H51" s="474" t="s">
        <v>781</v>
      </c>
      <c r="I51" s="663"/>
    </row>
    <row r="52" spans="2:9" s="431" customFormat="1" x14ac:dyDescent="0.2">
      <c r="B52" s="441">
        <f t="shared" si="2"/>
        <v>39</v>
      </c>
      <c r="C52" s="509" t="s">
        <v>303</v>
      </c>
      <c r="D52" s="497">
        <v>3800000</v>
      </c>
      <c r="E52" s="455">
        <v>3899999</v>
      </c>
      <c r="F52" s="439">
        <f t="shared" si="1"/>
        <v>100000</v>
      </c>
      <c r="G52" s="491"/>
      <c r="H52" s="509" t="s">
        <v>781</v>
      </c>
      <c r="I52" s="663"/>
    </row>
    <row r="53" spans="2:9" s="431" customFormat="1" x14ac:dyDescent="0.2">
      <c r="B53" s="441">
        <f t="shared" si="2"/>
        <v>40</v>
      </c>
      <c r="C53" s="509" t="s">
        <v>303</v>
      </c>
      <c r="D53" s="497">
        <v>3900000</v>
      </c>
      <c r="E53" s="455">
        <v>3999999</v>
      </c>
      <c r="F53" s="439">
        <f t="shared" si="1"/>
        <v>100000</v>
      </c>
      <c r="G53" s="498"/>
      <c r="H53" s="509" t="s">
        <v>781</v>
      </c>
      <c r="I53" s="663"/>
    </row>
    <row r="54" spans="2:9" s="451" customFormat="1" ht="13.5" customHeight="1" x14ac:dyDescent="0.2">
      <c r="B54" s="441">
        <f t="shared" si="2"/>
        <v>41</v>
      </c>
      <c r="C54" s="509" t="s">
        <v>303</v>
      </c>
      <c r="D54" s="497">
        <v>4000000</v>
      </c>
      <c r="E54" s="455">
        <v>4099999</v>
      </c>
      <c r="F54" s="494">
        <f t="shared" si="1"/>
        <v>100000</v>
      </c>
      <c r="G54" s="510"/>
      <c r="H54" s="438" t="s">
        <v>781</v>
      </c>
    </row>
    <row r="55" spans="2:9" s="450" customFormat="1" ht="13.5" customHeight="1" x14ac:dyDescent="0.2">
      <c r="B55" s="441">
        <f t="shared" si="2"/>
        <v>42</v>
      </c>
      <c r="C55" s="474" t="s">
        <v>303</v>
      </c>
      <c r="D55" s="495">
        <v>4100000</v>
      </c>
      <c r="E55" s="456">
        <v>4199999</v>
      </c>
      <c r="F55" s="439">
        <f t="shared" si="1"/>
        <v>100000</v>
      </c>
      <c r="G55" s="467"/>
      <c r="H55" s="437" t="s">
        <v>781</v>
      </c>
    </row>
    <row r="56" spans="2:9" s="450" customFormat="1" ht="13.5" customHeight="1" x14ac:dyDescent="0.2">
      <c r="B56" s="441">
        <f t="shared" si="2"/>
        <v>43</v>
      </c>
      <c r="C56" s="474" t="s">
        <v>303</v>
      </c>
      <c r="D56" s="495">
        <v>4200000</v>
      </c>
      <c r="E56" s="456">
        <v>4299999</v>
      </c>
      <c r="F56" s="439">
        <f t="shared" si="1"/>
        <v>100000</v>
      </c>
      <c r="G56" s="467"/>
      <c r="H56" s="437" t="s">
        <v>781</v>
      </c>
    </row>
    <row r="57" spans="2:9" s="450" customFormat="1" ht="13.5" customHeight="1" x14ac:dyDescent="0.2">
      <c r="B57" s="441">
        <f t="shared" si="2"/>
        <v>44</v>
      </c>
      <c r="C57" s="509" t="s">
        <v>303</v>
      </c>
      <c r="D57" s="497">
        <v>4300000</v>
      </c>
      <c r="E57" s="455">
        <v>4399999</v>
      </c>
      <c r="F57" s="439">
        <f t="shared" si="1"/>
        <v>100000</v>
      </c>
      <c r="G57" s="465"/>
      <c r="H57" s="438" t="s">
        <v>781</v>
      </c>
    </row>
    <row r="58" spans="2:9" s="450" customFormat="1" ht="13.5" customHeight="1" x14ac:dyDescent="0.2">
      <c r="B58" s="441">
        <f t="shared" si="2"/>
        <v>45</v>
      </c>
      <c r="C58" s="509" t="s">
        <v>303</v>
      </c>
      <c r="D58" s="497">
        <v>4400000</v>
      </c>
      <c r="E58" s="455">
        <v>4499999</v>
      </c>
      <c r="F58" s="439">
        <f t="shared" si="1"/>
        <v>100000</v>
      </c>
      <c r="G58" s="467"/>
      <c r="H58" s="437" t="s">
        <v>781</v>
      </c>
    </row>
    <row r="59" spans="2:9" s="450" customFormat="1" ht="13.5" customHeight="1" x14ac:dyDescent="0.2">
      <c r="B59" s="441">
        <f t="shared" si="2"/>
        <v>46</v>
      </c>
      <c r="C59" s="474" t="s">
        <v>303</v>
      </c>
      <c r="D59" s="495">
        <v>4500000</v>
      </c>
      <c r="E59" s="456">
        <v>4599999</v>
      </c>
      <c r="F59" s="439">
        <f t="shared" si="1"/>
        <v>100000</v>
      </c>
      <c r="G59" s="467"/>
      <c r="H59" s="437" t="s">
        <v>781</v>
      </c>
    </row>
    <row r="60" spans="2:9" s="450" customFormat="1" ht="13.5" customHeight="1" x14ac:dyDescent="0.2">
      <c r="B60" s="441">
        <f t="shared" si="2"/>
        <v>47</v>
      </c>
      <c r="C60" s="474" t="s">
        <v>303</v>
      </c>
      <c r="D60" s="495">
        <v>4600000</v>
      </c>
      <c r="E60" s="456">
        <v>4699999</v>
      </c>
      <c r="F60" s="439">
        <f t="shared" si="1"/>
        <v>100000</v>
      </c>
      <c r="G60" s="467"/>
      <c r="H60" s="437" t="s">
        <v>781</v>
      </c>
    </row>
    <row r="61" spans="2:9" s="450" customFormat="1" ht="13.5" customHeight="1" x14ac:dyDescent="0.2">
      <c r="B61" s="441">
        <f t="shared" si="2"/>
        <v>48</v>
      </c>
      <c r="C61" s="474" t="s">
        <v>303</v>
      </c>
      <c r="D61" s="495">
        <v>4700000</v>
      </c>
      <c r="E61" s="456">
        <v>4799999</v>
      </c>
      <c r="F61" s="439">
        <f t="shared" si="1"/>
        <v>100000</v>
      </c>
      <c r="G61" s="467"/>
      <c r="H61" s="437" t="s">
        <v>781</v>
      </c>
    </row>
    <row r="62" spans="2:9" s="450" customFormat="1" ht="13.5" customHeight="1" x14ac:dyDescent="0.2">
      <c r="B62" s="441">
        <f t="shared" si="2"/>
        <v>49</v>
      </c>
      <c r="C62" s="474" t="s">
        <v>303</v>
      </c>
      <c r="D62" s="495">
        <v>4800000</v>
      </c>
      <c r="E62" s="456">
        <v>4899999</v>
      </c>
      <c r="F62" s="439">
        <f t="shared" si="1"/>
        <v>100000</v>
      </c>
      <c r="G62" s="467"/>
      <c r="H62" s="437" t="s">
        <v>781</v>
      </c>
    </row>
    <row r="63" spans="2:9" s="450" customFormat="1" ht="13.5" customHeight="1" x14ac:dyDescent="0.2">
      <c r="B63" s="441">
        <f t="shared" si="2"/>
        <v>50</v>
      </c>
      <c r="C63" s="474" t="s">
        <v>303</v>
      </c>
      <c r="D63" s="495">
        <v>4900000</v>
      </c>
      <c r="E63" s="456">
        <v>4999999</v>
      </c>
      <c r="F63" s="439">
        <f t="shared" si="1"/>
        <v>100000</v>
      </c>
      <c r="G63" s="467"/>
      <c r="H63" s="437" t="s">
        <v>781</v>
      </c>
    </row>
    <row r="64" spans="2:9" s="450" customFormat="1" ht="13.5" customHeight="1" x14ac:dyDescent="0.2">
      <c r="B64" s="441">
        <f t="shared" si="2"/>
        <v>51</v>
      </c>
      <c r="C64" s="474" t="s">
        <v>304</v>
      </c>
      <c r="D64" s="495">
        <v>5000000</v>
      </c>
      <c r="E64" s="456">
        <v>5099999</v>
      </c>
      <c r="F64" s="439">
        <f t="shared" si="1"/>
        <v>100000</v>
      </c>
      <c r="G64" s="467"/>
      <c r="H64" s="437" t="s">
        <v>849</v>
      </c>
    </row>
    <row r="65" spans="2:8" s="450" customFormat="1" ht="13.5" customHeight="1" x14ac:dyDescent="0.2">
      <c r="B65" s="441">
        <f t="shared" si="2"/>
        <v>52</v>
      </c>
      <c r="C65" s="474" t="s">
        <v>304</v>
      </c>
      <c r="D65" s="495">
        <v>5100000</v>
      </c>
      <c r="E65" s="456">
        <v>5199999</v>
      </c>
      <c r="F65" s="439">
        <f t="shared" si="1"/>
        <v>100000</v>
      </c>
      <c r="G65" s="467"/>
      <c r="H65" s="437" t="s">
        <v>849</v>
      </c>
    </row>
    <row r="66" spans="2:8" s="450" customFormat="1" ht="13.5" customHeight="1" x14ac:dyDescent="0.2">
      <c r="B66" s="441">
        <f t="shared" si="2"/>
        <v>53</v>
      </c>
      <c r="C66" s="474" t="s">
        <v>304</v>
      </c>
      <c r="D66" s="495">
        <v>5200000</v>
      </c>
      <c r="E66" s="456">
        <v>5299999</v>
      </c>
      <c r="F66" s="439">
        <f t="shared" si="1"/>
        <v>100000</v>
      </c>
      <c r="G66" s="491"/>
      <c r="H66" s="437" t="s">
        <v>849</v>
      </c>
    </row>
    <row r="67" spans="2:8" s="450" customFormat="1" ht="13.5" customHeight="1" x14ac:dyDescent="0.2">
      <c r="B67" s="441">
        <f t="shared" si="2"/>
        <v>54</v>
      </c>
      <c r="C67" s="474" t="s">
        <v>304</v>
      </c>
      <c r="D67" s="495">
        <v>5300000</v>
      </c>
      <c r="E67" s="456">
        <v>5399999</v>
      </c>
      <c r="F67" s="439">
        <f t="shared" si="1"/>
        <v>100000</v>
      </c>
      <c r="G67" s="491"/>
      <c r="H67" s="437" t="s">
        <v>849</v>
      </c>
    </row>
    <row r="68" spans="2:8" s="450" customFormat="1" ht="13.5" customHeight="1" x14ac:dyDescent="0.2">
      <c r="B68" s="441">
        <f t="shared" si="2"/>
        <v>55</v>
      </c>
      <c r="C68" s="474" t="s">
        <v>304</v>
      </c>
      <c r="D68" s="495">
        <v>5400000</v>
      </c>
      <c r="E68" s="456">
        <v>5499999</v>
      </c>
      <c r="F68" s="439">
        <f t="shared" si="1"/>
        <v>100000</v>
      </c>
      <c r="G68" s="491"/>
      <c r="H68" s="437" t="s">
        <v>849</v>
      </c>
    </row>
    <row r="69" spans="2:8" s="450" customFormat="1" ht="13.5" customHeight="1" x14ac:dyDescent="0.2">
      <c r="B69" s="441">
        <f t="shared" si="2"/>
        <v>56</v>
      </c>
      <c r="C69" s="474" t="s">
        <v>304</v>
      </c>
      <c r="D69" s="495">
        <v>5500000</v>
      </c>
      <c r="E69" s="456">
        <v>5599999</v>
      </c>
      <c r="F69" s="439">
        <f t="shared" si="1"/>
        <v>100000</v>
      </c>
      <c r="G69" s="511"/>
      <c r="H69" s="437" t="s">
        <v>849</v>
      </c>
    </row>
    <row r="70" spans="2:8" s="450" customFormat="1" ht="13.5" customHeight="1" x14ac:dyDescent="0.2">
      <c r="B70" s="441">
        <f t="shared" si="2"/>
        <v>57</v>
      </c>
      <c r="C70" s="474" t="s">
        <v>304</v>
      </c>
      <c r="D70" s="495">
        <v>5600000</v>
      </c>
      <c r="E70" s="456">
        <v>5699999</v>
      </c>
      <c r="F70" s="439">
        <f t="shared" si="1"/>
        <v>100000</v>
      </c>
      <c r="G70" s="511"/>
      <c r="H70" s="437" t="s">
        <v>849</v>
      </c>
    </row>
    <row r="71" spans="2:8" s="450" customFormat="1" ht="13.5" customHeight="1" x14ac:dyDescent="0.2">
      <c r="B71" s="441">
        <f t="shared" si="2"/>
        <v>58</v>
      </c>
      <c r="C71" s="474" t="s">
        <v>304</v>
      </c>
      <c r="D71" s="495">
        <v>5700000</v>
      </c>
      <c r="E71" s="456">
        <v>5799999</v>
      </c>
      <c r="F71" s="439">
        <f t="shared" si="1"/>
        <v>100000</v>
      </c>
      <c r="G71" s="511"/>
      <c r="H71" s="437" t="s">
        <v>849</v>
      </c>
    </row>
    <row r="72" spans="2:8" s="450" customFormat="1" ht="13.5" customHeight="1" x14ac:dyDescent="0.2">
      <c r="B72" s="441">
        <f t="shared" si="2"/>
        <v>59</v>
      </c>
      <c r="C72" s="474" t="s">
        <v>304</v>
      </c>
      <c r="D72" s="495">
        <v>5800000</v>
      </c>
      <c r="E72" s="456">
        <v>5899999</v>
      </c>
      <c r="F72" s="439">
        <f t="shared" si="1"/>
        <v>100000</v>
      </c>
      <c r="G72" s="511"/>
      <c r="H72" s="437" t="s">
        <v>849</v>
      </c>
    </row>
    <row r="73" spans="2:8" s="450" customFormat="1" ht="13.5" customHeight="1" x14ac:dyDescent="0.2">
      <c r="B73" s="441">
        <f t="shared" si="2"/>
        <v>60</v>
      </c>
      <c r="C73" s="474" t="s">
        <v>304</v>
      </c>
      <c r="D73" s="495">
        <v>5900000</v>
      </c>
      <c r="E73" s="456">
        <v>5999999</v>
      </c>
      <c r="F73" s="439">
        <f t="shared" si="1"/>
        <v>100000</v>
      </c>
      <c r="G73" s="511"/>
      <c r="H73" s="437" t="s">
        <v>849</v>
      </c>
    </row>
    <row r="74" spans="2:8" s="450" customFormat="1" ht="13.5" customHeight="1" x14ac:dyDescent="0.2">
      <c r="B74" s="441">
        <f t="shared" si="2"/>
        <v>61</v>
      </c>
      <c r="C74" s="474" t="s">
        <v>893</v>
      </c>
      <c r="D74" s="495">
        <v>6000000</v>
      </c>
      <c r="E74" s="456">
        <v>6099999</v>
      </c>
      <c r="F74" s="439">
        <f t="shared" si="1"/>
        <v>100000</v>
      </c>
      <c r="G74" s="467"/>
      <c r="H74" s="437" t="s">
        <v>850</v>
      </c>
    </row>
    <row r="75" spans="2:8" s="450" customFormat="1" ht="13.5" customHeight="1" x14ac:dyDescent="0.2">
      <c r="B75" s="441">
        <f t="shared" si="2"/>
        <v>62</v>
      </c>
      <c r="C75" s="474" t="s">
        <v>893</v>
      </c>
      <c r="D75" s="495">
        <v>6100000</v>
      </c>
      <c r="E75" s="456">
        <v>6199999</v>
      </c>
      <c r="F75" s="439">
        <f t="shared" si="1"/>
        <v>100000</v>
      </c>
      <c r="G75" s="467"/>
      <c r="H75" s="437" t="s">
        <v>850</v>
      </c>
    </row>
    <row r="76" spans="2:8" s="450" customFormat="1" ht="13.5" customHeight="1" x14ac:dyDescent="0.2">
      <c r="B76" s="441">
        <f t="shared" si="2"/>
        <v>63</v>
      </c>
      <c r="C76" s="474" t="s">
        <v>893</v>
      </c>
      <c r="D76" s="495">
        <v>6200000</v>
      </c>
      <c r="E76" s="456">
        <v>6299999</v>
      </c>
      <c r="F76" s="439">
        <f t="shared" si="1"/>
        <v>100000</v>
      </c>
      <c r="G76" s="511"/>
      <c r="H76" s="437" t="s">
        <v>850</v>
      </c>
    </row>
    <row r="77" spans="2:8" s="450" customFormat="1" ht="13.5" customHeight="1" x14ac:dyDescent="0.2">
      <c r="B77" s="441">
        <f t="shared" si="2"/>
        <v>64</v>
      </c>
      <c r="C77" s="474" t="s">
        <v>893</v>
      </c>
      <c r="D77" s="495">
        <v>6300000</v>
      </c>
      <c r="E77" s="456">
        <v>6399999</v>
      </c>
      <c r="F77" s="439">
        <f t="shared" si="1"/>
        <v>100000</v>
      </c>
      <c r="G77" s="511"/>
      <c r="H77" s="437" t="s">
        <v>850</v>
      </c>
    </row>
    <row r="78" spans="2:8" s="450" customFormat="1" ht="13.5" customHeight="1" x14ac:dyDescent="0.2">
      <c r="B78" s="441">
        <f t="shared" si="2"/>
        <v>65</v>
      </c>
      <c r="C78" s="474" t="s">
        <v>893</v>
      </c>
      <c r="D78" s="495">
        <v>6400000</v>
      </c>
      <c r="E78" s="456">
        <v>6499999</v>
      </c>
      <c r="F78" s="439">
        <f t="shared" si="1"/>
        <v>100000</v>
      </c>
      <c r="G78" s="511"/>
      <c r="H78" s="437" t="s">
        <v>850</v>
      </c>
    </row>
    <row r="79" spans="2:8" s="450" customFormat="1" ht="13.5" customHeight="1" x14ac:dyDescent="0.2">
      <c r="B79" s="441">
        <f t="shared" si="2"/>
        <v>66</v>
      </c>
      <c r="C79" s="474" t="s">
        <v>893</v>
      </c>
      <c r="D79" s="495">
        <v>6500000</v>
      </c>
      <c r="E79" s="456">
        <v>6599999</v>
      </c>
      <c r="F79" s="439">
        <f t="shared" si="1"/>
        <v>100000</v>
      </c>
      <c r="G79" s="511"/>
      <c r="H79" s="437" t="s">
        <v>850</v>
      </c>
    </row>
    <row r="80" spans="2:8" s="450" customFormat="1" ht="13.5" customHeight="1" x14ac:dyDescent="0.2">
      <c r="B80" s="441">
        <f t="shared" si="2"/>
        <v>67</v>
      </c>
      <c r="C80" s="474" t="s">
        <v>893</v>
      </c>
      <c r="D80" s="495">
        <v>6600000</v>
      </c>
      <c r="E80" s="456">
        <v>6699999</v>
      </c>
      <c r="F80" s="439">
        <f t="shared" si="1"/>
        <v>100000</v>
      </c>
      <c r="G80" s="511"/>
      <c r="H80" s="437" t="s">
        <v>850</v>
      </c>
    </row>
    <row r="81" spans="2:9" s="450" customFormat="1" ht="13.5" customHeight="1" x14ac:dyDescent="0.2">
      <c r="B81" s="441">
        <f t="shared" si="2"/>
        <v>68</v>
      </c>
      <c r="C81" s="474" t="s">
        <v>893</v>
      </c>
      <c r="D81" s="495">
        <v>6700000</v>
      </c>
      <c r="E81" s="456">
        <v>6799999</v>
      </c>
      <c r="F81" s="439">
        <f t="shared" si="1"/>
        <v>100000</v>
      </c>
      <c r="G81" s="511"/>
      <c r="H81" s="437" t="s">
        <v>850</v>
      </c>
    </row>
    <row r="82" spans="2:9" s="450" customFormat="1" ht="13.5" customHeight="1" x14ac:dyDescent="0.2">
      <c r="B82" s="441">
        <f t="shared" si="2"/>
        <v>69</v>
      </c>
      <c r="C82" s="474" t="s">
        <v>893</v>
      </c>
      <c r="D82" s="495">
        <v>6800000</v>
      </c>
      <c r="E82" s="456">
        <v>6899999</v>
      </c>
      <c r="F82" s="439">
        <f t="shared" si="1"/>
        <v>100000</v>
      </c>
      <c r="G82" s="511"/>
      <c r="H82" s="437" t="s">
        <v>850</v>
      </c>
    </row>
    <row r="83" spans="2:9" s="450" customFormat="1" ht="13.5" customHeight="1" x14ac:dyDescent="0.2">
      <c r="B83" s="441">
        <f t="shared" si="2"/>
        <v>70</v>
      </c>
      <c r="C83" s="474" t="s">
        <v>893</v>
      </c>
      <c r="D83" s="495">
        <v>6900000</v>
      </c>
      <c r="E83" s="456">
        <v>6999999</v>
      </c>
      <c r="F83" s="439">
        <f t="shared" si="1"/>
        <v>100000</v>
      </c>
      <c r="G83" s="511"/>
      <c r="H83" s="437" t="s">
        <v>850</v>
      </c>
    </row>
    <row r="84" spans="2:9" s="433" customFormat="1" x14ac:dyDescent="0.2">
      <c r="B84" s="441">
        <f t="shared" si="2"/>
        <v>71</v>
      </c>
      <c r="C84" s="508" t="s">
        <v>303</v>
      </c>
      <c r="D84" s="492">
        <v>7000000</v>
      </c>
      <c r="E84" s="493">
        <v>7099999</v>
      </c>
      <c r="F84" s="494">
        <f t="shared" si="1"/>
        <v>100000</v>
      </c>
      <c r="G84" s="512"/>
      <c r="H84" s="475" t="s">
        <v>781</v>
      </c>
      <c r="I84" s="659"/>
    </row>
    <row r="85" spans="2:9" s="433" customFormat="1" x14ac:dyDescent="0.2">
      <c r="B85" s="441">
        <f t="shared" si="2"/>
        <v>72</v>
      </c>
      <c r="C85" s="474" t="s">
        <v>303</v>
      </c>
      <c r="D85" s="495">
        <v>7100000</v>
      </c>
      <c r="E85" s="456">
        <v>7199999</v>
      </c>
      <c r="F85" s="439">
        <f t="shared" si="1"/>
        <v>100000</v>
      </c>
      <c r="G85" s="467"/>
      <c r="H85" s="437" t="s">
        <v>781</v>
      </c>
      <c r="I85" s="659"/>
    </row>
    <row r="86" spans="2:9" s="433" customFormat="1" x14ac:dyDescent="0.2">
      <c r="B86" s="441">
        <f t="shared" si="2"/>
        <v>73</v>
      </c>
      <c r="C86" s="474" t="s">
        <v>303</v>
      </c>
      <c r="D86" s="495">
        <v>7200000</v>
      </c>
      <c r="E86" s="456">
        <v>7299999</v>
      </c>
      <c r="F86" s="439">
        <f t="shared" si="1"/>
        <v>100000</v>
      </c>
      <c r="G86" s="467"/>
      <c r="H86" s="437" t="s">
        <v>781</v>
      </c>
      <c r="I86" s="659"/>
    </row>
    <row r="87" spans="2:9" s="433" customFormat="1" x14ac:dyDescent="0.2">
      <c r="B87" s="441">
        <f t="shared" si="2"/>
        <v>74</v>
      </c>
      <c r="C87" s="474" t="s">
        <v>303</v>
      </c>
      <c r="D87" s="495">
        <v>7300000</v>
      </c>
      <c r="E87" s="456">
        <v>7399999</v>
      </c>
      <c r="F87" s="439">
        <f t="shared" si="1"/>
        <v>100000</v>
      </c>
      <c r="G87" s="467"/>
      <c r="H87" s="437" t="s">
        <v>781</v>
      </c>
      <c r="I87" s="659"/>
    </row>
    <row r="88" spans="2:9" s="433" customFormat="1" x14ac:dyDescent="0.2">
      <c r="B88" s="441">
        <f t="shared" si="2"/>
        <v>75</v>
      </c>
      <c r="C88" s="474" t="s">
        <v>303</v>
      </c>
      <c r="D88" s="495">
        <v>7400000</v>
      </c>
      <c r="E88" s="456">
        <v>7499999</v>
      </c>
      <c r="F88" s="439">
        <f t="shared" ref="F88:F112" si="3">+E88-D88+1</f>
        <v>100000</v>
      </c>
      <c r="G88" s="467"/>
      <c r="H88" s="437" t="s">
        <v>781</v>
      </c>
      <c r="I88" s="659"/>
    </row>
    <row r="89" spans="2:9" s="433" customFormat="1" x14ac:dyDescent="0.2">
      <c r="B89" s="441">
        <f t="shared" si="2"/>
        <v>76</v>
      </c>
      <c r="C89" s="474" t="s">
        <v>303</v>
      </c>
      <c r="D89" s="495">
        <v>7500000</v>
      </c>
      <c r="E89" s="456">
        <v>7599999</v>
      </c>
      <c r="F89" s="439">
        <f t="shared" si="3"/>
        <v>100000</v>
      </c>
      <c r="G89" s="467"/>
      <c r="H89" s="437" t="s">
        <v>781</v>
      </c>
      <c r="I89" s="659"/>
    </row>
    <row r="90" spans="2:9" s="433" customFormat="1" x14ac:dyDescent="0.2">
      <c r="B90" s="441">
        <f t="shared" ref="B90:B112" si="4">+B89+1</f>
        <v>77</v>
      </c>
      <c r="C90" s="474" t="s">
        <v>303</v>
      </c>
      <c r="D90" s="495">
        <v>7600000</v>
      </c>
      <c r="E90" s="456">
        <v>7699999</v>
      </c>
      <c r="F90" s="439">
        <f t="shared" si="3"/>
        <v>100000</v>
      </c>
      <c r="G90" s="467"/>
      <c r="H90" s="437" t="s">
        <v>781</v>
      </c>
      <c r="I90" s="659"/>
    </row>
    <row r="91" spans="2:9" s="433" customFormat="1" x14ac:dyDescent="0.2">
      <c r="B91" s="441">
        <f t="shared" si="4"/>
        <v>78</v>
      </c>
      <c r="C91" s="474" t="s">
        <v>303</v>
      </c>
      <c r="D91" s="495">
        <v>7700000</v>
      </c>
      <c r="E91" s="456">
        <v>7799999</v>
      </c>
      <c r="F91" s="439">
        <f t="shared" si="3"/>
        <v>100000</v>
      </c>
      <c r="G91" s="467"/>
      <c r="H91" s="437" t="s">
        <v>781</v>
      </c>
      <c r="I91" s="659"/>
    </row>
    <row r="92" spans="2:9" s="433" customFormat="1" x14ac:dyDescent="0.2">
      <c r="B92" s="441">
        <f t="shared" si="4"/>
        <v>79</v>
      </c>
      <c r="C92" s="474" t="s">
        <v>303</v>
      </c>
      <c r="D92" s="495">
        <v>7800000</v>
      </c>
      <c r="E92" s="456">
        <v>7899999</v>
      </c>
      <c r="F92" s="439">
        <f t="shared" si="3"/>
        <v>100000</v>
      </c>
      <c r="G92" s="467"/>
      <c r="H92" s="437" t="s">
        <v>781</v>
      </c>
      <c r="I92" s="659"/>
    </row>
    <row r="93" spans="2:9" s="433" customFormat="1" x14ac:dyDescent="0.2">
      <c r="B93" s="441">
        <f t="shared" si="4"/>
        <v>80</v>
      </c>
      <c r="C93" s="508" t="s">
        <v>303</v>
      </c>
      <c r="D93" s="492">
        <v>7900000</v>
      </c>
      <c r="E93" s="493">
        <v>7999999</v>
      </c>
      <c r="F93" s="494">
        <f t="shared" si="3"/>
        <v>100000</v>
      </c>
      <c r="G93" s="510"/>
      <c r="H93" s="437" t="s">
        <v>781</v>
      </c>
      <c r="I93" s="659"/>
    </row>
    <row r="94" spans="2:9" x14ac:dyDescent="0.2">
      <c r="B94" s="441">
        <f t="shared" si="4"/>
        <v>81</v>
      </c>
      <c r="C94" s="598" t="s">
        <v>304</v>
      </c>
      <c r="D94" s="513">
        <v>8000000</v>
      </c>
      <c r="E94" s="514">
        <v>8099999</v>
      </c>
      <c r="F94" s="439">
        <f t="shared" si="3"/>
        <v>100000</v>
      </c>
      <c r="G94" s="512"/>
      <c r="H94" s="475" t="s">
        <v>849</v>
      </c>
    </row>
    <row r="95" spans="2:9" s="433" customFormat="1" x14ac:dyDescent="0.2">
      <c r="B95" s="441">
        <f t="shared" si="4"/>
        <v>82</v>
      </c>
      <c r="C95" s="474" t="s">
        <v>304</v>
      </c>
      <c r="D95" s="495">
        <v>8100000</v>
      </c>
      <c r="E95" s="456">
        <v>8199999</v>
      </c>
      <c r="F95" s="439">
        <f t="shared" si="3"/>
        <v>100000</v>
      </c>
      <c r="G95" s="467"/>
      <c r="H95" s="437" t="s">
        <v>849</v>
      </c>
      <c r="I95" s="659"/>
    </row>
    <row r="96" spans="2:9" s="433" customFormat="1" x14ac:dyDescent="0.2">
      <c r="B96" s="441">
        <f t="shared" si="4"/>
        <v>83</v>
      </c>
      <c r="C96" s="474" t="s">
        <v>304</v>
      </c>
      <c r="D96" s="495">
        <v>8200000</v>
      </c>
      <c r="E96" s="456">
        <v>8299999</v>
      </c>
      <c r="F96" s="439">
        <f t="shared" si="3"/>
        <v>100000</v>
      </c>
      <c r="G96" s="467"/>
      <c r="H96" s="437" t="s">
        <v>849</v>
      </c>
      <c r="I96" s="659"/>
    </row>
    <row r="97" spans="2:9" s="433" customFormat="1" x14ac:dyDescent="0.2">
      <c r="B97" s="441">
        <f t="shared" si="4"/>
        <v>84</v>
      </c>
      <c r="C97" s="474" t="s">
        <v>304</v>
      </c>
      <c r="D97" s="495">
        <v>8300000</v>
      </c>
      <c r="E97" s="456">
        <v>8399999</v>
      </c>
      <c r="F97" s="439">
        <f t="shared" si="3"/>
        <v>100000</v>
      </c>
      <c r="G97" s="467"/>
      <c r="H97" s="437" t="s">
        <v>849</v>
      </c>
      <c r="I97" s="659"/>
    </row>
    <row r="98" spans="2:9" s="433" customFormat="1" x14ac:dyDescent="0.2">
      <c r="B98" s="441">
        <f t="shared" si="4"/>
        <v>85</v>
      </c>
      <c r="C98" s="474" t="s">
        <v>304</v>
      </c>
      <c r="D98" s="495">
        <v>8400000</v>
      </c>
      <c r="E98" s="456">
        <v>8499999</v>
      </c>
      <c r="F98" s="439">
        <f t="shared" si="3"/>
        <v>100000</v>
      </c>
      <c r="G98" s="467"/>
      <c r="H98" s="437" t="s">
        <v>849</v>
      </c>
      <c r="I98" s="659"/>
    </row>
    <row r="99" spans="2:9" s="433" customFormat="1" x14ac:dyDescent="0.2">
      <c r="B99" s="441">
        <f t="shared" si="4"/>
        <v>86</v>
      </c>
      <c r="C99" s="474" t="s">
        <v>304</v>
      </c>
      <c r="D99" s="495">
        <v>8500000</v>
      </c>
      <c r="E99" s="456">
        <v>8599999</v>
      </c>
      <c r="F99" s="439">
        <f t="shared" si="3"/>
        <v>100000</v>
      </c>
      <c r="G99" s="467"/>
      <c r="H99" s="437" t="s">
        <v>849</v>
      </c>
      <c r="I99" s="659"/>
    </row>
    <row r="100" spans="2:9" s="433" customFormat="1" x14ac:dyDescent="0.2">
      <c r="B100" s="441">
        <f t="shared" si="4"/>
        <v>87</v>
      </c>
      <c r="C100" s="474" t="s">
        <v>304</v>
      </c>
      <c r="D100" s="497">
        <v>8600000</v>
      </c>
      <c r="E100" s="455">
        <v>8699999</v>
      </c>
      <c r="F100" s="439">
        <f t="shared" si="3"/>
        <v>100000</v>
      </c>
      <c r="G100" s="467"/>
      <c r="H100" s="437" t="s">
        <v>849</v>
      </c>
      <c r="I100" s="659"/>
    </row>
    <row r="101" spans="2:9" s="433" customFormat="1" x14ac:dyDescent="0.2">
      <c r="B101" s="441">
        <f t="shared" si="4"/>
        <v>88</v>
      </c>
      <c r="C101" s="509" t="s">
        <v>304</v>
      </c>
      <c r="D101" s="497">
        <v>8700000</v>
      </c>
      <c r="E101" s="455">
        <v>8799999</v>
      </c>
      <c r="F101" s="435">
        <f t="shared" si="3"/>
        <v>100000</v>
      </c>
      <c r="G101" s="465"/>
      <c r="H101" s="438" t="s">
        <v>849</v>
      </c>
      <c r="I101" s="659"/>
    </row>
    <row r="102" spans="2:9" s="433" customFormat="1" x14ac:dyDescent="0.2">
      <c r="B102" s="441">
        <f t="shared" si="4"/>
        <v>89</v>
      </c>
      <c r="C102" s="474" t="s">
        <v>304</v>
      </c>
      <c r="D102" s="497">
        <v>8800000</v>
      </c>
      <c r="E102" s="455">
        <v>8899999</v>
      </c>
      <c r="F102" s="439">
        <f t="shared" si="3"/>
        <v>100000</v>
      </c>
      <c r="G102" s="467"/>
      <c r="H102" s="437" t="s">
        <v>849</v>
      </c>
      <c r="I102" s="659"/>
    </row>
    <row r="103" spans="2:9" s="433" customFormat="1" x14ac:dyDescent="0.2">
      <c r="B103" s="441">
        <f t="shared" si="4"/>
        <v>90</v>
      </c>
      <c r="C103" s="509" t="s">
        <v>304</v>
      </c>
      <c r="D103" s="497">
        <v>8900000</v>
      </c>
      <c r="E103" s="455">
        <v>8999999</v>
      </c>
      <c r="F103" s="439">
        <f t="shared" si="3"/>
        <v>100000</v>
      </c>
      <c r="G103" s="467"/>
      <c r="H103" s="437" t="s">
        <v>849</v>
      </c>
      <c r="I103" s="659"/>
    </row>
    <row r="104" spans="2:9" x14ac:dyDescent="0.2">
      <c r="B104" s="441">
        <f t="shared" si="4"/>
        <v>91</v>
      </c>
      <c r="C104" s="599" t="s">
        <v>304</v>
      </c>
      <c r="D104" s="515">
        <v>9000000</v>
      </c>
      <c r="E104" s="516">
        <v>9099999</v>
      </c>
      <c r="F104" s="494">
        <f t="shared" si="3"/>
        <v>100000</v>
      </c>
      <c r="G104" s="512"/>
      <c r="H104" s="475" t="s">
        <v>849</v>
      </c>
    </row>
    <row r="105" spans="2:9" x14ac:dyDescent="0.2">
      <c r="B105" s="441">
        <f t="shared" si="4"/>
        <v>92</v>
      </c>
      <c r="C105" s="598" t="s">
        <v>303</v>
      </c>
      <c r="D105" s="517">
        <v>9100000</v>
      </c>
      <c r="E105" s="518">
        <v>9199999</v>
      </c>
      <c r="F105" s="439">
        <f t="shared" si="3"/>
        <v>100000</v>
      </c>
      <c r="G105" s="467"/>
      <c r="H105" s="437" t="s">
        <v>781</v>
      </c>
    </row>
    <row r="106" spans="2:9" x14ac:dyDescent="0.2">
      <c r="B106" s="441">
        <f t="shared" si="4"/>
        <v>93</v>
      </c>
      <c r="C106" s="599" t="s">
        <v>304</v>
      </c>
      <c r="D106" s="517">
        <v>9200000</v>
      </c>
      <c r="E106" s="518">
        <v>9299999</v>
      </c>
      <c r="F106" s="439">
        <f t="shared" si="3"/>
        <v>100000</v>
      </c>
      <c r="G106" s="467"/>
      <c r="H106" s="437" t="s">
        <v>849</v>
      </c>
    </row>
    <row r="107" spans="2:9" x14ac:dyDescent="0.2">
      <c r="B107" s="441">
        <f t="shared" si="4"/>
        <v>94</v>
      </c>
      <c r="C107" s="600" t="s">
        <v>303</v>
      </c>
      <c r="D107" s="519">
        <v>9300000</v>
      </c>
      <c r="E107" s="520">
        <v>9399999</v>
      </c>
      <c r="F107" s="440">
        <f t="shared" si="3"/>
        <v>100000</v>
      </c>
      <c r="G107" s="512"/>
      <c r="H107" s="475" t="s">
        <v>781</v>
      </c>
    </row>
    <row r="108" spans="2:9" x14ac:dyDescent="0.2">
      <c r="B108" s="441">
        <f t="shared" si="4"/>
        <v>95</v>
      </c>
      <c r="C108" s="598" t="s">
        <v>303</v>
      </c>
      <c r="D108" s="495">
        <v>9400000</v>
      </c>
      <c r="E108" s="456">
        <v>9499999</v>
      </c>
      <c r="F108" s="439">
        <f t="shared" si="3"/>
        <v>100000</v>
      </c>
      <c r="G108" s="467"/>
      <c r="H108" s="437" t="s">
        <v>781</v>
      </c>
    </row>
    <row r="109" spans="2:9" x14ac:dyDescent="0.2">
      <c r="B109" s="441">
        <f t="shared" si="4"/>
        <v>96</v>
      </c>
      <c r="C109" s="598" t="s">
        <v>303</v>
      </c>
      <c r="D109" s="495">
        <v>9500000</v>
      </c>
      <c r="E109" s="456">
        <v>9599999</v>
      </c>
      <c r="F109" s="439">
        <f t="shared" si="3"/>
        <v>100000</v>
      </c>
      <c r="G109" s="467"/>
      <c r="H109" s="437" t="s">
        <v>781</v>
      </c>
    </row>
    <row r="110" spans="2:9" x14ac:dyDescent="0.2">
      <c r="B110" s="441">
        <f t="shared" si="4"/>
        <v>97</v>
      </c>
      <c r="C110" s="598" t="s">
        <v>303</v>
      </c>
      <c r="D110" s="495">
        <v>9600000</v>
      </c>
      <c r="E110" s="456">
        <v>9699999</v>
      </c>
      <c r="F110" s="439">
        <f t="shared" si="3"/>
        <v>100000</v>
      </c>
      <c r="G110" s="467"/>
      <c r="H110" s="437" t="s">
        <v>781</v>
      </c>
    </row>
    <row r="111" spans="2:9" x14ac:dyDescent="0.2">
      <c r="B111" s="441">
        <f t="shared" si="4"/>
        <v>98</v>
      </c>
      <c r="C111" s="598" t="s">
        <v>304</v>
      </c>
      <c r="D111" s="495">
        <v>9700000</v>
      </c>
      <c r="E111" s="456">
        <v>9799999</v>
      </c>
      <c r="F111" s="439">
        <f t="shared" si="3"/>
        <v>100000</v>
      </c>
      <c r="G111" s="467"/>
      <c r="H111" s="437" t="s">
        <v>849</v>
      </c>
    </row>
    <row r="112" spans="2:9" x14ac:dyDescent="0.2">
      <c r="B112" s="441">
        <f t="shared" si="4"/>
        <v>99</v>
      </c>
      <c r="C112" s="598" t="s">
        <v>304</v>
      </c>
      <c r="D112" s="495">
        <v>9800000</v>
      </c>
      <c r="E112" s="456">
        <v>9899999</v>
      </c>
      <c r="F112" s="439">
        <f t="shared" si="3"/>
        <v>100000</v>
      </c>
      <c r="G112" s="467"/>
      <c r="H112" s="437" t="s">
        <v>849</v>
      </c>
    </row>
    <row r="113" spans="2:8" ht="13.5" thickBot="1" x14ac:dyDescent="0.25">
      <c r="B113" s="449">
        <f>+B112+1</f>
        <v>100</v>
      </c>
      <c r="C113" s="601" t="s">
        <v>304</v>
      </c>
      <c r="D113" s="521">
        <v>9900000</v>
      </c>
      <c r="E113" s="458">
        <v>9999999</v>
      </c>
      <c r="F113" s="443">
        <f>+E113-D113+1</f>
        <v>100000</v>
      </c>
      <c r="G113" s="522"/>
      <c r="H113" s="444" t="s">
        <v>849</v>
      </c>
    </row>
    <row r="114" spans="2:8" x14ac:dyDescent="0.2">
      <c r="B114" s="468"/>
      <c r="C114" s="503"/>
      <c r="D114" s="492"/>
      <c r="E114" s="492"/>
      <c r="F114" s="470"/>
      <c r="G114" s="470"/>
      <c r="H114" s="472"/>
    </row>
    <row r="115" spans="2:8" x14ac:dyDescent="0.2">
      <c r="B115" s="539" t="s">
        <v>887</v>
      </c>
      <c r="C115" s="503"/>
      <c r="D115" s="492"/>
      <c r="E115" s="492"/>
      <c r="F115" s="470"/>
      <c r="G115" s="470"/>
      <c r="H115" s="472"/>
    </row>
    <row r="116" spans="2:8" x14ac:dyDescent="0.2">
      <c r="B116" s="664" t="s">
        <v>782</v>
      </c>
      <c r="C116" s="665"/>
      <c r="D116" s="473"/>
      <c r="E116" s="473"/>
      <c r="F116" s="523"/>
      <c r="G116" s="450"/>
      <c r="H116" s="453"/>
    </row>
    <row r="117" spans="2:8" x14ac:dyDescent="0.2">
      <c r="B117" s="659"/>
      <c r="C117" s="656" t="s">
        <v>857</v>
      </c>
      <c r="D117" s="504"/>
      <c r="E117" s="473"/>
      <c r="F117" s="450"/>
      <c r="G117" s="450"/>
      <c r="H117" s="453"/>
    </row>
    <row r="118" spans="2:8" x14ac:dyDescent="0.2">
      <c r="B118" s="659"/>
      <c r="C118" s="656" t="s">
        <v>858</v>
      </c>
      <c r="D118" s="504"/>
      <c r="E118" s="473"/>
      <c r="F118" s="450"/>
      <c r="G118" s="450"/>
      <c r="H118" s="453"/>
    </row>
    <row r="119" spans="2:8" x14ac:dyDescent="0.2">
      <c r="B119" s="659"/>
      <c r="C119" s="504" t="s">
        <v>890</v>
      </c>
      <c r="D119" s="666"/>
      <c r="E119" s="473"/>
      <c r="F119" s="450"/>
      <c r="G119" s="450"/>
      <c r="H119" s="453"/>
    </row>
    <row r="120" spans="2:8" x14ac:dyDescent="0.2">
      <c r="C120" s="415"/>
      <c r="D120" s="524"/>
      <c r="H120" s="606"/>
    </row>
    <row r="121" spans="2:8" x14ac:dyDescent="0.2">
      <c r="B121" s="504"/>
      <c r="C121" s="415"/>
      <c r="D121" s="524"/>
      <c r="H121" s="606"/>
    </row>
    <row r="122" spans="2:8" x14ac:dyDescent="0.2">
      <c r="F122" s="478" t="s">
        <v>779</v>
      </c>
      <c r="G122" s="479" t="s">
        <v>856</v>
      </c>
      <c r="H122" s="480" t="s">
        <v>847</v>
      </c>
    </row>
    <row r="123" spans="2:8" x14ac:dyDescent="0.2">
      <c r="F123" s="481"/>
      <c r="G123" s="481"/>
      <c r="H123" s="482" t="s">
        <v>781</v>
      </c>
    </row>
    <row r="124" spans="2:8" x14ac:dyDescent="0.2">
      <c r="F124" s="478" t="s">
        <v>779</v>
      </c>
      <c r="G124" s="479" t="s">
        <v>856</v>
      </c>
      <c r="H124" s="480" t="s">
        <v>847</v>
      </c>
    </row>
    <row r="125" spans="2:8" x14ac:dyDescent="0.2">
      <c r="F125" s="481"/>
      <c r="G125" s="481"/>
      <c r="H125" s="482" t="s">
        <v>849</v>
      </c>
    </row>
    <row r="126" spans="2:8" x14ac:dyDescent="0.2">
      <c r="F126" s="478" t="s">
        <v>779</v>
      </c>
      <c r="G126" s="479" t="s">
        <v>856</v>
      </c>
      <c r="H126" s="480" t="s">
        <v>847</v>
      </c>
    </row>
    <row r="127" spans="2:8" x14ac:dyDescent="0.2">
      <c r="B127" s="506"/>
      <c r="C127" s="507"/>
      <c r="D127" s="473"/>
      <c r="E127" s="473"/>
      <c r="F127" s="481"/>
      <c r="G127" s="481"/>
      <c r="H127" s="482" t="s">
        <v>850</v>
      </c>
    </row>
    <row r="128" spans="2:8" x14ac:dyDescent="0.2">
      <c r="B128" s="506"/>
      <c r="C128" s="507"/>
      <c r="D128" s="473"/>
      <c r="E128" s="473"/>
      <c r="F128" s="450"/>
      <c r="G128" s="450"/>
      <c r="H128" s="453"/>
    </row>
    <row r="129" spans="2:8" x14ac:dyDescent="0.2">
      <c r="B129" s="506"/>
      <c r="C129" s="507"/>
      <c r="D129" s="473"/>
      <c r="E129" s="473"/>
      <c r="F129" s="450"/>
      <c r="G129" s="450"/>
      <c r="H129" s="453"/>
    </row>
    <row r="130" spans="2:8" x14ac:dyDescent="0.2">
      <c r="B130" s="506"/>
      <c r="C130" s="507"/>
      <c r="D130" s="473"/>
      <c r="E130" s="473"/>
      <c r="F130" s="450"/>
      <c r="G130" s="450"/>
      <c r="H130" s="453"/>
    </row>
  </sheetData>
  <sheetProtection algorithmName="SHA-512" hashValue="WmGXD/e4/BJhz7lctP41OLrlQ6Mx7fYbcCu2EV7NGYh8WRs2qqCoxpECjJlSB/yd5BeZDi4lqE7wyGGl2mQ1Qg==" saltValue="E65xYlRbKeacE+2fCkRI2g==" spinCount="100000" sheet="1" objects="1" scenarios="1"/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rowBreaks count="2" manualBreakCount="2">
    <brk id="64" min="1" max="7" man="1"/>
    <brk id="115" min="1" max="7" man="1"/>
  </rowBreaks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681" t="s">
        <v>787</v>
      </c>
      <c r="B3" s="681"/>
      <c r="C3" s="681"/>
      <c r="D3" s="681"/>
      <c r="E3" s="681"/>
      <c r="F3" s="681"/>
      <c r="G3" s="681"/>
      <c r="H3" s="681"/>
      <c r="I3" s="681"/>
      <c r="J3" s="681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17" t="s">
        <v>842</v>
      </c>
      <c r="B5" s="718"/>
      <c r="C5" s="719" t="s">
        <v>843</v>
      </c>
      <c r="D5" s="720"/>
      <c r="E5" s="720"/>
      <c r="F5" s="720"/>
      <c r="G5" s="720"/>
      <c r="H5" s="720"/>
      <c r="I5" s="720"/>
      <c r="J5" s="721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798</v>
      </c>
      <c r="B6" s="355" t="s">
        <v>796</v>
      </c>
      <c r="C6" s="374" t="s">
        <v>788</v>
      </c>
      <c r="D6" s="375" t="s">
        <v>789</v>
      </c>
      <c r="E6" s="375" t="s">
        <v>790</v>
      </c>
      <c r="F6" s="375" t="s">
        <v>791</v>
      </c>
      <c r="G6" s="375" t="s">
        <v>792</v>
      </c>
      <c r="H6" s="375" t="s">
        <v>793</v>
      </c>
      <c r="I6" s="375" t="s">
        <v>794</v>
      </c>
      <c r="J6" s="376" t="s">
        <v>795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797</v>
      </c>
      <c r="B7" s="381" t="s">
        <v>799</v>
      </c>
      <c r="C7" s="377" t="s">
        <v>785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802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803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804</v>
      </c>
      <c r="B10" s="357">
        <v>2</v>
      </c>
      <c r="C10" s="387"/>
      <c r="D10" s="404"/>
      <c r="E10" s="408" t="s">
        <v>818</v>
      </c>
      <c r="F10" s="409" t="s">
        <v>818</v>
      </c>
      <c r="G10" s="409" t="s">
        <v>819</v>
      </c>
      <c r="H10" s="409" t="s">
        <v>819</v>
      </c>
      <c r="I10" s="409" t="s">
        <v>820</v>
      </c>
      <c r="J10" s="410" t="s">
        <v>819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805</v>
      </c>
      <c r="B11" s="357">
        <v>3</v>
      </c>
      <c r="C11" s="387"/>
      <c r="D11" s="404"/>
      <c r="E11" s="411" t="s">
        <v>821</v>
      </c>
      <c r="F11" s="388" t="s">
        <v>822</v>
      </c>
      <c r="G11" s="388" t="s">
        <v>819</v>
      </c>
      <c r="H11" s="388" t="s">
        <v>823</v>
      </c>
      <c r="I11" s="388" t="s">
        <v>819</v>
      </c>
      <c r="J11" s="389" t="s">
        <v>824</v>
      </c>
    </row>
    <row r="12" spans="1:19" x14ac:dyDescent="0.2">
      <c r="A12" s="397" t="s">
        <v>806</v>
      </c>
      <c r="B12" s="357">
        <v>4</v>
      </c>
      <c r="C12" s="387"/>
      <c r="D12" s="404"/>
      <c r="E12" s="412" t="s">
        <v>825</v>
      </c>
      <c r="F12" s="388" t="s">
        <v>825</v>
      </c>
      <c r="G12" s="391" t="s">
        <v>819</v>
      </c>
      <c r="H12" s="388" t="s">
        <v>819</v>
      </c>
      <c r="I12" s="388" t="s">
        <v>826</v>
      </c>
      <c r="J12" s="389" t="s">
        <v>819</v>
      </c>
    </row>
    <row r="13" spans="1:19" x14ac:dyDescent="0.2">
      <c r="A13" s="397" t="s">
        <v>807</v>
      </c>
      <c r="B13" s="357">
        <v>5</v>
      </c>
      <c r="C13" s="387"/>
      <c r="D13" s="404"/>
      <c r="E13" s="412" t="s">
        <v>827</v>
      </c>
      <c r="F13" s="388" t="s">
        <v>819</v>
      </c>
      <c r="G13" s="391" t="s">
        <v>819</v>
      </c>
      <c r="H13" s="388" t="s">
        <v>828</v>
      </c>
      <c r="I13" s="388" t="s">
        <v>829</v>
      </c>
      <c r="J13" s="389" t="s">
        <v>830</v>
      </c>
    </row>
    <row r="14" spans="1:19" x14ac:dyDescent="0.2">
      <c r="A14" s="397" t="s">
        <v>808</v>
      </c>
      <c r="B14" s="357">
        <v>6</v>
      </c>
      <c r="C14" s="387"/>
      <c r="D14" s="404"/>
      <c r="E14" s="412" t="s">
        <v>831</v>
      </c>
      <c r="F14" s="388" t="s">
        <v>819</v>
      </c>
      <c r="G14" s="391" t="s">
        <v>832</v>
      </c>
      <c r="H14" s="388" t="s">
        <v>833</v>
      </c>
      <c r="I14" s="388" t="s">
        <v>834</v>
      </c>
      <c r="J14" s="389" t="s">
        <v>835</v>
      </c>
    </row>
    <row r="15" spans="1:19" ht="13.5" thickBot="1" x14ac:dyDescent="0.25">
      <c r="A15" s="398" t="s">
        <v>809</v>
      </c>
      <c r="B15" s="403">
        <v>7</v>
      </c>
      <c r="C15" s="392"/>
      <c r="D15" s="405"/>
      <c r="E15" s="413" t="s">
        <v>836</v>
      </c>
      <c r="F15" s="393" t="s">
        <v>837</v>
      </c>
      <c r="G15" s="402" t="s">
        <v>838</v>
      </c>
      <c r="H15" s="393" t="s">
        <v>839</v>
      </c>
      <c r="I15" s="393" t="s">
        <v>840</v>
      </c>
      <c r="J15" s="394" t="s">
        <v>841</v>
      </c>
    </row>
    <row r="16" spans="1:19" x14ac:dyDescent="0.2">
      <c r="A16" s="396" t="s">
        <v>810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811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812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813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814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815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816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817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798</v>
      </c>
      <c r="B27" s="111" t="s">
        <v>800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799</v>
      </c>
      <c r="B28" s="111" t="s">
        <v>801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844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845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673" t="s">
        <v>354</v>
      </c>
      <c r="E6" s="674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75" t="s">
        <v>126</v>
      </c>
      <c r="D8" s="675"/>
      <c r="E8" s="675"/>
      <c r="F8" s="675"/>
      <c r="G8" s="675"/>
      <c r="H8" s="675"/>
      <c r="I8" s="675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675" t="s">
        <v>200</v>
      </c>
      <c r="D9" s="675"/>
      <c r="E9" s="675"/>
      <c r="F9" s="675"/>
      <c r="G9" s="675"/>
      <c r="H9" s="675"/>
      <c r="I9" s="675"/>
      <c r="J9" s="675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92</vt:lpstr>
      <vt:lpstr>ANEXO 93</vt:lpstr>
      <vt:lpstr>ANEXO 94</vt:lpstr>
      <vt:lpstr>ANEXO 95</vt:lpstr>
      <vt:lpstr>ANEXO 96</vt:lpstr>
      <vt:lpstr>ANEXO 97</vt:lpstr>
      <vt:lpstr>ANEXO 98</vt:lpstr>
      <vt:lpstr>ANEXO 99</vt:lpstr>
      <vt:lpstr>SEÑALIZACION</vt:lpstr>
      <vt:lpstr>'ANEXO 92'!Área_de_impresión</vt:lpstr>
      <vt:lpstr>'ANEXO 93'!Área_de_impresión</vt:lpstr>
      <vt:lpstr>'ANEXO 94'!Área_de_impresión</vt:lpstr>
      <vt:lpstr>'ANEXO 95'!Área_de_impresión</vt:lpstr>
      <vt:lpstr>'ANEXO 96'!Área_de_impresión</vt:lpstr>
      <vt:lpstr>'ANEXO 97'!Área_de_impresión</vt:lpstr>
      <vt:lpstr>'ANEXO 98'!Área_de_impresión</vt:lpstr>
      <vt:lpstr>'ANEXO 99'!Área_de_impresión</vt:lpstr>
      <vt:lpstr>Hoja2!Área_de_impresión</vt:lpstr>
      <vt:lpstr>Hoja3!Área_de_impresión</vt:lpstr>
      <vt:lpstr>RESUMEN!Área_de_impresión</vt:lpstr>
      <vt:lpstr>SEÑALIZACION!Área_de_impresión</vt:lpstr>
      <vt:lpstr>'ANEXO 92'!Títulos_a_imprimir</vt:lpstr>
      <vt:lpstr>'ANEXO 93'!Títulos_a_imprimir</vt:lpstr>
      <vt:lpstr>'ANEXO 94'!Títulos_a_imprimir</vt:lpstr>
      <vt:lpstr>'ANEXO 95'!Títulos_a_imprimir</vt:lpstr>
      <vt:lpstr>'ANEXO 96'!Títulos_a_imprimir</vt:lpstr>
      <vt:lpstr>'ANEXO 97'!Títulos_a_imprimir</vt:lpstr>
      <vt:lpstr>'ANEXO 98'!Títulos_a_imprimir</vt:lpstr>
      <vt:lpstr>'ANEXO 99'!Títulos_a_imprimir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Daniela Estrella</cp:lastModifiedBy>
  <cp:lastPrinted>2013-07-08T20:03:21Z</cp:lastPrinted>
  <dcterms:created xsi:type="dcterms:W3CDTF">1997-10-10T18:06:27Z</dcterms:created>
  <dcterms:modified xsi:type="dcterms:W3CDTF">2016-01-11T21:25:48Z</dcterms:modified>
</cp:coreProperties>
</file>