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200" windowHeight="11595" tabRatio="743" firstSheet="14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96'!$B$11:$G$55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T17" i="2" s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<sst xmlns="http://schemas.openxmlformats.org/spreadsheetml/2006/main" count="5367" uniqueCount="929">
  <si>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</si>
  <si>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</si>
  <si>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</si>
  <si>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</si>
  <si>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</si>
  <si>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</si>
  <si>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</si>
  <si>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</si>
  <si>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</si>
  <si>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</si>
  <si>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</si>
  <si>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</si>
  <si>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</si>
  <si>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</si>
  <si>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</si>
  <si>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</si>
  <si>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</si>
  <si>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</si>
  <si>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</si>
  <si>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</si>
  <si>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</si>
  <si>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</si>
  <si>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</si>
  <si>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</si>
  <si>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</si>
  <si>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</si>
  <si>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</si>
  <si>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</si>
  <si>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</si>
  <si>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</si>
  <si>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</si>
  <si>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</si>
  <si>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</si>
  <si>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</si>
  <si>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</si>
  <si>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</si>
  <si>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</si>
  <si>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</si>
  <si>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</si>
  <si>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</si>
  <si>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</si>
  <si>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</si>
  <si>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</si>
  <si>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</si>
  <si>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</si>
  <si>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</si>
  <si>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</si>
  <si>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</si>
  <si>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</si>
  <si>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</si>
  <si>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</si>
  <si>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</si>
  <si>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</si>
  <si>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</si>
  <si>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</si>
  <si>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</si>
  <si>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</si>
  <si>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</si>
  <si>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</si>
  <si>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</si>
  <si>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</si>
  <si>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</si>
  <si>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</si>
  <si>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</si>
  <si>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</si>
  <si>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</si>
  <si>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</si>
  <si>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</si>
  <si>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</si>
  <si>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</si>
  <si>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</si>
  <si>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</si>
  <si>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</si>
  <si>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</si>
  <si>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</si>
  <si>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</si>
  <si>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</si>
  <si>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</si>
  <si>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</si>
  <si>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</si>
  <si>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</si>
  <si>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</si>
  <si>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</si>
  <si>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</si>
  <si>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</si>
  <si>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</si>
  <si>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</si>
  <si>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</si>
  <si>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</si>
  <si>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</si>
  <si>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</si>
  <si>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</si>
  <si>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</si>
  <si>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</si>
  <si>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</si>
  <si>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</si>
  <si>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</si>
  <si>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</si>
  <si>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</si>
  <si>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</si>
  <si>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</si>
  <si>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</si>
  <si>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</si>
  <si>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</si>
  <si>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</si>
  <si>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</si>
  <si>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</si>
  <si>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</si>
  <si>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</si>
  <si>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</si>
  <si>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</si>
  <si>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</si>
  <si>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</si>
  <si>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</si>
  <si>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</si>
  <si>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</si>
  <si>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</si>
  <si>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</si>
  <si>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</si>
  <si>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</si>
  <si>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</si>
  <si>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</si>
  <si>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</si>
  <si>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</si>
  <si>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</si>
  <si>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</si>
  <si>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</si>
  <si>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</si>
  <si>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</si>
  <si>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</si>
  <si>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</si>
  <si>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</si>
  <si>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</si>
  <si>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</si>
  <si>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</si>
  <si>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</si>
  <si>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</si>
  <si>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</si>
  <si>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</si>
  <si>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</si>
  <si>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</si>
  <si>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</si>
  <si>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</si>
  <si>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</si>
  <si>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</si>
  <si>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</si>
  <si>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</si>
  <si>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</si>
  <si>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</si>
  <si>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</si>
  <si>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</si>
  <si>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</si>
  <si>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</si>
  <si>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</si>
  <si>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</si>
  <si>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</si>
  <si>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</si>
  <si>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</si>
  <si>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</si>
  <si>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</si>
  <si>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</si>
  <si>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</si>
  <si>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</si>
  <si>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</si>
  <si>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</si>
  <si>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</si>
  <si>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</si>
  <si>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</si>
  <si>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</si>
  <si>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</si>
  <si>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</si>
  <si>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</si>
  <si>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</si>
  <si>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</si>
  <si>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</si>
  <si>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</si>
  <si>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</si>
  <si>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</si>
  <si>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</si>
  <si>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</si>
  <si>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</si>
  <si>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</si>
  <si>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</si>
  <si>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</si>
  <si>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</si>
  <si>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</si>
  <si>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</si>
  <si>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</si>
  <si>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</si>
  <si>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</si>
  <si>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</si>
  <si>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</si>
  <si>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</si>
  <si>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</si>
  <si>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</si>
  <si>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</si>
  <si>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</si>
  <si>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</si>
  <si>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</si>
  <si>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</si>
  <si>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</si>
  <si>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</si>
  <si>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</si>
  <si>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</si>
  <si>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</si>
  <si>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</si>
  <si>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</si>
  <si>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</si>
  <si>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</si>
  <si>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</si>
  <si>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</si>
  <si>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</si>
  <si>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</si>
  <si>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</si>
  <si>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</si>
  <si>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</si>
  <si>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</si>
  <si>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</si>
  <si>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</si>
  <si>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</si>
  <si>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</si>
  <si>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</si>
  <si>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</si>
  <si>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</si>
  <si>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</si>
  <si>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</si>
  <si>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</si>
  <si>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</si>
  <si>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</si>
  <si>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</si>
  <si>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</si>
  <si>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</si>
  <si>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</si>
  <si>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</si>
  <si>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</si>
  <si>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</si>
  <si>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</si>
  <si>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</si>
  <si>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</si>
  <si>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</si>
  <si>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</si>
  <si>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</si>
  <si>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</si>
  <si>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</si>
  <si>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</si>
  <si>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</si>
  <si>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</si>
  <si>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</si>
  <si>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</si>
  <si>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</si>
  <si>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</si>
  <si>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</si>
  <si>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</si>
  <si>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</si>
  <si>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</si>
  <si>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</si>
  <si>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</si>
  <si>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</si>
  <si>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</si>
  <si>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</si>
  <si>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</si>
  <si>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</si>
  <si>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</si>
  <si>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</si>
  <si>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</si>
  <si>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</si>
  <si>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</si>
  <si>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</si>
  <si>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</si>
  <si>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</si>
  <si>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</si>
  <si>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</si>
  <si>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</si>
  <si>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</si>
  <si>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</si>
  <si>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</si>
  <si>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</si>
  <si>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</si>
  <si>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</si>
  <si>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</si>
  <si>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</si>
  <si>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</si>
  <si>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</si>
  <si>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</si>
  <si>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</si>
  <si>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</si>
  <si>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</si>
  <si>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</si>
  <si>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</si>
  <si>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</si>
  <si>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</si>
  <si>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</si>
  <si>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</si>
  <si>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</si>
  <si>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</si>
  <si>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</si>
  <si>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</si>
  <si>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</si>
  <si>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</si>
  <si>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</si>
  <si>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</si>
  <si>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</si>
  <si>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</si>
  <si>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</si>
  <si>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</si>
  <si>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</si>
  <si>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</si>
  <si>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</si>
  <si>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</si>
  <si>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</si>
  <si>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</si>
  <si>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</si>
  <si>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</si>
  <si>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</si>
  <si>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</si>
  <si>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</si>
  <si>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</si>
  <si>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</si>
  <si>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</si>
  <si>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</si>
  <si>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</si>
  <si>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</si>
  <si>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</si>
  <si>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</si>
  <si>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</si>
  <si>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</si>
  <si>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</si>
  <si>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</si>
  <si>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</si>
  <si>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</si>
  <si>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</si>
  <si>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</si>
  <si>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</si>
  <si>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</si>
  <si>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</si>
  <si>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</si>
  <si>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</si>
  <si>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</si>
  <si>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</si>
  <si>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</si>
  <si>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</si>
  <si>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</si>
  <si>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</si>
  <si>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</si>
  <si>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</si>
  <si>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</si>
  <si>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</si>
  <si>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</si>
  <si>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</si>
  <si>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</si>
  <si>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</si>
  <si>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</si>
  <si>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</si>
  <si>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</si>
  <si>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</si>
  <si>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</si>
  <si>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</si>
  <si>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</si>
  <si>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</si>
  <si>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</si>
  <si>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</si>
  <si>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</si>
  <si>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</si>
  <si>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</si>
  <si>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</si>
  <si>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</si>
  <si>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</si>
  <si>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</si>
  <si>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</si>
  <si>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</si>
  <si>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</si>
  <si>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</si>
  <si>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</si>
  <si>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</si>
  <si>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</si>
  <si>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</si>
  <si>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</si>
  <si>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</si>
  <si>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</si>
  <si>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</si>
  <si>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</si>
  <si>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</si>
  <si>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</si>
  <si>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</si>
  <si>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</si>
  <si>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</si>
  <si>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</si>
  <si>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</si>
  <si>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</si>
  <si>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</si>
  <si>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</si>
  <si>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</si>
  <si>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</si>
  <si>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</si>
  <si>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</si>
  <si>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</si>
  <si>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</si>
  <si>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</si>
  <si>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</si>
  <si>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</si>
  <si>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</si>
  <si>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</si>
  <si>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</si>
  <si>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</si>
  <si>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</si>
  <si>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</si>
  <si>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</si>
  <si>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</si>
  <si>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</si>
  <si>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</si>
  <si>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</si>
  <si>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</si>
  <si>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</si>
  <si>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</si>
  <si>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</si>
  <si>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</si>
  <si>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</si>
  <si>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</si>
  <si>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</si>
  <si>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</si>
  <si>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</si>
  <si>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</si>
  <si>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</si>
  <si>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</si>
  <si>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</si>
  <si>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</si>
  <si>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</si>
  <si>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</si>
  <si>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</si>
  <si>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</si>
  <si>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</si>
  <si>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</si>
  <si>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</si>
  <si>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</si>
  <si>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</si>
  <si>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</si>
  <si>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</si>
  <si>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</si>
  <si>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</si>
  <si>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</si>
  <si>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</si>
  <si>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</si>
  <si>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</si>
  <si>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</si>
  <si>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</si>
  <si>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</si>
  <si>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</si>
  <si>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</si>
  <si>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</si>
  <si>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</si>
  <si>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</si>
  <si>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</si>
  <si>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</si>
  <si>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</si>
  <si>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</si>
  <si>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</si>
  <si>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</si>
  <si>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</si>
  <si>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</si>
  <si>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</si>
  <si>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</si>
  <si>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</si>
  <si>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</si>
  <si>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</si>
  <si>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</si>
  <si>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</si>
  <si>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</si>
  <si>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</si>
  <si>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</si>
  <si>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</si>
  <si>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</si>
  <si>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</si>
  <si>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</si>
  <si>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</si>
  <si>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</si>
  <si>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</si>
  <si>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</si>
  <si>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</si>
  <si>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</si>
  <si>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</si>
  <si>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</si>
  <si>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</si>
  <si>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</si>
  <si>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</si>
  <si>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</si>
  <si>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</si>
  <si>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</si>
  <si>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</si>
  <si>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</si>
  <si>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</si>
  <si>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</si>
  <si>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</si>
  <si>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</si>
  <si>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</si>
  <si>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</si>
  <si>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</si>
  <si>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</si>
  <si>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</si>
  <si>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</si>
  <si>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</si>
  <si>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</si>
  <si>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</si>
  <si>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</si>
  <si>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</si>
  <si>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</si>
  <si>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</si>
  <si>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</si>
  <si>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</si>
  <si>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</si>
  <si>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</si>
  <si>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</si>
  <si>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</si>
  <si>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</si>
  <si>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</si>
  <si>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</si>
  <si>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</si>
  <si>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</si>
  <si>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</si>
  <si>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</si>
  <si>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</si>
  <si>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</si>
  <si>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</si>
  <si>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</si>
  <si>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</si>
  <si>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</si>
  <si>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</si>
  <si>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</si>
  <si>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</si>
  <si>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</si>
  <si>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</si>
  <si>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</si>
  <si>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</si>
  <si>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</si>
  <si>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</si>
  <si>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</si>
  <si>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</si>
  <si>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</si>
  <si>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</si>
  <si>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</si>
  <si>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</si>
  <si>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</si>
  <si>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</si>
  <si>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</si>
  <si>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</si>
  <si>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</si>
  <si>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</si>
  <si>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</si>
  <si>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</si>
  <si>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</si>
  <si>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</si>
  <si>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</si>
  <si>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</si>
  <si>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</si>
  <si>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</si>
  <si>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</si>
  <si>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</si>
  <si>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</si>
  <si>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</si>
  <si>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</si>
  <si>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</si>
  <si>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</si>
  <si>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</si>
  <si>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</si>
  <si>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</si>
  <si>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</si>
  <si>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</si>
  <si>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</si>
  <si>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</si>
  <si>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</si>
  <si>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</si>
  <si>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</si>
  <si>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</si>
  <si>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</si>
  <si>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</si>
  <si>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</si>
  <si>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</si>
  <si>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</si>
  <si>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</si>
  <si>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</si>
  <si>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</si>
  <si>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</si>
  <si>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</si>
  <si>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</si>
  <si>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</si>
  <si>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</si>
  <si>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</si>
  <si>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</si>
  <si>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</si>
  <si>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</si>
  <si>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</si>
  <si>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</si>
  <si>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</si>
  <si>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</si>
  <si>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</si>
  <si>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</si>
  <si>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</si>
  <si>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</si>
  <si>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</si>
  <si>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</si>
  <si>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</si>
  <si>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</si>
  <si>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</si>
  <si>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</si>
  <si>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</si>
  <si>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</si>
  <si>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</si>
  <si>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</si>
  <si>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</si>
  <si>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</si>
  <si>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</si>
  <si>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</si>
  <si>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</si>
  <si>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</si>
  <si>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</si>
  <si>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</si>
  <si>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</si>
  <si>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</si>
  <si>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</si>
  <si>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</si>
  <si>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</si>
  <si>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</si>
  <si>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</si>
  <si>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</si>
  <si>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</si>
  <si>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</si>
  <si>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</si>
  <si>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</si>
  <si>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</si>
  <si>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</si>
  <si>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</si>
  <si>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</si>
  <si>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</si>
  <si>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</si>
  <si>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</si>
  <si>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</si>
  <si>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</si>
  <si>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</si>
  <si>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</si>
  <si>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</si>
  <si>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</si>
  <si>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</si>
  <si>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</si>
  <si>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</si>
  <si>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</si>
  <si>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</si>
  <si>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</si>
  <si>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</si>
  <si>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</si>
  <si>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</si>
  <si>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</si>
  <si>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</si>
  <si>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</si>
  <si>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</si>
  <si>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</si>
  <si>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</si>
  <si>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</si>
  <si>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</si>
  <si>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</si>
  <si>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</si>
  <si>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</si>
  <si>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</si>
  <si>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</si>
  <si>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</si>
  <si>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</si>
  <si>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</si>
  <si>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</si>
  <si>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</si>
  <si>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</si>
  <si>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</si>
  <si>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</si>
  <si>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</si>
  <si>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</si>
  <si>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</si>
  <si>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</si>
  <si>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</si>
  <si>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</si>
  <si>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</si>
  <si>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</si>
  <si>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</si>
  <si>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</si>
  <si>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</si>
  <si>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</si>
  <si>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</si>
  <si>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</si>
  <si>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</si>
  <si>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</si>
  <si>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</si>
  <si>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</si>
  <si>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</si>
  <si>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</si>
  <si>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</si>
  <si>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</si>
  <si>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</si>
  <si>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</si>
  <si>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</si>
  <si>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</si>
  <si>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</si>
  <si>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</si>
  <si>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</si>
  <si>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</si>
  <si>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</si>
  <si>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</si>
  <si>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</si>
  <si>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</si>
  <si>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</si>
  <si>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</si>
  <si>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</si>
  <si>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</si>
  <si>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</si>
  <si>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</si>
  <si>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</si>
  <si>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</si>
  <si>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</si>
  <si>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</si>
  <si>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</si>
  <si>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</si>
  <si>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</si>
  <si>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</si>
  <si>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</si>
  <si>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</si>
  <si>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</si>
  <si>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</si>
  <si>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</si>
  <si>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</si>
  <si>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</si>
  <si>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</si>
  <si>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</si>
  <si>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</si>
  <si>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</si>
  <si>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</si>
  <si>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</si>
  <si>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</si>
  <si>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</si>
  <si>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</si>
  <si>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</si>
  <si>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</si>
  <si>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</si>
  <si>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</si>
  <si>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</si>
  <si>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</si>
  <si>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</si>
  <si>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</si>
  <si>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</si>
  <si>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</si>
  <si>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</si>
  <si>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</si>
  <si>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</si>
  <si>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</si>
  <si>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</si>
  <si>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</si>
  <si>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</si>
  <si>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</si>
  <si>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</si>
  <si>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</si>
  <si>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</si>
  <si>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</si>
  <si>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</si>
  <si>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</si>
  <si>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</si>
  <si>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</si>
  <si>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</si>
  <si>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</si>
  <si>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</si>
  <si>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</si>
  <si>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</si>
  <si>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</si>
  <si>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</si>
  <si>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</si>
  <si>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</si>
  <si>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</si>
  <si>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</si>
  <si>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</si>
  <si>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</si>
  <si>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</si>
  <si>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</si>
  <si>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</si>
  <si>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</si>
  <si>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</si>
  <si>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</si>
  <si>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</si>
  <si>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</si>
  <si>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</si>
  <si>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</si>
  <si>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</si>
  <si>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</si>
  <si>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</si>
  <si>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</si>
  <si>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</si>
  <si>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</si>
  <si>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</si>
  <si>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</si>
  <si>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</si>
  <si>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</si>
  <si>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</si>
  <si>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</si>
  <si>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</si>
  <si>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</si>
  <si>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</si>
  <si>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</si>
  <si>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</si>
  <si>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</si>
  <si>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</si>
  <si>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</si>
  <si>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</si>
  <si>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</si>
  <si>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</si>
  <si>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</si>
  <si>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</si>
  <si>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</si>
  <si>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</si>
  <si>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</si>
  <si>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</si>
  <si>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</si>
  <si>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</si>
  <si>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</si>
  <si>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</si>
  <si>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</si>
  <si>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</si>
  <si>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</si>
  <si>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</si>
  <si>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</si>
  <si>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</si>
  <si>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</si>
  <si>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</si>
  <si>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</si>
  <si>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</si>
  <si>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</si>
  <si>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</si>
  <si>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</si>
  <si>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</si>
  <si>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</si>
  <si>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</si>
  <si>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</si>
  <si>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</si>
  <si>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</si>
  <si>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</si>
  <si>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</si>
  <si>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</si>
  <si>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</si>
  <si>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</si>
  <si>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</si>
  <si>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</si>
  <si>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</si>
  <si>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</si>
  <si>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</si>
  <si>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</si>
  <si>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</si>
  <si>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</si>
  <si>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</si>
  <si>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</si>
  <si>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</si>
  <si>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</si>
  <si>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</si>
  <si>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</si>
  <si>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</si>
  <si>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</si>
  <si>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</si>
  <si>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</si>
  <si>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</si>
  <si>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</si>
  <si>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</si>
  <si>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</si>
  <si>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</si>
  <si>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</si>
  <si>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</si>
  <si>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</si>
  <si>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</si>
  <si>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</si>
  <si>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</si>
  <si>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</si>
  <si>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</si>
  <si>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</si>
  <si>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</si>
  <si>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</si>
  <si>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</si>
  <si>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</si>
  <si>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</si>
  <si>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</si>
  <si>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</si>
  <si>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</si>
  <si>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</si>
  <si>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</si>
  <si>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</si>
  <si>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</si>
  <si>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</si>
  <si>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</si>
  <si>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</si>
  <si>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</si>
  <si>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</si>
  <si>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</si>
  <si>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</si>
  <si>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</si>
  <si>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</si>
  <si>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</si>
  <si>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</si>
  <si>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</si>
  <si>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</si>
  <si>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</si>
  <si>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</si>
  <si>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</si>
  <si>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</si>
  <si>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</si>
  <si>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</si>
  <si>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</si>
  <si>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</si>
  <si>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</si>
  <si>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</si>
  <si>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</si>
  <si>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</si>
  <si>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</si>
  <si>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</si>
  <si>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</si>
  <si>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</si>
  <si>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</si>
  <si>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</si>
  <si>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</si>
  <si>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</si>
  <si>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</si>
  <si>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</si>
  <si>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</si>
  <si>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</si>
  <si>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</si>
  <si>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</si>
  <si>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</si>
  <si>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</si>
  <si>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</si>
  <si>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</si>
  <si>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</si>
  <si>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Junio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</si>
</sst>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9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8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centerContinuous"/>
    </xf>
    <xf numFmtId="0" fontId="39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 wrapText="1"/>
    </xf>
    <xf numFmtId="17" fontId="41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8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6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right"/>
    </xf>
    <xf numFmtId="3" fontId="46" fillId="4" borderId="0" xfId="0" applyNumberFormat="1" applyFont="1" applyFill="1">
      <alignment horizontal="right"/>
    </xf>
    <xf numFmtId="17" fontId="49" fillId="4" borderId="0" xfId="0" applyNumberFormat="1" applyFont="1" applyFill="1" applyBorder="1" applyAlignment="1">
      <alignment horizontal="center"/>
    </xf>
    <xf numFmtId="0" fontId="46" fillId="4" borderId="0" xfId="0" applyFont="1" applyFill="1" applyBorder="1">
      <alignment horizontal="right"/>
    </xf>
    <xf numFmtId="164" fontId="46" fillId="4" borderId="0" xfId="0" applyNumberFormat="1" applyFont="1" applyFill="1">
      <alignment horizontal="right"/>
    </xf>
    <xf numFmtId="0" fontId="50" fillId="4" borderId="0" xfId="0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 wrapText="1"/>
    </xf>
    <xf numFmtId="0" fontId="52" fillId="4" borderId="0" xfId="0" applyFont="1" applyFill="1">
      <alignment horizontal="right"/>
    </xf>
    <xf numFmtId="17" fontId="53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4" fillId="5" borderId="0" xfId="0" applyFont="1" applyFill="1" applyAlignment="1"/>
    <xf numFmtId="0" fontId="55" fillId="5" borderId="0" xfId="0" applyFont="1" applyFill="1" applyAlignment="1"/>
    <xf numFmtId="0" fontId="56" fillId="5" borderId="0" xfId="0" applyFont="1" applyFill="1" applyAlignment="1"/>
    <xf numFmtId="0" fontId="52" fillId="5" borderId="0" xfId="0" applyFont="1" applyFill="1" applyAlignment="1"/>
    <xf numFmtId="0" fontId="57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8" fillId="8" borderId="1" xfId="2" applyFont="1" applyFill="1" applyBorder="1" applyAlignment="1" applyProtection="1">
      <alignment horizontal="center" vertical="center"/>
    </xf>
    <xf numFmtId="0" fontId="58" fillId="8" borderId="25" xfId="2" applyFont="1" applyFill="1" applyBorder="1" applyAlignment="1" applyProtection="1">
      <alignment horizontal="center" vertical="center"/>
    </xf>
    <xf numFmtId="0" fontId="58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0" fillId="8" borderId="7" xfId="0" applyFont="1" applyFill="1" applyBorder="1" applyAlignment="1">
      <alignment horizontal="left"/>
    </xf>
    <xf numFmtId="0" fontId="50" fillId="8" borderId="34" xfId="0" applyFont="1" applyFill="1" applyBorder="1" applyAlignment="1">
      <alignment horizontal="center"/>
    </xf>
    <xf numFmtId="0" fontId="50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0" fillId="8" borderId="5" xfId="0" applyFont="1" applyFill="1" applyBorder="1" applyAlignment="1">
      <alignment horizontal="centerContinuous"/>
    </xf>
    <xf numFmtId="0" fontId="50" fillId="8" borderId="77" xfId="0" applyFont="1" applyFill="1" applyBorder="1" applyAlignment="1">
      <alignment horizontal="centerContinuous"/>
    </xf>
    <xf numFmtId="0" fontId="50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0" fillId="8" borderId="5" xfId="0" applyNumberFormat="1" applyFont="1" applyFill="1" applyBorder="1" applyAlignment="1">
      <alignment horizontal="centerContinuous"/>
    </xf>
    <xf numFmtId="3" fontId="50" fillId="8" borderId="77" xfId="0" applyNumberFormat="1" applyFont="1" applyFill="1" applyBorder="1" applyAlignment="1">
      <alignment horizontal="centerContinuous"/>
    </xf>
    <xf numFmtId="0" fontId="50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0" fontId="50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4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6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1" fillId="8" borderId="4" xfId="0" applyFont="1" applyFill="1" applyBorder="1" applyAlignment="1">
      <alignment horizontal="center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6" xfId="0" applyFont="1" applyFill="1" applyBorder="1" applyAlignment="1">
      <alignment horizontal="center" vertical="center" wrapText="1"/>
    </xf>
    <xf numFmtId="0" fontId="51" fillId="8" borderId="8" xfId="0" applyFont="1" applyFill="1" applyBorder="1" applyAlignment="1">
      <alignment horizontal="center" vertical="center" wrapText="1"/>
    </xf>
    <xf numFmtId="0" fontId="51" fillId="8" borderId="25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" xfId="0" applyFont="1" applyFill="1" applyBorder="1" applyAlignment="1">
      <alignment horizontal="center" vertical="center"/>
    </xf>
    <xf numFmtId="0" fontId="50" fillId="8" borderId="3" xfId="0" applyFont="1" applyFill="1" applyBorder="1" applyAlignment="1">
      <alignment horizontal="center" vertical="center"/>
    </xf>
    <xf numFmtId="0" fontId="50" fillId="8" borderId="2" xfId="0" applyFont="1" applyFill="1" applyBorder="1" applyAlignment="1">
      <alignment horizontal="center" wrapText="1"/>
    </xf>
    <xf numFmtId="0" fontId="52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0" fillId="8" borderId="4" xfId="0" applyNumberFormat="1" applyFont="1" applyFill="1" applyBorder="1" applyAlignment="1">
      <alignment horizontal="center"/>
    </xf>
    <xf numFmtId="3" fontId="50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50" fillId="8" borderId="77" xfId="0" applyNumberFormat="1" applyFont="1" applyFill="1" applyBorder="1" applyAlignment="1">
      <alignment horizontal="center"/>
    </xf>
    <xf numFmtId="0" fontId="51" fillId="8" borderId="24" xfId="0" applyFont="1" applyFill="1" applyBorder="1" applyAlignment="1">
      <alignment horizontal="center"/>
    </xf>
    <xf numFmtId="0" fontId="51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59"/>
      <c r="D5" s="659"/>
      <c r="E5" s="659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4" t="s">
        <v>847</v>
      </c>
      <c r="C12" s="665"/>
      <c r="D12" s="661" t="s">
        <v>877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68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9">
        <v>0.04</v>
      </c>
      <c r="H15" s="532">
        <v>0.01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0"/>
      <c r="C21" s="670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Junio del 2017</v>
      </c>
      <c r="C7" s="598"/>
      <c r="D7" s="598"/>
      <c r="E7" s="598"/>
      <c r="F7" s="598"/>
      <c r="G7" s="598"/>
      <c r="H7" s="598"/>
      <c r="J7" s="594" t="str">
        <f>RESUMEN!B8</f>
        <v>Fecha de publicación: Junio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Junio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Junio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Junio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Junio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Junio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Junio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8" sqref="B1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Junio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869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3" t="s">
        <v>784</v>
      </c>
      <c r="D13" s="679" t="s">
        <v>780</v>
      </c>
      <c r="E13" s="680"/>
      <c r="F13" s="612" t="s">
        <v>779</v>
      </c>
      <c r="G13" s="677"/>
    </row>
    <row r="14" spans="2:8" x14ac:dyDescent="0.2">
      <c r="B14" s="681" t="s">
        <v>875</v>
      </c>
      <c r="C14" s="682"/>
      <c r="D14" s="682"/>
      <c r="E14" s="682"/>
      <c r="F14" s="682"/>
      <c r="G14" s="682"/>
    </row>
    <row r="15" spans="2:8" x14ac:dyDescent="0.2">
      <c r="B15" s="683"/>
      <c r="C15" s="684"/>
      <c r="D15" s="684"/>
      <c r="E15" s="684"/>
      <c r="F15" s="684"/>
      <c r="G15" s="684"/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B25" sqref="B25:B2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Junio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17" t="s">
        <v>780</v>
      </c>
      <c r="E13" s="618"/>
      <c r="F13" s="619" t="s">
        <v>779</v>
      </c>
      <c r="G13" s="677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8" sqref="B18:B21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Junio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79" t="s">
        <v>780</v>
      </c>
      <c r="E13" s="680"/>
      <c r="F13" s="612" t="s">
        <v>779</v>
      </c>
      <c r="G13" s="677"/>
    </row>
    <row r="14" spans="2:8" s="539" customFormat="1" x14ac:dyDescent="0.2">
      <c r="B14" s="681" t="s">
        <v>875</v>
      </c>
      <c r="C14" s="682"/>
      <c r="D14" s="682"/>
      <c r="E14" s="682"/>
      <c r="F14" s="682"/>
      <c r="G14" s="682"/>
    </row>
    <row r="15" spans="2:8" s="539" customFormat="1" x14ac:dyDescent="0.2">
      <c r="B15" s="683"/>
      <c r="C15" s="684"/>
      <c r="D15" s="684"/>
      <c r="E15" s="684"/>
      <c r="F15" s="684"/>
      <c r="G15" s="684"/>
      <c r="H15" s="550" t="s">
        <v>883</v>
      </c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B32" sqref="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Junio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77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74"/>
  <sheetViews>
    <sheetView zoomScaleNormal="100" workbookViewId="0">
      <selection activeCell="E58" sqref="E5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Junio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77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38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s="539" customFormat="1" x14ac:dyDescent="0.2">
      <c r="B39" s="434">
        <v>26</v>
      </c>
      <c r="C39" s="559" t="s">
        <v>303</v>
      </c>
      <c r="D39" s="575">
        <v>7000000</v>
      </c>
      <c r="E39" s="576">
        <v>7099999</v>
      </c>
      <c r="F39" s="562">
        <f t="shared" ref="F39:F68" si="1">SUM((E39-D39)+1)</f>
        <v>100000</v>
      </c>
      <c r="G39" s="436"/>
      <c r="H39" s="550" t="s">
        <v>882</v>
      </c>
    </row>
    <row r="40" spans="2:8" x14ac:dyDescent="0.2">
      <c r="B40" s="434">
        <v>27</v>
      </c>
      <c r="C40" s="559" t="s">
        <v>303</v>
      </c>
      <c r="D40" s="575">
        <v>7100000</v>
      </c>
      <c r="E40" s="576">
        <v>7199999</v>
      </c>
      <c r="F40" s="562">
        <f t="shared" si="1"/>
        <v>100000</v>
      </c>
      <c r="G40" s="587"/>
    </row>
    <row r="41" spans="2:8" x14ac:dyDescent="0.2">
      <c r="B41" s="434">
        <v>28</v>
      </c>
      <c r="C41" s="559" t="s">
        <v>303</v>
      </c>
      <c r="D41" s="575">
        <v>7200000</v>
      </c>
      <c r="E41" s="576">
        <v>7299999</v>
      </c>
      <c r="F41" s="562">
        <f t="shared" si="1"/>
        <v>100000</v>
      </c>
      <c r="G41" s="587"/>
    </row>
    <row r="42" spans="2:8" x14ac:dyDescent="0.2">
      <c r="B42" s="434">
        <v>29</v>
      </c>
      <c r="C42" s="559" t="s">
        <v>303</v>
      </c>
      <c r="D42" s="575">
        <v>7300000</v>
      </c>
      <c r="E42" s="576">
        <v>7399999</v>
      </c>
      <c r="F42" s="562">
        <f t="shared" si="1"/>
        <v>100000</v>
      </c>
      <c r="G42" s="587"/>
    </row>
    <row r="43" spans="2:8" x14ac:dyDescent="0.2">
      <c r="B43" s="434">
        <v>30</v>
      </c>
      <c r="C43" s="559" t="s">
        <v>303</v>
      </c>
      <c r="D43" s="575">
        <v>7400000</v>
      </c>
      <c r="E43" s="576">
        <v>7499999</v>
      </c>
      <c r="F43" s="562">
        <f t="shared" si="1"/>
        <v>100000</v>
      </c>
      <c r="G43" s="587"/>
    </row>
    <row r="44" spans="2:8" x14ac:dyDescent="0.2">
      <c r="B44" s="434">
        <v>31</v>
      </c>
      <c r="C44" s="559" t="s">
        <v>303</v>
      </c>
      <c r="D44" s="575">
        <v>7500000</v>
      </c>
      <c r="E44" s="576">
        <v>7599999</v>
      </c>
      <c r="F44" s="562">
        <f t="shared" si="1"/>
        <v>100000</v>
      </c>
      <c r="G44" s="587"/>
    </row>
    <row r="45" spans="2:8" x14ac:dyDescent="0.2">
      <c r="B45" s="434">
        <v>32</v>
      </c>
      <c r="C45" s="559" t="s">
        <v>303</v>
      </c>
      <c r="D45" s="575">
        <v>7600000</v>
      </c>
      <c r="E45" s="576">
        <v>7699999</v>
      </c>
      <c r="F45" s="562">
        <f t="shared" si="1"/>
        <v>100000</v>
      </c>
      <c r="G45" s="587"/>
    </row>
    <row r="46" spans="2:8" x14ac:dyDescent="0.2">
      <c r="B46" s="434">
        <v>33</v>
      </c>
      <c r="C46" s="559" t="s">
        <v>303</v>
      </c>
      <c r="D46" s="575">
        <v>7700000</v>
      </c>
      <c r="E46" s="576">
        <v>7799999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7800000</v>
      </c>
      <c r="E47" s="576">
        <v>7899999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7900000</v>
      </c>
      <c r="E48" s="576">
        <v>7999999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8000000</v>
      </c>
      <c r="E49" s="576">
        <v>8099999</v>
      </c>
      <c r="F49" s="562">
        <f t="shared" si="1"/>
        <v>100000</v>
      </c>
      <c r="G49" s="587"/>
    </row>
    <row r="50" spans="2:7" ht="15.75" customHeight="1" x14ac:dyDescent="0.2">
      <c r="B50" s="434">
        <v>37</v>
      </c>
      <c r="C50" s="559" t="s">
        <v>303</v>
      </c>
      <c r="D50" s="575">
        <v>8100000</v>
      </c>
      <c r="E50" s="576">
        <v>8199999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8200000</v>
      </c>
      <c r="E51" s="576">
        <v>8299999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8300000</v>
      </c>
      <c r="E52" s="576">
        <v>8399999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8400000</v>
      </c>
      <c r="E53" s="576">
        <v>8499999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8500000</v>
      </c>
      <c r="E54" s="576">
        <v>8599999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8600000</v>
      </c>
      <c r="E55" s="576">
        <v>8699999</v>
      </c>
      <c r="F55" s="562">
        <f t="shared" si="1"/>
        <v>100000</v>
      </c>
      <c r="G55" s="587"/>
    </row>
    <row r="56" spans="2:7" x14ac:dyDescent="0.2">
      <c r="B56" s="434">
        <v>43</v>
      </c>
      <c r="C56" s="559" t="s">
        <v>303</v>
      </c>
      <c r="D56" s="575">
        <v>8700000</v>
      </c>
      <c r="E56" s="576">
        <v>8799999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8800000</v>
      </c>
      <c r="E57" s="576">
        <v>8899999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8900000</v>
      </c>
      <c r="E58" s="576">
        <v>8999999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304</v>
      </c>
      <c r="D59" s="575">
        <v>9000000</v>
      </c>
      <c r="E59" s="576">
        <v>9099999</v>
      </c>
      <c r="F59" s="562">
        <f t="shared" si="1"/>
        <v>100000</v>
      </c>
      <c r="G59" s="436"/>
    </row>
    <row r="60" spans="2:7" x14ac:dyDescent="0.2">
      <c r="B60" s="434">
        <v>47</v>
      </c>
      <c r="C60" s="559" t="s">
        <v>303</v>
      </c>
      <c r="D60" s="575">
        <v>9100000</v>
      </c>
      <c r="E60" s="576">
        <v>9199999</v>
      </c>
      <c r="F60" s="562">
        <f t="shared" si="1"/>
        <v>100000</v>
      </c>
      <c r="G60" s="436"/>
    </row>
    <row r="61" spans="2:7" x14ac:dyDescent="0.2">
      <c r="B61" s="434">
        <v>48</v>
      </c>
      <c r="C61" s="559" t="s">
        <v>303</v>
      </c>
      <c r="D61" s="575">
        <v>9200000</v>
      </c>
      <c r="E61" s="576">
        <v>9299999</v>
      </c>
      <c r="F61" s="562">
        <f t="shared" si="1"/>
        <v>100000</v>
      </c>
      <c r="G61" s="436"/>
    </row>
    <row r="62" spans="2:7" x14ac:dyDescent="0.2">
      <c r="B62" s="434">
        <v>49</v>
      </c>
      <c r="C62" s="559" t="s">
        <v>303</v>
      </c>
      <c r="D62" s="575">
        <v>9300000</v>
      </c>
      <c r="E62" s="576">
        <v>9399999</v>
      </c>
      <c r="F62" s="562">
        <f t="shared" si="1"/>
        <v>100000</v>
      </c>
      <c r="G62" s="436"/>
    </row>
    <row r="63" spans="2:7" x14ac:dyDescent="0.2">
      <c r="B63" s="434">
        <v>50</v>
      </c>
      <c r="C63" s="559" t="s">
        <v>303</v>
      </c>
      <c r="D63" s="575">
        <v>9400000</v>
      </c>
      <c r="E63" s="576">
        <v>9499999</v>
      </c>
      <c r="F63" s="562">
        <f t="shared" si="1"/>
        <v>100000</v>
      </c>
      <c r="G63" s="436"/>
    </row>
    <row r="64" spans="2:7" x14ac:dyDescent="0.2">
      <c r="B64" s="434">
        <v>51</v>
      </c>
      <c r="C64" s="559" t="s">
        <v>303</v>
      </c>
      <c r="D64" s="575">
        <v>9500000</v>
      </c>
      <c r="E64" s="576">
        <v>9599999</v>
      </c>
      <c r="F64" s="562">
        <f t="shared" si="1"/>
        <v>100000</v>
      </c>
      <c r="G64" s="436"/>
    </row>
    <row r="65" spans="2:7" x14ac:dyDescent="0.2">
      <c r="B65" s="434">
        <v>52</v>
      </c>
      <c r="C65" s="559" t="s">
        <v>303</v>
      </c>
      <c r="D65" s="575">
        <v>9600000</v>
      </c>
      <c r="E65" s="576">
        <v>9699999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9700000</v>
      </c>
      <c r="E66" s="576">
        <v>9799999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9800000</v>
      </c>
      <c r="E67" s="576">
        <v>9899999</v>
      </c>
      <c r="F67" s="562">
        <f t="shared" si="1"/>
        <v>100000</v>
      </c>
      <c r="G67" s="436"/>
    </row>
    <row r="68" spans="2:7" ht="13.5" thickBot="1" x14ac:dyDescent="0.25">
      <c r="B68" s="434">
        <v>55</v>
      </c>
      <c r="C68" s="560" t="s">
        <v>303</v>
      </c>
      <c r="D68" s="577">
        <v>9900000</v>
      </c>
      <c r="E68" s="578">
        <v>9999999</v>
      </c>
      <c r="F68" s="563">
        <f t="shared" si="1"/>
        <v>100000</v>
      </c>
      <c r="G68" s="552"/>
    </row>
    <row r="69" spans="2:7" x14ac:dyDescent="0.2">
      <c r="B69" s="466"/>
      <c r="C69" s="467"/>
      <c r="D69" s="464"/>
      <c r="E69" s="464"/>
      <c r="F69" s="468"/>
      <c r="G69" s="469"/>
    </row>
    <row r="70" spans="2:7" x14ac:dyDescent="0.2">
      <c r="B70" s="527" t="s">
        <v>876</v>
      </c>
      <c r="C70" s="448"/>
      <c r="D70" s="470"/>
      <c r="E70" s="470"/>
      <c r="F70" s="448"/>
      <c r="G70" s="451"/>
    </row>
    <row r="71" spans="2:7" x14ac:dyDescent="0.2">
      <c r="B71" s="445"/>
      <c r="C71" s="448"/>
      <c r="D71" s="470"/>
      <c r="E71" s="470"/>
      <c r="F71" s="448"/>
      <c r="G71" s="451"/>
    </row>
    <row r="72" spans="2:7" x14ac:dyDescent="0.2">
      <c r="B72" s="648" t="s">
        <v>907</v>
      </c>
      <c r="C72" s="448"/>
      <c r="D72" s="470"/>
      <c r="E72" s="470"/>
      <c r="F72" s="448"/>
      <c r="G72" s="451"/>
    </row>
    <row r="73" spans="2:7" x14ac:dyDescent="0.2">
      <c r="B73" s="632" t="s">
        <v>846</v>
      </c>
      <c r="C73" s="448"/>
      <c r="D73" s="470"/>
      <c r="E73" s="470"/>
      <c r="F73" s="448"/>
      <c r="G73" s="451"/>
    </row>
    <row r="74" spans="2:7" x14ac:dyDescent="0.2">
      <c r="B74" s="678"/>
      <c r="C74" s="678"/>
      <c r="D74" s="678"/>
      <c r="E74" s="678"/>
      <c r="F74" s="678"/>
      <c r="G74" s="678"/>
    </row>
  </sheetData>
  <mergeCells count="4">
    <mergeCell ref="B74:G74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B31" sqref="B31: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Junio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23" t="s">
        <v>848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zoomScaleNormal="100" workbookViewId="0">
      <selection activeCell="D94" sqref="D94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Junio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880</v>
      </c>
      <c r="D12" s="688"/>
      <c r="E12" s="688"/>
      <c r="F12" s="689"/>
      <c r="G12" s="623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I32" sqref="I32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Junio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879</v>
      </c>
      <c r="D12" s="688"/>
      <c r="E12" s="688"/>
      <c r="F12" s="689"/>
      <c r="G12" s="625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0" t="s">
        <v>840</v>
      </c>
      <c r="B5" s="691"/>
      <c r="C5" s="692" t="s">
        <v>841</v>
      </c>
      <c r="D5" s="693"/>
      <c r="E5" s="693"/>
      <c r="F5" s="693"/>
      <c r="G5" s="693"/>
      <c r="H5" s="693"/>
      <c r="I5" s="693"/>
      <c r="J5" s="69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2017-06-09T13:50:11Z</dcterms:modified>
</cp:coreProperties>
</file>