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45621"/>
</workbook>
</file>

<file path=xl/calcChain.xml><?xml version="1.0" encoding="utf-8"?>
<calcChain xmlns="http://schemas.openxmlformats.org/spreadsheetml/2006/main"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14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F15" i="22"/>
  <c r="F16" i="22"/>
  <c r="F17" i="22"/>
  <c r="F18" i="22"/>
  <c r="F19" i="22"/>
  <c r="F20" i="22"/>
  <c r="F21" i="22"/>
  <c r="F22" i="22"/>
  <c r="F23" i="22"/>
  <c r="F2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F14" i="26" l="1"/>
  <c r="B15" i="26"/>
  <c r="F15" i="26" l="1"/>
  <c r="B16" i="26"/>
  <c r="F25" i="26" l="1"/>
  <c r="F24" i="26"/>
  <c r="F23" i="26"/>
  <c r="F22" i="26"/>
  <c r="F21" i="26"/>
  <c r="F20" i="26"/>
  <c r="F19" i="26"/>
  <c r="F18" i="26"/>
  <c r="F17" i="26"/>
  <c r="F16" i="26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G10" i="5"/>
  <c r="A11" i="5"/>
  <c r="G11" i="5"/>
  <c r="A12" i="5"/>
  <c r="G12" i="5"/>
  <c r="A13" i="5"/>
  <c r="G13" i="5"/>
  <c r="A14" i="5"/>
  <c r="G14" i="5"/>
  <c r="A15" i="5"/>
  <c r="G15" i="5"/>
  <c r="A16" i="5"/>
  <c r="G16" i="5"/>
  <c r="A17" i="5"/>
  <c r="G17" i="5"/>
  <c r="A18" i="5"/>
  <c r="G18" i="5"/>
  <c r="A19" i="5"/>
  <c r="G19" i="5"/>
  <c r="A20" i="5"/>
  <c r="G20" i="5"/>
  <c r="A21" i="5"/>
  <c r="G21" i="5"/>
  <c r="A22" i="5"/>
  <c r="G22" i="5"/>
  <c r="A23" i="5"/>
  <c r="G23" i="5"/>
  <c r="A24" i="5"/>
  <c r="G24" i="5"/>
  <c r="A25" i="5"/>
  <c r="G25" i="5"/>
  <c r="A26" i="5"/>
  <c r="G26" i="5"/>
  <c r="A27" i="5"/>
  <c r="G27" i="5"/>
  <c r="A28" i="5"/>
  <c r="G28" i="5"/>
  <c r="A29" i="5"/>
  <c r="G29" i="5"/>
  <c r="A30" i="5"/>
  <c r="G30" i="5"/>
  <c r="A31" i="5"/>
  <c r="G31" i="5"/>
  <c r="A32" i="5"/>
  <c r="G32" i="5"/>
  <c r="A33" i="5"/>
  <c r="G33" i="5"/>
  <c r="A34" i="5"/>
  <c r="G34" i="5"/>
  <c r="A35" i="5"/>
  <c r="G35" i="5"/>
  <c r="A36" i="5"/>
  <c r="G36" i="5"/>
  <c r="A37" i="5"/>
  <c r="G37" i="5"/>
  <c r="A38" i="5"/>
  <c r="G38" i="5"/>
  <c r="A44" i="5"/>
  <c r="G44" i="5"/>
  <c r="A45" i="5"/>
  <c r="G45" i="5"/>
  <c r="A46" i="5"/>
  <c r="G46" i="5"/>
  <c r="G47" i="5"/>
  <c r="G48" i="5"/>
  <c r="G49" i="5"/>
  <c r="G50" i="5"/>
  <c r="A51" i="5"/>
  <c r="G51" i="5"/>
  <c r="A52" i="5"/>
  <c r="G52" i="5"/>
  <c r="G53" i="5"/>
  <c r="G54" i="5"/>
  <c r="G55" i="5"/>
  <c r="G56" i="5"/>
  <c r="A57" i="5"/>
  <c r="G57" i="5"/>
  <c r="G58" i="5"/>
  <c r="G63" i="5"/>
  <c r="A64" i="5"/>
  <c r="G64" i="5"/>
  <c r="A65" i="5"/>
  <c r="G65" i="5"/>
  <c r="A66" i="5"/>
  <c r="G66" i="5"/>
  <c r="A67" i="5"/>
  <c r="G67" i="5"/>
  <c r="A68" i="5"/>
  <c r="G68" i="5"/>
  <c r="A74" i="5"/>
  <c r="G74" i="5"/>
  <c r="G75" i="5"/>
  <c r="A76" i="5"/>
  <c r="G76" i="5"/>
  <c r="A77" i="5"/>
  <c r="G77" i="5"/>
  <c r="A78" i="5"/>
  <c r="G78" i="5"/>
  <c r="A79" i="5"/>
  <c r="G79" i="5"/>
  <c r="A80" i="5"/>
  <c r="G80" i="5"/>
  <c r="A81" i="5"/>
  <c r="G81" i="5"/>
  <c r="A82" i="5"/>
  <c r="G82" i="5"/>
  <c r="A83" i="5"/>
  <c r="G83" i="5"/>
  <c r="A84" i="5"/>
  <c r="G84" i="5"/>
  <c r="A85" i="5"/>
  <c r="G85" i="5"/>
  <c r="A86" i="5"/>
  <c r="G86" i="5"/>
  <c r="A87" i="5"/>
  <c r="G87" i="5"/>
  <c r="A88" i="5"/>
  <c r="G88" i="5"/>
  <c r="A89" i="5"/>
  <c r="G89" i="5"/>
  <c r="A90" i="5"/>
  <c r="G90" i="5"/>
  <c r="A91" i="5"/>
  <c r="G91" i="5"/>
  <c r="A92" i="5"/>
  <c r="G92" i="5"/>
  <c r="A93" i="5"/>
  <c r="G93" i="5"/>
  <c r="G99" i="5"/>
  <c r="G100" i="5"/>
  <c r="G101" i="5"/>
  <c r="A102" i="5"/>
  <c r="G102" i="5"/>
  <c r="A103" i="5"/>
  <c r="G103" i="5"/>
  <c r="A104" i="5"/>
  <c r="G104" i="5"/>
  <c r="A105" i="5"/>
  <c r="G105" i="5"/>
  <c r="A106" i="5"/>
  <c r="G106" i="5"/>
  <c r="A107" i="5"/>
  <c r="G107" i="5"/>
  <c r="A108" i="5"/>
  <c r="G108" i="5"/>
  <c r="A109" i="5"/>
  <c r="G109" i="5"/>
  <c r="A110" i="5"/>
  <c r="G110" i="5"/>
  <c r="A111" i="5"/>
  <c r="G111" i="5"/>
  <c r="A112" i="5"/>
  <c r="G112" i="5"/>
  <c r="A113" i="5"/>
  <c r="G113" i="5"/>
  <c r="A114" i="5"/>
  <c r="G114" i="5"/>
  <c r="A115" i="5"/>
  <c r="G115" i="5"/>
  <c r="A116" i="5"/>
  <c r="G116" i="5"/>
  <c r="A117" i="5"/>
  <c r="G117" i="5"/>
  <c r="A118" i="5"/>
  <c r="G118" i="5"/>
  <c r="A119" i="5"/>
  <c r="G119" i="5"/>
  <c r="A120" i="5"/>
  <c r="G120" i="5"/>
  <c r="A121" i="5"/>
  <c r="G121" i="5"/>
  <c r="A122" i="5"/>
  <c r="G122" i="5"/>
  <c r="A123" i="5"/>
  <c r="G123" i="5"/>
  <c r="A129" i="5"/>
  <c r="G129" i="5"/>
  <c r="A130" i="5"/>
  <c r="G130" i="5"/>
  <c r="A131" i="5"/>
  <c r="G131" i="5"/>
  <c r="A132" i="5"/>
  <c r="G132" i="5"/>
  <c r="A133" i="5"/>
  <c r="G133" i="5"/>
  <c r="A134" i="5"/>
  <c r="G134" i="5"/>
  <c r="A135" i="5"/>
  <c r="G135" i="5"/>
  <c r="A136" i="5"/>
  <c r="G136" i="5"/>
  <c r="A137" i="5"/>
  <c r="G137" i="5"/>
  <c r="A138" i="5"/>
  <c r="G138" i="5"/>
  <c r="A139" i="5"/>
  <c r="G139" i="5"/>
  <c r="A140" i="5"/>
  <c r="G140" i="5"/>
  <c r="A141" i="5"/>
  <c r="G141" i="5"/>
  <c r="A142" i="5"/>
  <c r="G142" i="5"/>
  <c r="A143" i="5"/>
  <c r="G143" i="5"/>
  <c r="A144" i="5"/>
  <c r="G144" i="5"/>
  <c r="G147" i="5"/>
  <c r="G150" i="5"/>
  <c r="G152" i="5"/>
  <c r="A155" i="5"/>
  <c r="G155" i="5"/>
  <c r="A156" i="5"/>
  <c r="G156" i="5"/>
  <c r="A157" i="5"/>
  <c r="G157" i="5"/>
  <c r="A158" i="5"/>
  <c r="G158" i="5"/>
  <c r="A159" i="5"/>
  <c r="G159" i="5"/>
  <c r="A160" i="5"/>
  <c r="G160" i="5"/>
  <c r="A161" i="5"/>
  <c r="G161" i="5"/>
  <c r="A162" i="5"/>
  <c r="G162" i="5"/>
  <c r="A163" i="5"/>
  <c r="G163" i="5"/>
  <c r="A164" i="5"/>
  <c r="G164" i="5"/>
  <c r="A170" i="5"/>
  <c r="G170" i="5"/>
  <c r="A171" i="5"/>
  <c r="G171" i="5"/>
  <c r="A172" i="5"/>
  <c r="G172" i="5"/>
  <c r="A173" i="5"/>
  <c r="G173" i="5"/>
  <c r="A174" i="5"/>
  <c r="G174" i="5"/>
  <c r="A175" i="5"/>
  <c r="G175" i="5"/>
  <c r="A176" i="5"/>
  <c r="G176" i="5"/>
  <c r="A177" i="5"/>
  <c r="G177" i="5"/>
  <c r="A178" i="5"/>
  <c r="G178" i="5"/>
  <c r="A179" i="5"/>
  <c r="G179" i="5"/>
  <c r="A180" i="5"/>
  <c r="G180" i="5"/>
  <c r="A181" i="5"/>
  <c r="G181" i="5"/>
  <c r="A182" i="5"/>
  <c r="G182" i="5"/>
  <c r="A183" i="5"/>
  <c r="G183" i="5"/>
  <c r="A184" i="5"/>
  <c r="G184" i="5"/>
  <c r="A185" i="5"/>
  <c r="G185" i="5"/>
  <c r="A186" i="5"/>
  <c r="G186" i="5"/>
  <c r="A187" i="5"/>
  <c r="G187" i="5"/>
  <c r="A188" i="5"/>
  <c r="G188" i="5"/>
  <c r="A189" i="5"/>
  <c r="G189" i="5"/>
  <c r="A190" i="5"/>
  <c r="G190" i="5"/>
  <c r="A191" i="5"/>
  <c r="G191" i="5"/>
  <c r="A192" i="5"/>
  <c r="G192" i="5"/>
  <c r="A193" i="5"/>
  <c r="G193" i="5"/>
  <c r="A194" i="5"/>
  <c r="G194" i="5"/>
  <c r="A195" i="5"/>
  <c r="G195" i="5"/>
  <c r="A196" i="5"/>
  <c r="G196" i="5"/>
  <c r="A197" i="5"/>
  <c r="G197" i="5"/>
  <c r="A198" i="5"/>
  <c r="G198" i="5"/>
  <c r="A199" i="5"/>
  <c r="G199" i="5"/>
  <c r="A200" i="5"/>
  <c r="G200" i="5"/>
  <c r="A201" i="5"/>
  <c r="G201" i="5"/>
  <c r="A202" i="5"/>
  <c r="G202" i="5"/>
  <c r="A203" i="5"/>
  <c r="G203" i="5"/>
  <c r="A204" i="5"/>
  <c r="G204" i="5"/>
  <c r="A205" i="5"/>
  <c r="G205" i="5"/>
  <c r="A206" i="5"/>
  <c r="G206" i="5"/>
  <c r="A207" i="5"/>
  <c r="G207" i="5"/>
  <c r="A208" i="5"/>
  <c r="G208" i="5"/>
  <c r="A209" i="5"/>
  <c r="G209" i="5"/>
  <c r="A210" i="5"/>
  <c r="G210" i="5"/>
  <c r="A211" i="5"/>
  <c r="G211" i="5"/>
  <c r="A212" i="5"/>
  <c r="G212" i="5"/>
  <c r="A213" i="5"/>
  <c r="G213" i="5"/>
  <c r="A214" i="5"/>
  <c r="G214" i="5"/>
  <c r="A215" i="5"/>
  <c r="G215" i="5"/>
  <c r="A216" i="5"/>
  <c r="G216" i="5"/>
  <c r="A217" i="5"/>
  <c r="G217" i="5"/>
  <c r="A218" i="5"/>
  <c r="G218" i="5"/>
  <c r="A219" i="5"/>
  <c r="G219" i="5"/>
  <c r="A220" i="5"/>
  <c r="G220" i="5"/>
  <c r="A221" i="5"/>
  <c r="G221" i="5"/>
  <c r="A222" i="5"/>
  <c r="G222" i="5"/>
  <c r="A223" i="5"/>
  <c r="G223" i="5"/>
  <c r="A224" i="5"/>
  <c r="G224" i="5"/>
  <c r="A225" i="5"/>
  <c r="G225" i="5"/>
  <c r="A226" i="5"/>
  <c r="G226" i="5"/>
  <c r="A227" i="5"/>
  <c r="G227" i="5"/>
  <c r="A228" i="5"/>
  <c r="G228" i="5"/>
  <c r="A229" i="5"/>
  <c r="G229" i="5"/>
  <c r="A230" i="5"/>
  <c r="G230" i="5"/>
  <c r="A231" i="5"/>
  <c r="G231" i="5"/>
  <c r="A232" i="5"/>
  <c r="G232" i="5"/>
  <c r="A233" i="5"/>
  <c r="G233" i="5"/>
  <c r="A234" i="5"/>
  <c r="G234" i="5"/>
  <c r="A235" i="5"/>
  <c r="G235" i="5"/>
  <c r="A236" i="5"/>
  <c r="G236" i="5"/>
  <c r="A237" i="5"/>
  <c r="G237" i="5"/>
  <c r="A238" i="5"/>
  <c r="G238" i="5"/>
  <c r="A239" i="5"/>
  <c r="G239" i="5"/>
  <c r="A240" i="5"/>
  <c r="G240" i="5"/>
  <c r="A241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G60" i="2" s="1"/>
  <c r="A45" i="2"/>
  <c r="G45" i="2"/>
  <c r="A46" i="2"/>
  <c r="G46" i="2"/>
  <c r="G47" i="2"/>
  <c r="G48" i="2"/>
  <c r="G49" i="2"/>
  <c r="G50" i="2"/>
  <c r="A51" i="2"/>
  <c r="G51" i="2"/>
  <c r="A52" i="2"/>
  <c r="A57" i="2" s="1"/>
  <c r="G52" i="2"/>
  <c r="G53" i="2"/>
  <c r="G54" i="2"/>
  <c r="G55" i="2"/>
  <c r="G56" i="2"/>
  <c r="G57" i="2"/>
  <c r="G58" i="2"/>
  <c r="G63" i="2"/>
  <c r="G71" i="2" s="1"/>
  <c r="A64" i="2"/>
  <c r="G64" i="2"/>
  <c r="A65" i="2"/>
  <c r="G65" i="2"/>
  <c r="A66" i="2"/>
  <c r="G66" i="2"/>
  <c r="A67" i="2"/>
  <c r="G67" i="2"/>
  <c r="A68" i="2"/>
  <c r="G68" i="2"/>
  <c r="A74" i="2"/>
  <c r="G74" i="2"/>
  <c r="G9" i="7" s="1"/>
  <c r="G75" i="2"/>
  <c r="G10" i="7" s="1"/>
  <c r="A76" i="2"/>
  <c r="G76" i="2"/>
  <c r="G11" i="7" s="1"/>
  <c r="A77" i="2"/>
  <c r="G77" i="2"/>
  <c r="G12" i="7" s="1"/>
  <c r="A78" i="2"/>
  <c r="G78" i="2"/>
  <c r="G13" i="7" s="1"/>
  <c r="A79" i="2"/>
  <c r="G79" i="2"/>
  <c r="G14" i="7" s="1"/>
  <c r="A80" i="2"/>
  <c r="G80" i="2"/>
  <c r="G15" i="7" s="1"/>
  <c r="A81" i="2"/>
  <c r="G81" i="2"/>
  <c r="G16" i="7" s="1"/>
  <c r="A82" i="2"/>
  <c r="G82" i="2"/>
  <c r="G17" i="7" s="1"/>
  <c r="A83" i="2"/>
  <c r="G83" i="2"/>
  <c r="G18" i="7" s="1"/>
  <c r="A84" i="2"/>
  <c r="G84" i="2"/>
  <c r="G19" i="7" s="1"/>
  <c r="A85" i="2"/>
  <c r="G85" i="2"/>
  <c r="G20" i="7" s="1"/>
  <c r="A86" i="2"/>
  <c r="G86" i="2"/>
  <c r="G21" i="7" s="1"/>
  <c r="A87" i="2"/>
  <c r="G87" i="2"/>
  <c r="G22" i="7" s="1"/>
  <c r="A88" i="2"/>
  <c r="G88" i="2"/>
  <c r="G23" i="7" s="1"/>
  <c r="A89" i="2"/>
  <c r="G89" i="2"/>
  <c r="G24" i="7" s="1"/>
  <c r="A90" i="2"/>
  <c r="G90" i="2"/>
  <c r="G25" i="7" s="1"/>
  <c r="A91" i="2"/>
  <c r="G91" i="2"/>
  <c r="G26" i="7" s="1"/>
  <c r="A92" i="2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G102" i="2"/>
  <c r="G13" i="8" s="1"/>
  <c r="A103" i="2"/>
  <c r="G103" i="2"/>
  <c r="G14" i="8" s="1"/>
  <c r="A104" i="2"/>
  <c r="G104" i="2"/>
  <c r="G15" i="8" s="1"/>
  <c r="A105" i="2"/>
  <c r="G105" i="2"/>
  <c r="G16" i="8" s="1"/>
  <c r="A106" i="2"/>
  <c r="G106" i="2"/>
  <c r="G17" i="8" s="1"/>
  <c r="A107" i="2"/>
  <c r="G107" i="2"/>
  <c r="G18" i="8" s="1"/>
  <c r="A108" i="2"/>
  <c r="G108" i="2"/>
  <c r="G19" i="8" s="1"/>
  <c r="A109" i="2"/>
  <c r="G109" i="2"/>
  <c r="G20" i="8" s="1"/>
  <c r="A110" i="2"/>
  <c r="G110" i="2"/>
  <c r="G21" i="8" s="1"/>
  <c r="A111" i="2"/>
  <c r="G111" i="2"/>
  <c r="G22" i="8" s="1"/>
  <c r="A112" i="2"/>
  <c r="G112" i="2"/>
  <c r="G23" i="8" s="1"/>
  <c r="A113" i="2"/>
  <c r="G113" i="2"/>
  <c r="G24" i="8" s="1"/>
  <c r="A114" i="2"/>
  <c r="G114" i="2"/>
  <c r="G25" i="8" s="1"/>
  <c r="A115" i="2"/>
  <c r="G115" i="2"/>
  <c r="G26" i="8" s="1"/>
  <c r="A116" i="2"/>
  <c r="G116" i="2"/>
  <c r="G27" i="8" s="1"/>
  <c r="A117" i="2"/>
  <c r="G117" i="2"/>
  <c r="G28" i="8" s="1"/>
  <c r="A118" i="2"/>
  <c r="G118" i="2"/>
  <c r="G29" i="8" s="1"/>
  <c r="A119" i="2"/>
  <c r="G119" i="2"/>
  <c r="G30" i="8" s="1"/>
  <c r="A120" i="2"/>
  <c r="G120" i="2"/>
  <c r="G31" i="8" s="1"/>
  <c r="A121" i="2"/>
  <c r="G121" i="2"/>
  <c r="G32" i="8" s="1"/>
  <c r="A122" i="2"/>
  <c r="G122" i="2"/>
  <c r="G33" i="8" s="1"/>
  <c r="A128" i="2"/>
  <c r="G128" i="2"/>
  <c r="G9" i="9" s="1"/>
  <c r="A129" i="2"/>
  <c r="G129" i="2"/>
  <c r="G10" i="9" s="1"/>
  <c r="A130" i="2"/>
  <c r="G130" i="2"/>
  <c r="G11" i="9" s="1"/>
  <c r="A131" i="2"/>
  <c r="G131" i="2"/>
  <c r="G12" i="9" s="1"/>
  <c r="A132" i="2"/>
  <c r="G132" i="2"/>
  <c r="G13" i="9" s="1"/>
  <c r="A133" i="2"/>
  <c r="G133" i="2"/>
  <c r="G14" i="9" s="1"/>
  <c r="A134" i="2"/>
  <c r="G134" i="2"/>
  <c r="G15" i="9" s="1"/>
  <c r="A135" i="2"/>
  <c r="G135" i="2"/>
  <c r="G16" i="9" s="1"/>
  <c r="A136" i="2"/>
  <c r="G136" i="2"/>
  <c r="G17" i="9" s="1"/>
  <c r="A137" i="2"/>
  <c r="G137" i="2"/>
  <c r="G18" i="9" s="1"/>
  <c r="A138" i="2"/>
  <c r="G138" i="2"/>
  <c r="G19" i="9" s="1"/>
  <c r="A139" i="2"/>
  <c r="G139" i="2"/>
  <c r="G20" i="9" s="1"/>
  <c r="A140" i="2"/>
  <c r="G140" i="2"/>
  <c r="G21" i="9" s="1"/>
  <c r="A141" i="2"/>
  <c r="G141" i="2"/>
  <c r="G22" i="9" s="1"/>
  <c r="A142" i="2"/>
  <c r="G142" i="2"/>
  <c r="G23" i="9" s="1"/>
  <c r="G148" i="2"/>
  <c r="G150" i="2" s="1"/>
  <c r="G153" i="2"/>
  <c r="G10" i="10" s="1"/>
  <c r="A154" i="2"/>
  <c r="G154" i="2"/>
  <c r="G11" i="10" s="1"/>
  <c r="A155" i="2"/>
  <c r="G155" i="2"/>
  <c r="G12" i="10" s="1"/>
  <c r="A156" i="2"/>
  <c r="G156" i="2"/>
  <c r="G13" i="10" s="1"/>
  <c r="A157" i="2"/>
  <c r="G157" i="2"/>
  <c r="G14" i="10" s="1"/>
  <c r="A158" i="2"/>
  <c r="G158" i="2"/>
  <c r="G15" i="10" s="1"/>
  <c r="A159" i="2"/>
  <c r="G159" i="2"/>
  <c r="G16" i="10" s="1"/>
  <c r="A160" i="2"/>
  <c r="G160" i="2"/>
  <c r="G17" i="10" s="1"/>
  <c r="A161" i="2"/>
  <c r="G161" i="2"/>
  <c r="G18" i="10" s="1"/>
  <c r="A167" i="2"/>
  <c r="G167" i="2"/>
  <c r="A168" i="2"/>
  <c r="G168" i="2"/>
  <c r="G10" i="11" s="1"/>
  <c r="A169" i="2"/>
  <c r="G169" i="2"/>
  <c r="G11" i="11" s="1"/>
  <c r="A170" i="2"/>
  <c r="G170" i="2"/>
  <c r="G12" i="11" s="1"/>
  <c r="A171" i="2"/>
  <c r="G171" i="2"/>
  <c r="G13" i="11" s="1"/>
  <c r="A172" i="2"/>
  <c r="G172" i="2"/>
  <c r="G14" i="11" s="1"/>
  <c r="A173" i="2"/>
  <c r="G173" i="2"/>
  <c r="G15" i="11" s="1"/>
  <c r="A174" i="2"/>
  <c r="G174" i="2"/>
  <c r="G16" i="11" s="1"/>
  <c r="A175" i="2"/>
  <c r="G175" i="2"/>
  <c r="G17" i="11" s="1"/>
  <c r="A176" i="2"/>
  <c r="G176" i="2"/>
  <c r="G18" i="11" s="1"/>
  <c r="A177" i="2"/>
  <c r="G177" i="2"/>
  <c r="G19" i="11" s="1"/>
  <c r="A178" i="2"/>
  <c r="G178" i="2"/>
  <c r="G20" i="11" s="1"/>
  <c r="A179" i="2"/>
  <c r="G179" i="2"/>
  <c r="G21" i="11" s="1"/>
  <c r="A180" i="2"/>
  <c r="G180" i="2"/>
  <c r="G22" i="11" s="1"/>
  <c r="A181" i="2"/>
  <c r="G181" i="2"/>
  <c r="G23" i="11" s="1"/>
  <c r="A182" i="2"/>
  <c r="G182" i="2"/>
  <c r="G24" i="11" s="1"/>
  <c r="A183" i="2"/>
  <c r="G183" i="2"/>
  <c r="A184" i="2"/>
  <c r="G184" i="2"/>
  <c r="G26" i="11" s="1"/>
  <c r="A185" i="2"/>
  <c r="G185" i="2"/>
  <c r="G27" i="11" s="1"/>
  <c r="A186" i="2"/>
  <c r="G186" i="2"/>
  <c r="G28" i="11" s="1"/>
  <c r="A187" i="2"/>
  <c r="G187" i="2"/>
  <c r="G29" i="11" s="1"/>
  <c r="A188" i="2"/>
  <c r="G188" i="2"/>
  <c r="G30" i="11" s="1"/>
  <c r="A189" i="2"/>
  <c r="G189" i="2"/>
  <c r="G31" i="11" s="1"/>
  <c r="A190" i="2"/>
  <c r="G190" i="2"/>
  <c r="G32" i="11" s="1"/>
  <c r="A191" i="2"/>
  <c r="G191" i="2"/>
  <c r="G33" i="11" s="1"/>
  <c r="A192" i="2"/>
  <c r="G192" i="2"/>
  <c r="G34" i="11" s="1"/>
  <c r="A193" i="2"/>
  <c r="G193" i="2"/>
  <c r="G35" i="11" s="1"/>
  <c r="A194" i="2"/>
  <c r="G194" i="2"/>
  <c r="G36" i="11" s="1"/>
  <c r="A195" i="2"/>
  <c r="G195" i="2"/>
  <c r="G37" i="11" s="1"/>
  <c r="A196" i="2"/>
  <c r="G196" i="2"/>
  <c r="G38" i="11" s="1"/>
  <c r="A197" i="2"/>
  <c r="G197" i="2"/>
  <c r="G39" i="11" s="1"/>
  <c r="A198" i="2"/>
  <c r="G198" i="2"/>
  <c r="G40" i="11" s="1"/>
  <c r="A199" i="2"/>
  <c r="G199" i="2"/>
  <c r="G41" i="11" s="1"/>
  <c r="A200" i="2"/>
  <c r="G200" i="2"/>
  <c r="G42" i="11" s="1"/>
  <c r="A201" i="2"/>
  <c r="G201" i="2"/>
  <c r="G43" i="11" s="1"/>
  <c r="A202" i="2"/>
  <c r="G202" i="2"/>
  <c r="G44" i="11" s="1"/>
  <c r="A203" i="2"/>
  <c r="G203" i="2"/>
  <c r="G45" i="11" s="1"/>
  <c r="A204" i="2"/>
  <c r="G204" i="2"/>
  <c r="G46" i="11" s="1"/>
  <c r="A205" i="2"/>
  <c r="G205" i="2"/>
  <c r="G47" i="11" s="1"/>
  <c r="A206" i="2"/>
  <c r="G206" i="2"/>
  <c r="G48" i="11" s="1"/>
  <c r="A207" i="2"/>
  <c r="G207" i="2"/>
  <c r="G49" i="11" s="1"/>
  <c r="A208" i="2"/>
  <c r="G208" i="2"/>
  <c r="G50" i="11" s="1"/>
  <c r="A209" i="2"/>
  <c r="G209" i="2"/>
  <c r="G9" i="12" s="1"/>
  <c r="A210" i="2"/>
  <c r="G210" i="2"/>
  <c r="G10" i="12" s="1"/>
  <c r="A211" i="2"/>
  <c r="G211" i="2"/>
  <c r="G11" i="12" s="1"/>
  <c r="A212" i="2"/>
  <c r="G212" i="2"/>
  <c r="G12" i="12" s="1"/>
  <c r="A213" i="2"/>
  <c r="G213" i="2"/>
  <c r="G13" i="12" s="1"/>
  <c r="A214" i="2"/>
  <c r="G214" i="2"/>
  <c r="G14" i="12" s="1"/>
  <c r="A215" i="2"/>
  <c r="G215" i="2"/>
  <c r="G15" i="12" s="1"/>
  <c r="A216" i="2"/>
  <c r="G216" i="2"/>
  <c r="G16" i="12" s="1"/>
  <c r="A217" i="2"/>
  <c r="G217" i="2"/>
  <c r="G17" i="12" s="1"/>
  <c r="A218" i="2"/>
  <c r="G218" i="2"/>
  <c r="G18" i="12" s="1"/>
  <c r="A219" i="2"/>
  <c r="G219" i="2"/>
  <c r="G19" i="12" s="1"/>
  <c r="A220" i="2"/>
  <c r="G220" i="2"/>
  <c r="G20" i="12" s="1"/>
  <c r="A221" i="2"/>
  <c r="G221" i="2"/>
  <c r="G21" i="12" s="1"/>
  <c r="A222" i="2"/>
  <c r="G222" i="2"/>
  <c r="G22" i="12" s="1"/>
  <c r="A223" i="2"/>
  <c r="G223" i="2"/>
  <c r="G23" i="12" s="1"/>
  <c r="A224" i="2"/>
  <c r="G224" i="2"/>
  <c r="G24" i="12" s="1"/>
  <c r="A225" i="2"/>
  <c r="G225" i="2"/>
  <c r="G25" i="12" s="1"/>
  <c r="A226" i="2"/>
  <c r="G226" i="2"/>
  <c r="G26" i="12" s="1"/>
  <c r="A227" i="2"/>
  <c r="G227" i="2"/>
  <c r="G27" i="12" s="1"/>
  <c r="A228" i="2"/>
  <c r="G228" i="2"/>
  <c r="G28" i="12" s="1"/>
  <c r="A229" i="2"/>
  <c r="G229" i="2"/>
  <c r="G29" i="12" s="1"/>
  <c r="A230" i="2"/>
  <c r="G230" i="2"/>
  <c r="G30" i="12" s="1"/>
  <c r="A231" i="2"/>
  <c r="G231" i="2"/>
  <c r="G31" i="12" s="1"/>
  <c r="A232" i="2"/>
  <c r="G232" i="2"/>
  <c r="G32" i="12" s="1"/>
  <c r="A233" i="2"/>
  <c r="G233" i="2"/>
  <c r="G33" i="12" s="1"/>
  <c r="A234" i="2"/>
  <c r="G234" i="2"/>
  <c r="G34" i="12" s="1"/>
  <c r="A235" i="2"/>
  <c r="G235" i="2"/>
  <c r="G35" i="12" s="1"/>
  <c r="A236" i="2"/>
  <c r="G236" i="2"/>
  <c r="G36" i="12" s="1"/>
  <c r="A237" i="2"/>
  <c r="G237" i="2"/>
  <c r="G37" i="12" s="1"/>
  <c r="A238" i="2"/>
  <c r="G238" i="2"/>
  <c r="G38" i="12" s="1"/>
  <c r="A239" i="2"/>
  <c r="G239" i="2"/>
  <c r="G39" i="12" s="1"/>
  <c r="G246" i="2"/>
  <c r="A247" i="2"/>
  <c r="G247" i="2"/>
  <c r="A248" i="2"/>
  <c r="A249" i="2"/>
  <c r="G249" i="2"/>
  <c r="A250" i="2"/>
  <c r="A251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F54" i="1"/>
  <c r="A55" i="1"/>
  <c r="F55" i="1"/>
  <c r="A56" i="1"/>
  <c r="F56" i="1"/>
  <c r="A57" i="1"/>
  <c r="F57" i="1"/>
  <c r="A58" i="1"/>
  <c r="F58" i="1"/>
  <c r="A59" i="1"/>
  <c r="F59" i="1"/>
  <c r="A60" i="1"/>
  <c r="F60" i="1"/>
  <c r="A61" i="1"/>
  <c r="F61" i="1"/>
  <c r="A62" i="1"/>
  <c r="F62" i="1"/>
  <c r="A63" i="1"/>
  <c r="F63" i="1"/>
  <c r="A64" i="1"/>
  <c r="F64" i="1"/>
  <c r="A65" i="1"/>
  <c r="F65" i="1"/>
  <c r="A66" i="1"/>
  <c r="F66" i="1"/>
  <c r="A67" i="1"/>
  <c r="F67" i="1"/>
  <c r="A68" i="1"/>
  <c r="F68" i="1"/>
  <c r="A69" i="1"/>
  <c r="F69" i="1"/>
  <c r="A70" i="1"/>
  <c r="F70" i="1"/>
  <c r="A71" i="1"/>
  <c r="F71" i="1"/>
  <c r="A72" i="1"/>
  <c r="F72" i="1"/>
  <c r="A73" i="1"/>
  <c r="F73" i="1"/>
  <c r="A74" i="1"/>
  <c r="F74" i="1"/>
  <c r="A75" i="1"/>
  <c r="F75" i="1"/>
  <c r="A76" i="1"/>
  <c r="F76" i="1"/>
  <c r="A77" i="1"/>
  <c r="F77" i="1"/>
  <c r="A78" i="1"/>
  <c r="F78" i="1"/>
  <c r="A79" i="1"/>
  <c r="F79" i="1"/>
  <c r="A80" i="1"/>
  <c r="F80" i="1"/>
  <c r="A81" i="1"/>
  <c r="F81" i="1"/>
  <c r="A82" i="1"/>
  <c r="F82" i="1"/>
  <c r="A88" i="1"/>
  <c r="F88" i="1"/>
  <c r="F89" i="1"/>
  <c r="A90" i="1"/>
  <c r="F90" i="1"/>
  <c r="A91" i="1"/>
  <c r="F91" i="1"/>
  <c r="A92" i="1"/>
  <c r="F92" i="1"/>
  <c r="A93" i="1"/>
  <c r="F93" i="1"/>
  <c r="F99" i="1"/>
  <c r="A100" i="1"/>
  <c r="F100" i="1"/>
  <c r="A101" i="1"/>
  <c r="F101" i="1"/>
  <c r="A102" i="1"/>
  <c r="F102" i="1"/>
  <c r="A103" i="1"/>
  <c r="F103" i="1"/>
  <c r="A104" i="1"/>
  <c r="F104" i="1"/>
  <c r="A105" i="1"/>
  <c r="F105" i="1"/>
  <c r="A106" i="1"/>
  <c r="F106" i="1"/>
  <c r="A107" i="1"/>
  <c r="F107" i="1"/>
  <c r="A108" i="1"/>
  <c r="F108" i="1"/>
  <c r="A109" i="1"/>
  <c r="F109" i="1"/>
  <c r="A110" i="1"/>
  <c r="F110" i="1"/>
  <c r="A111" i="1"/>
  <c r="F111" i="1"/>
  <c r="A112" i="1"/>
  <c r="F112" i="1"/>
  <c r="A113" i="1"/>
  <c r="F113" i="1"/>
  <c r="A114" i="1"/>
  <c r="F114" i="1"/>
  <c r="A115" i="1"/>
  <c r="F115" i="1"/>
  <c r="A116" i="1"/>
  <c r="F116" i="1"/>
  <c r="A117" i="1"/>
  <c r="F117" i="1"/>
  <c r="A118" i="1"/>
  <c r="F118" i="1"/>
  <c r="F123" i="1"/>
  <c r="F124" i="1"/>
  <c r="F125" i="1"/>
  <c r="A126" i="1"/>
  <c r="F126" i="1"/>
  <c r="A127" i="1"/>
  <c r="F127" i="1"/>
  <c r="A128" i="1"/>
  <c r="F128" i="1"/>
  <c r="A129" i="1"/>
  <c r="F129" i="1"/>
  <c r="A130" i="1"/>
  <c r="F130" i="1"/>
  <c r="A131" i="1"/>
  <c r="F131" i="1"/>
  <c r="A132" i="1"/>
  <c r="F132" i="1"/>
  <c r="A133" i="1"/>
  <c r="F133" i="1"/>
  <c r="A134" i="1"/>
  <c r="F134" i="1"/>
  <c r="A135" i="1"/>
  <c r="F135" i="1"/>
  <c r="A136" i="1"/>
  <c r="F136" i="1"/>
  <c r="A137" i="1"/>
  <c r="F137" i="1"/>
  <c r="A138" i="1"/>
  <c r="F138" i="1"/>
  <c r="A139" i="1"/>
  <c r="F139" i="1"/>
  <c r="A140" i="1"/>
  <c r="F140" i="1"/>
  <c r="A141" i="1"/>
  <c r="F141" i="1"/>
  <c r="A142" i="1"/>
  <c r="F142" i="1"/>
  <c r="A143" i="1"/>
  <c r="F143" i="1"/>
  <c r="A144" i="1"/>
  <c r="F144" i="1"/>
  <c r="A145" i="1"/>
  <c r="F145" i="1"/>
  <c r="A146" i="1"/>
  <c r="F146" i="1"/>
  <c r="A147" i="1"/>
  <c r="F147" i="1"/>
  <c r="A153" i="1"/>
  <c r="F153" i="1"/>
  <c r="A154" i="1"/>
  <c r="F154" i="1"/>
  <c r="A155" i="1"/>
  <c r="F155" i="1"/>
  <c r="A156" i="1"/>
  <c r="F156" i="1"/>
  <c r="A157" i="1"/>
  <c r="F157" i="1"/>
  <c r="A158" i="1"/>
  <c r="F158" i="1"/>
  <c r="A159" i="1"/>
  <c r="F159" i="1"/>
  <c r="A160" i="1"/>
  <c r="F160" i="1"/>
  <c r="A161" i="1"/>
  <c r="F161" i="1"/>
  <c r="A162" i="1"/>
  <c r="F162" i="1"/>
  <c r="F163" i="1"/>
  <c r="A164" i="1"/>
  <c r="F164" i="1"/>
  <c r="A165" i="1"/>
  <c r="F165" i="1"/>
  <c r="A166" i="1"/>
  <c r="F166" i="1"/>
  <c r="A167" i="1"/>
  <c r="F167" i="1"/>
  <c r="F172" i="1"/>
  <c r="F174" i="1" s="1"/>
  <c r="A177" i="1"/>
  <c r="F177" i="1"/>
  <c r="A178" i="1"/>
  <c r="F178" i="1"/>
  <c r="A179" i="1"/>
  <c r="F179" i="1"/>
  <c r="A180" i="1"/>
  <c r="F180" i="1"/>
  <c r="A181" i="1"/>
  <c r="F181" i="1"/>
  <c r="A182" i="1"/>
  <c r="F182" i="1"/>
  <c r="A183" i="1"/>
  <c r="F183" i="1"/>
  <c r="A184" i="1"/>
  <c r="F184" i="1"/>
  <c r="A185" i="1"/>
  <c r="F185" i="1"/>
  <c r="F186" i="1"/>
  <c r="A187" i="1"/>
  <c r="F187" i="1"/>
  <c r="A193" i="1"/>
  <c r="F193" i="1"/>
  <c r="A194" i="1"/>
  <c r="F194" i="1"/>
  <c r="A195" i="1"/>
  <c r="F195" i="1"/>
  <c r="A196" i="1"/>
  <c r="F196" i="1"/>
  <c r="A197" i="1"/>
  <c r="F197" i="1"/>
  <c r="A198" i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F255" i="1"/>
  <c r="A256" i="1"/>
  <c r="F256" i="1"/>
  <c r="A257" i="1"/>
  <c r="F257" i="1"/>
  <c r="A258" i="1"/>
  <c r="F258" i="1"/>
  <c r="A259" i="1"/>
  <c r="F259" i="1"/>
  <c r="A260" i="1"/>
  <c r="F260" i="1"/>
  <c r="A261" i="1"/>
  <c r="F261" i="1"/>
  <c r="A262" i="1"/>
  <c r="F262" i="1"/>
  <c r="A263" i="1"/>
  <c r="F263" i="1"/>
  <c r="A264" i="1"/>
  <c r="F264" i="1"/>
  <c r="A265" i="1"/>
  <c r="F265" i="1"/>
  <c r="F273" i="1"/>
  <c r="F276" i="1"/>
  <c r="F277" i="1"/>
  <c r="P43" i="2" l="1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42" i="6" s="1"/>
  <c r="G36" i="8"/>
  <c r="F270" i="1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S22" i="2" s="1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T24" i="2" s="1"/>
  <c r="R9" i="2"/>
  <c r="S9" i="2" s="1"/>
  <c r="T12" i="2" s="1"/>
  <c r="G167" i="5"/>
  <c r="G96" i="5"/>
  <c r="G60" i="5"/>
  <c r="T53" i="2" l="1"/>
  <c r="G243" i="2"/>
  <c r="T17" i="2"/>
  <c r="T34" i="2"/>
  <c r="G246" i="5"/>
  <c r="B17" i="26" l="1"/>
  <c r="B18" i="26" s="1"/>
  <c r="B19" i="26" s="1"/>
  <c r="B20" i="26" s="1"/>
  <c r="B21" i="26" s="1"/>
  <c r="B22" i="26" s="1"/>
  <c r="B23" i="26" s="1"/>
  <c r="B24" i="26" s="1"/>
  <c r="B25" i="26" s="1"/>
</calcChain>
</file>

<file path=xl/comments1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<sst xmlns="http://schemas.openxmlformats.org/spreadsheetml/2006/main" count="5616" uniqueCount="916">
  <si>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</si>
  <si>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</si>
  <si>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</si>
  <si>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</si>
  <si>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</si>
  <si>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</si>
  <si>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</si>
  <si>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</si>
  <si>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</si>
  <si>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</si>
  <si>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</si>
  <si>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</si>
  <si>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</si>
  <si>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</si>
  <si>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</si>
  <si>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</si>
  <si>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</si>
  <si>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</si>
  <si>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</si>
  <si>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</si>
  <si>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</si>
  <si>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</si>
  <si>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</si>
  <si>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</si>
  <si>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</si>
  <si>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</si>
  <si>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</si>
  <si>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</si>
  <si>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</si>
  <si>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</si>
  <si>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</si>
  <si>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</si>
  <si>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</si>
  <si>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</si>
  <si>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</si>
  <si>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</si>
  <si>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</si>
  <si>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</si>
  <si>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</si>
  <si>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</si>
  <si>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</si>
  <si>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</si>
  <si>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</si>
  <si>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</si>
  <si>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</si>
  <si>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</si>
  <si>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</si>
  <si>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</si>
  <si>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</si>
  <si>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</si>
  <si>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</si>
  <si>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</si>
  <si>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</si>
  <si>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</si>
  <si>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</si>
  <si>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</si>
  <si>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</si>
  <si>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</si>
  <si>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</si>
  <si>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</si>
  <si>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</si>
  <si>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</si>
  <si>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</si>
  <si>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</si>
  <si>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</si>
  <si>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</si>
  <si>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</si>
  <si>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</si>
  <si>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</si>
  <si>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</si>
  <si>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</si>
  <si>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</si>
  <si>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</si>
  <si>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</si>
  <si>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</si>
  <si>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</si>
  <si>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</si>
  <si>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</si>
  <si>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</si>
  <si>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</si>
  <si>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</si>
  <si>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</si>
  <si>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</si>
  <si>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</si>
  <si>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</si>
  <si>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</si>
  <si>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</si>
  <si>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</si>
  <si>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</si>
  <si>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</si>
  <si>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</si>
  <si>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</si>
  <si>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</si>
  <si>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</si>
  <si>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</si>
  <si>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</si>
  <si>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</si>
  <si>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</si>
  <si>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</si>
  <si>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</si>
  <si>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</si>
  <si>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</si>
  <si>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</si>
  <si>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</si>
  <si>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</si>
  <si>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</si>
  <si>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</si>
  <si>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</si>
  <si>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</si>
  <si>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</si>
  <si>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</si>
  <si>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</si>
  <si>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</si>
  <si>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</si>
  <si>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</si>
  <si>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</si>
  <si>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</si>
  <si>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</si>
  <si>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</si>
  <si>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</si>
  <si>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</si>
  <si>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</si>
  <si>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</si>
  <si>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</si>
  <si>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</si>
  <si>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</si>
  <si>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</si>
  <si>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</si>
  <si>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</si>
  <si>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</si>
  <si>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</si>
  <si>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</si>
  <si>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</si>
  <si>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</si>
  <si>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</si>
  <si>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</si>
  <si>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</si>
  <si>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</si>
  <si>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</si>
  <si>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</si>
  <si>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</si>
  <si>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</si>
  <si>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</si>
  <si>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</si>
  <si>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</si>
  <si>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</si>
  <si>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</si>
  <si>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</si>
  <si>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</si>
  <si>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</si>
  <si>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</si>
  <si>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</si>
  <si>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</si>
  <si>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</si>
  <si>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</si>
  <si>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</si>
  <si>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</si>
  <si>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</si>
  <si>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</si>
  <si>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</si>
  <si>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</si>
  <si>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</si>
  <si>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</si>
  <si>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</si>
  <si>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</si>
  <si>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</si>
  <si>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</si>
  <si>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</si>
  <si>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</si>
  <si>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</si>
  <si>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</si>
  <si>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</si>
  <si>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</si>
  <si>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</si>
  <si>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</si>
  <si>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</si>
  <si>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</si>
  <si>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</si>
  <si>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</si>
  <si>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</si>
  <si>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</si>
  <si>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</si>
  <si>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</si>
  <si>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</si>
  <si>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</si>
  <si>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</si>
  <si>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</si>
  <si>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</si>
  <si>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</si>
  <si>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</si>
  <si>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</si>
  <si>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</si>
  <si>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</si>
  <si>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</si>
  <si>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</si>
  <si>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</si>
  <si>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</si>
  <si>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</si>
  <si>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</si>
  <si>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</si>
  <si>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</si>
  <si>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</si>
  <si>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</si>
  <si>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</si>
  <si>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</si>
  <si>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</si>
  <si>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</si>
  <si>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</si>
  <si>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</si>
  <si>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</si>
  <si>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</si>
  <si>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</si>
  <si>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</si>
  <si>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</si>
  <si>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</si>
  <si>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</si>
  <si>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</si>
  <si>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</si>
  <si>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</si>
  <si>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</si>
  <si>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</si>
  <si>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</si>
  <si>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</si>
  <si>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</si>
  <si>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</si>
  <si>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</si>
  <si>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</si>
  <si>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</si>
  <si>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</si>
  <si>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</si>
  <si>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</si>
  <si>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</si>
  <si>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</si>
  <si>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</si>
  <si>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</si>
  <si>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</si>
  <si>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</si>
  <si>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</si>
  <si>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</si>
  <si>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</si>
  <si>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</si>
  <si>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</si>
  <si>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</si>
  <si>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</si>
  <si>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</si>
  <si>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</si>
  <si>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</si>
  <si>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</si>
  <si>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</si>
  <si>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</si>
  <si>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</si>
  <si>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</si>
  <si>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</si>
  <si>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</si>
  <si>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</si>
  <si>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</si>
  <si>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</si>
  <si>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</si>
  <si>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</si>
  <si>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</si>
  <si>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</si>
  <si>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</si>
  <si>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</si>
  <si>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</si>
  <si>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</si>
  <si>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</si>
  <si>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</si>
  <si>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</si>
  <si>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</si>
  <si>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</si>
  <si>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</si>
  <si>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</si>
  <si>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</si>
  <si>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</si>
  <si>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</si>
  <si>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</si>
  <si>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</si>
  <si>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</si>
  <si>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</si>
  <si>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</si>
  <si>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</si>
  <si>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</si>
  <si>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</si>
  <si>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</si>
  <si>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</si>
  <si>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</si>
  <si>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</si>
  <si>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</si>
  <si>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</si>
  <si>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</si>
  <si>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</si>
  <si>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</si>
  <si>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</si>
  <si>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</si>
  <si>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</si>
  <si>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</si>
  <si>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</si>
  <si>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</si>
  <si>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</si>
  <si>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</si>
  <si>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</si>
  <si>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</si>
  <si>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</si>
  <si>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</si>
  <si>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</si>
  <si>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</si>
  <si>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</si>
  <si>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</si>
  <si>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</si>
  <si>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</si>
  <si>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</si>
  <si>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</si>
  <si>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</si>
  <si>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</si>
  <si>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</si>
  <si>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</si>
  <si>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</si>
  <si>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</si>
  <si>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</si>
  <si>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</si>
  <si>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</si>
  <si>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</si>
  <si>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</si>
  <si>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</si>
  <si>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</si>
  <si>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</si>
  <si>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</si>
  <si>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</si>
  <si>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</si>
  <si>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</si>
  <si>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</si>
  <si>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</si>
  <si>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</si>
  <si>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</si>
  <si>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</si>
  <si>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</si>
  <si>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</si>
  <si>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</si>
  <si>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</si>
  <si>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</si>
  <si>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</si>
  <si>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</si>
  <si>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</si>
  <si>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</si>
  <si>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</si>
  <si>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</si>
  <si>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</si>
  <si>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</si>
  <si>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</si>
  <si>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</si>
  <si>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</si>
  <si>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</si>
  <si>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</si>
  <si>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</si>
  <si>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</si>
  <si>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</si>
  <si>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</si>
  <si>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</si>
  <si>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</si>
  <si>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</si>
  <si>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</si>
  <si>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</si>
  <si>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</si>
  <si>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</si>
  <si>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</si>
  <si>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</si>
  <si>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</si>
  <si>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</si>
  <si>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</si>
  <si>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</si>
  <si>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</si>
  <si>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</si>
  <si>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</si>
  <si>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</si>
  <si>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</si>
  <si>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</si>
  <si>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</si>
  <si>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</si>
  <si>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</si>
  <si>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</si>
  <si>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</si>
  <si>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</si>
  <si>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</si>
  <si>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</si>
  <si>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</si>
  <si>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</si>
  <si>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</si>
  <si>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</si>
  <si>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</si>
  <si>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</si>
  <si>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</si>
  <si>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</si>
  <si>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</si>
  <si>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</si>
  <si>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</si>
  <si>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</si>
  <si>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</si>
  <si>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</si>
  <si>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</si>
  <si>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</si>
  <si>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</si>
  <si>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</si>
  <si>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</si>
  <si>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</si>
  <si>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</si>
  <si>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</si>
  <si>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</si>
  <si>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</si>
  <si>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</si>
  <si>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</si>
  <si>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</si>
  <si>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</si>
  <si>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</si>
  <si>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</si>
  <si>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</si>
  <si>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</si>
  <si>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</si>
  <si>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</si>
  <si>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</si>
  <si>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</si>
  <si>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</si>
  <si>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</si>
  <si>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</si>
  <si>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</si>
  <si>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</si>
  <si>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</si>
  <si>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</si>
  <si>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</si>
  <si>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</si>
  <si>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</si>
  <si>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</si>
  <si>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</si>
  <si>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</si>
  <si>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</si>
  <si>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</si>
  <si>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</si>
  <si>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</si>
  <si>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</si>
  <si>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</si>
  <si>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</si>
  <si>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</si>
  <si>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</si>
  <si>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</si>
  <si>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</si>
  <si>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</si>
  <si>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</si>
  <si>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</si>
  <si>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</si>
  <si>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</si>
  <si>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</si>
  <si>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</si>
  <si>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</si>
  <si>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</si>
  <si>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</si>
  <si>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</si>
  <si>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</si>
  <si>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</si>
  <si>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</si>
  <si>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</si>
  <si>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</si>
  <si>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</si>
  <si>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</si>
  <si>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</si>
  <si>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</si>
  <si>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</si>
  <si>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</si>
  <si>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</si>
  <si>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</si>
  <si>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</si>
  <si>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</si>
  <si>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</si>
  <si>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</si>
  <si>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</si>
  <si>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</si>
  <si>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</si>
  <si>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</si>
  <si>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</si>
  <si>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</si>
  <si>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</si>
  <si>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</si>
  <si>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</si>
  <si>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</si>
  <si>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</si>
  <si>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</si>
  <si>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</si>
  <si>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</si>
  <si>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</si>
  <si>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</si>
  <si>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</si>
  <si>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</si>
  <si>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</si>
  <si>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</si>
  <si>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</si>
  <si>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</si>
  <si>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</si>
  <si>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</si>
  <si>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</si>
  <si>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</si>
  <si>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</si>
  <si>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</si>
  <si>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</si>
  <si>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</si>
  <si>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</si>
  <si>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</si>
  <si>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</si>
  <si>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</si>
  <si>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</si>
  <si>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</si>
  <si>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</si>
  <si>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</si>
  <si>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</si>
  <si>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</si>
  <si>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</si>
  <si>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</si>
  <si>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</si>
  <si>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</si>
  <si>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</si>
  <si>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</si>
  <si>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</si>
  <si>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</si>
  <si>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</si>
  <si>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</si>
  <si>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</si>
  <si>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</si>
  <si>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</si>
  <si>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</si>
  <si>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</si>
  <si>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</si>
  <si>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</si>
  <si>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</si>
  <si>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</si>
  <si>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</si>
  <si>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</si>
  <si>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</si>
  <si>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</si>
  <si>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</si>
  <si>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</si>
  <si>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</si>
  <si>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</si>
  <si>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</si>
  <si>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</si>
  <si>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</si>
  <si>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</si>
  <si>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</si>
  <si>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</si>
  <si>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</si>
  <si>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</si>
  <si>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</si>
  <si>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</si>
  <si>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</si>
  <si>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</si>
  <si>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</si>
  <si>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</si>
  <si>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</si>
  <si>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</si>
  <si>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</si>
  <si>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</si>
  <si>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</si>
  <si>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</si>
  <si>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</si>
  <si>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</si>
  <si>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</si>
  <si>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</si>
  <si>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</si>
  <si>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</si>
  <si>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</si>
  <si>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</si>
  <si>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</si>
  <si>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</si>
  <si>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</si>
  <si>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</si>
  <si>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</si>
  <si>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</si>
  <si>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</si>
  <si>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</si>
  <si>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</si>
  <si>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</si>
  <si>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</si>
  <si>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</si>
  <si>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</si>
  <si>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</si>
  <si>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</si>
  <si>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</si>
  <si>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</si>
  <si>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</si>
  <si>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</si>
  <si>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</si>
  <si>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</si>
  <si>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</si>
  <si>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</si>
  <si>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</si>
  <si>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</si>
  <si>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</si>
  <si>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</si>
  <si>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</si>
  <si>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</si>
  <si>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</si>
  <si>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</si>
  <si>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</si>
  <si>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</si>
  <si>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</si>
  <si>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</si>
  <si>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</si>
  <si>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</si>
  <si>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</si>
  <si>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</si>
  <si>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</si>
  <si>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</si>
  <si>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</si>
  <si>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</si>
  <si>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</si>
  <si>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</si>
  <si>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</si>
  <si>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</si>
  <si>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</si>
  <si>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</si>
  <si>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</si>
  <si>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</si>
  <si>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</si>
  <si>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</si>
  <si>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</si>
  <si>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</si>
  <si>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</si>
  <si>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</si>
  <si>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</si>
  <si>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</si>
  <si>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</si>
  <si>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</si>
  <si>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</si>
  <si>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</si>
  <si>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</si>
  <si>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</si>
  <si>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</si>
  <si>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</si>
  <si>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</si>
  <si>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</si>
  <si>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</si>
  <si>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</si>
  <si>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</si>
  <si>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</si>
  <si>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</si>
  <si>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</si>
  <si>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</si>
  <si>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</si>
  <si>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</si>
  <si>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</si>
  <si>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</si>
  <si>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</si>
  <si>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</si>
  <si>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</si>
  <si>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</si>
  <si>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</si>
  <si>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</si>
  <si>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</si>
  <si>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</si>
  <si>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</si>
  <si>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</si>
  <si>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</si>
  <si>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</si>
  <si>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</si>
  <si>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</si>
  <si>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</si>
  <si>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</si>
  <si>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</si>
  <si>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</si>
  <si>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</si>
  <si>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</si>
  <si>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</si>
  <si>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</si>
  <si>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</si>
  <si>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</si>
  <si>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</si>
  <si>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</si>
  <si>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</si>
  <si>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</si>
  <si>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</si>
  <si>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</si>
  <si>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</si>
  <si>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</si>
  <si>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</si>
  <si>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</si>
  <si>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</si>
  <si>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</si>
  <si>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</si>
  <si>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</si>
  <si>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</si>
  <si>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</si>
  <si>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</si>
  <si>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</si>
  <si>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</si>
  <si>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</si>
  <si>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</si>
  <si>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</si>
  <si>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</si>
  <si>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</si>
  <si>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</si>
  <si>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</si>
  <si>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</si>
  <si>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</si>
  <si>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</si>
  <si>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</si>
  <si>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</si>
  <si>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</si>
  <si>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</si>
  <si>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</si>
  <si>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</si>
  <si>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</si>
  <si>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</si>
  <si>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</si>
  <si>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</si>
  <si>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</si>
  <si>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</si>
  <si>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</si>
  <si>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</si>
  <si>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</si>
  <si>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</si>
  <si>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</si>
  <si>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</si>
  <si>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</si>
  <si>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</si>
  <si>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</si>
  <si>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</si>
  <si>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</si>
  <si>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</si>
  <si>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</si>
  <si>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</si>
  <si>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</si>
  <si>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</si>
  <si>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</si>
  <si>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</si>
  <si>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</si>
  <si>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</si>
  <si>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</si>
  <si>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</si>
  <si>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</si>
  <si>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</si>
  <si>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</si>
  <si>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</si>
  <si>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</si>
  <si>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</si>
  <si>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</si>
  <si>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</si>
  <si>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</si>
  <si>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</si>
  <si>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</si>
  <si>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</si>
  <si>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</si>
  <si>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</si>
  <si>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</si>
  <si>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</si>
  <si>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</si>
  <si>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</si>
  <si>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</si>
  <si>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</si>
  <si>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</si>
  <si>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</si>
  <si>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</si>
  <si>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</si>
  <si>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</si>
  <si>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</si>
  <si>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</si>
  <si>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</si>
  <si>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</si>
  <si>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</si>
  <si>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</si>
  <si>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</si>
  <si>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</si>
  <si>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</si>
  <si>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</si>
  <si>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</si>
  <si>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</si>
  <si>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</si>
  <si>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</si>
  <si>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</si>
  <si>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</si>
  <si>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</si>
  <si>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</si>
  <si>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</si>
  <si>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</si>
  <si>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</si>
  <si>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</si>
  <si>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</si>
  <si>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</si>
  <si>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</si>
  <si>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</si>
  <si>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</si>
  <si>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</si>
  <si>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</si>
  <si>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</si>
  <si>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</si>
  <si>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</si>
  <si>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</si>
  <si>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</si>
  <si>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</si>
  <si>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</si>
  <si>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</si>
  <si>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</si>
  <si>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</si>
  <si>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</si>
  <si>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</si>
  <si>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</si>
  <si>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</si>
  <si>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</si>
  <si>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</si>
  <si>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</si>
  <si>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</si>
  <si>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</si>
  <si>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</si>
  <si>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</si>
  <si>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</si>
  <si>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</si>
  <si>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</si>
  <si>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</si>
  <si>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</si>
  <si>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</si>
  <si>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</si>
  <si>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</si>
  <si>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</si>
  <si>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</si>
  <si>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</si>
  <si>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</si>
  <si>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</si>
  <si>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</si>
  <si>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</si>
  <si>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</si>
  <si>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</si>
  <si>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</si>
  <si>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</si>
  <si>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</si>
  <si>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</si>
  <si>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</si>
  <si>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</si>
  <si>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</si>
  <si>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</si>
  <si>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</si>
  <si>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</si>
  <si>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</si>
  <si>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</si>
  <si>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</si>
  <si>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</si>
  <si>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</si>
  <si>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</si>
  <si>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</si>
  <si>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</si>
  <si>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</si>
  <si>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</si>
  <si>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</si>
  <si>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</si>
  <si>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</si>
  <si>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</si>
  <si>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</si>
  <si>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</si>
  <si>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</si>
  <si>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</si>
  <si>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</si>
  <si>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</si>
  <si>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</si>
  <si>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</si>
  <si>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</si>
  <si>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</si>
  <si>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</si>
  <si>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</si>
  <si>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</si>
  <si>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</si>
  <si>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</si>
  <si>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</si>
  <si>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</si>
  <si>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</si>
  <si>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</si>
  <si>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</si>
  <si>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</si>
  <si>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</si>
  <si>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</si>
  <si>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</si>
  <si>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</si>
  <si>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</si>
  <si>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</si>
  <si>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</si>
  <si>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</si>
  <si>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</si>
  <si>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</si>
  <si>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</si>
  <si>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</si>
  <si>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</si>
  <si>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</si>
  <si>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</si>
  <si>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</si>
  <si>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</si>
  <si>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</si>
  <si>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</si>
  <si>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</si>
  <si>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</si>
  <si>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</si>
  <si>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</si>
  <si>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</si>
  <si>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</si>
  <si>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DATOS</t>
  </si>
  <si>
    <t>Servicios Móvil Avanzado</t>
  </si>
  <si>
    <t>Plan Técnico Fundamental de Numeración</t>
  </si>
  <si>
    <t>Plan Técnico Fundamental de Numeración: Anexo 92</t>
  </si>
  <si>
    <t>Plan Técnico Fundamental de Numeración: Anexo 93</t>
  </si>
  <si>
    <t>Plan Técnico Fundamental de Numeración: Anexo 94</t>
  </si>
  <si>
    <t>Plan Técnico Fundamental de Numeración: Anexo 95</t>
  </si>
  <si>
    <t>Plan Técnico Fundamental de Numeración: Anexo 96</t>
  </si>
  <si>
    <t>Plan Técnico Fundamental de Numeración: Anexo 97</t>
  </si>
  <si>
    <t>Plan Técnico Fundamental de Numeración: Anexo 98</t>
  </si>
  <si>
    <t>Fecha de publicación: 30 de abril de 2013</t>
  </si>
  <si>
    <t>Fecha de publicación: 31 de abril de 2013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</si>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</sst>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43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17" fontId="44" fillId="4" borderId="0" xfId="0" applyNumberFormat="1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54" xfId="3" applyNumberFormat="1" applyFont="1" applyFill="1" applyBorder="1" applyAlignment="1">
      <alignment vertical="center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164" fontId="6" fillId="4" borderId="19" xfId="3" applyNumberFormat="1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4" borderId="66" xfId="0" applyFont="1" applyFill="1" applyBorder="1" applyAlignment="1">
      <alignment horizontal="right"/>
    </xf>
    <xf numFmtId="0" fontId="6" fillId="4" borderId="79" xfId="0" applyFont="1" applyFill="1" applyBorder="1" applyAlignment="1">
      <alignment horizontal="center" vertical="center"/>
    </xf>
    <xf numFmtId="3" fontId="6" fillId="4" borderId="79" xfId="0" applyNumberFormat="1" applyFont="1" applyFill="1" applyBorder="1" applyAlignment="1">
      <alignment horizontal="center" vertical="center"/>
    </xf>
    <xf numFmtId="3" fontId="6" fillId="4" borderId="37" xfId="0" applyNumberFormat="1" applyFont="1" applyFill="1" applyBorder="1" applyAlignment="1">
      <alignment horizontal="center" vertical="center"/>
    </xf>
    <xf numFmtId="164" fontId="6" fillId="4" borderId="35" xfId="3" applyNumberFormat="1" applyFont="1" applyFill="1" applyBorder="1" applyAlignment="1">
      <alignment horizontal="center" vertical="center"/>
    </xf>
    <xf numFmtId="17" fontId="6" fillId="4" borderId="66" xfId="0" applyNumberFormat="1" applyFont="1" applyFill="1" applyBorder="1" applyAlignment="1">
      <alignment horizontal="center"/>
    </xf>
    <xf numFmtId="0" fontId="6" fillId="4" borderId="49" xfId="0" applyFont="1" applyFill="1" applyBorder="1" applyAlignment="1">
      <alignment horizontal="center" vertic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6" fillId="4" borderId="72" xfId="0" applyFont="1" applyFill="1" applyBorder="1" applyAlignment="1">
      <alignment horizontal="right"/>
    </xf>
    <xf numFmtId="0" fontId="46" fillId="4" borderId="70" xfId="0" applyFont="1" applyFill="1" applyBorder="1" applyAlignment="1">
      <alignment horizontal="center" vertical="center"/>
    </xf>
    <xf numFmtId="3" fontId="46" fillId="4" borderId="70" xfId="0" applyNumberFormat="1" applyFont="1" applyFill="1" applyBorder="1" applyAlignment="1">
      <alignment horizontal="center" vertical="center"/>
    </xf>
    <xf numFmtId="3" fontId="46" fillId="4" borderId="29" xfId="0" applyNumberFormat="1" applyFont="1" applyFill="1" applyBorder="1" applyAlignment="1">
      <alignment horizontal="center" vertical="center"/>
    </xf>
    <xf numFmtId="164" fontId="46" fillId="4" borderId="21" xfId="3" applyNumberFormat="1" applyFont="1" applyFill="1" applyBorder="1" applyAlignment="1">
      <alignment horizontal="center" vertical="center"/>
    </xf>
    <xf numFmtId="17" fontId="46" fillId="4" borderId="64" xfId="0" applyNumberFormat="1" applyFont="1" applyFill="1" applyBorder="1" applyAlignment="1">
      <alignment horizontal="center"/>
    </xf>
    <xf numFmtId="0" fontId="46" fillId="4" borderId="38" xfId="0" applyFont="1" applyFill="1" applyBorder="1" applyAlignment="1">
      <alignment horizontal="center" vertical="center"/>
    </xf>
    <xf numFmtId="17" fontId="46" fillId="4" borderId="76" xfId="0" applyNumberFormat="1" applyFont="1" applyFill="1" applyBorder="1" applyAlignment="1">
      <alignment horizontal="center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0" fontId="15" fillId="5" borderId="0" xfId="0" applyFont="1" applyFill="1" applyAlignment="1" applyProtection="1">
      <alignment horizontal="center"/>
      <protection locked="0"/>
    </xf>
    <xf numFmtId="0" fontId="0" fillId="5" borderId="0" xfId="0" applyFill="1" applyProtection="1">
      <alignment horizontal="right"/>
      <protection locked="0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71" xfId="0" applyFont="1" applyFill="1" applyBorder="1" applyAlignment="1">
      <alignment horizontal="center"/>
    </xf>
    <xf numFmtId="0" fontId="15" fillId="4" borderId="39" xfId="0" applyFont="1" applyFill="1" applyBorder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5" fillId="4" borderId="0" xfId="0" applyFont="1" applyFill="1" applyAlignment="1">
      <alignment horizontal="left" vertical="center" wrapText="1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540283314317376"/>
          <c:y val="7.8589045221806292E-2"/>
          <c:w val="0.37423971377459747"/>
          <c:h val="0.68590163934426229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0.33234506688452853"/>
                  <c:y val="-0.4077266899014673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RESUMEN!$B$18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44056456270337"/>
          <c:y val="8.5687190740501684E-2"/>
          <c:w val="0.39284736992849056"/>
          <c:h val="0.72000550750828274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7997079524272347"/>
                  <c:y val="-0.2888061615248913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(RESUMEN!$C$14,RESUMEN!$B$18)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596550431196096"/>
          <c:y val="0.11848432602365659"/>
          <c:w val="0.38807142857142857"/>
          <c:h val="0.71135855103651791"/>
        </c:manualLayout>
      </c:layout>
      <c:pieChart>
        <c:varyColors val="1"/>
        <c:ser>
          <c:idx val="0"/>
          <c:order val="0"/>
          <c:tx>
            <c:v>CÓDIGO DE RED 94</c:v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28893963254593175"/>
                  <c:y val="-0.438116325479305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RESUMEN!$B$18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488404960113439"/>
          <c:y val="0.15921413732078279"/>
          <c:w val="0.37986881335718548"/>
          <c:h val="0.69168295331161778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14876565295169955"/>
                  <c:y val="3.42363230654800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1471346940308669"/>
                  <c:y val="0.1454112698453409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3636292780039344"/>
                  <c:y val="-0.2386033667615652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(RESUMEN!$C$14:$C$15,RESUMEN!$B$18)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4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563609557749822"/>
          <c:y val="0.12667647691579534"/>
          <c:w val="0.39809183064997017"/>
          <c:h val="0.72961748633879786"/>
        </c:manualLayout>
      </c:layout>
      <c:pieChart>
        <c:varyColors val="1"/>
        <c:ser>
          <c:idx val="1"/>
          <c:order val="0"/>
          <c:tx>
            <c:v>CÓDIGO DE RED 96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9.865953464677675E-2"/>
                  <c:y val="-0.160124838940586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1402593663133881"/>
                  <c:y val="-4.70642806012884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7.1353889350593225E-2"/>
                  <c:y val="-0.338848414439998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DISPONIBLE</a:t>
                    </a:r>
                  </a:p>
                  <a:p>
                    <a:r>
                      <a:rPr lang="en-US"/>
                      <a:t>87,50%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5796504867271338"/>
                  <c:y val="-7.4147458840372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764078540815309"/>
                  <c:y val="5.27740396086852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5624926631006567"/>
                  <c:y val="0.125571176330231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051521091509131"/>
                  <c:y val="0.22768141255070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5452672846273963E-2"/>
                  <c:y val="0.121014745884037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RESUMEN!$C$14:$C$15</c:f>
              <c:strCache>
                <c:ptCount val="2"/>
                <c:pt idx="0">
                  <c:v>CONECEL S.A.</c:v>
                </c:pt>
                <c:pt idx="1">
                  <c:v>OTECEL S.A.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664793242526259"/>
          <c:y val="0.15190194362959533"/>
          <c:w val="0.41331211058367245"/>
          <c:h val="0.75503748305971541"/>
        </c:manualLayout>
      </c:layout>
      <c:pieChart>
        <c:varyColors val="1"/>
        <c:ser>
          <c:idx val="2"/>
          <c:order val="0"/>
          <c:tx>
            <c:v>CÓDIGO DE RED 97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4.0024791176594875E-2"/>
                  <c:y val="-7.58324327106170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0541696599195315E-2"/>
                  <c:y val="8.91938997821350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8988491823137512E-2"/>
                  <c:y val="4.11160859794487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DISPONIBLE</a:t>
                    </a:r>
                  </a:p>
                  <a:p>
                    <a:r>
                      <a:rPr lang="en-US"/>
                      <a:t>88%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8255705324969976E-2"/>
                  <c:y val="-0.146168936912083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7.8522843542862222E-2"/>
                  <c:y val="1.634959863593693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047800169046666"/>
                  <c:y val="0.153499243251527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1526424663018819E-2"/>
                  <c:y val="7.36938904534743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RESUMEN!$C$14:$C$15</c:f>
              <c:strCache>
                <c:ptCount val="2"/>
                <c:pt idx="0">
                  <c:v>CONECEL S.A.</c:v>
                </c:pt>
                <c:pt idx="1">
                  <c:v>OTECEL S.A.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62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150216688030273"/>
          <c:y val="0.15824918943955535"/>
          <c:w val="0.408062015503876"/>
          <c:h val="0.74544662309368193"/>
        </c:manualLayout>
      </c:layout>
      <c:pieChart>
        <c:varyColors val="1"/>
        <c:ser>
          <c:idx val="0"/>
          <c:order val="0"/>
          <c:tx>
            <c:v>CÓDIGO RED 98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4.3060020774264102E-2"/>
                  <c:y val="3.50536864710092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4750102439726666E-2"/>
                  <c:y val="6.406490097828680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3395461643243961E-2"/>
                  <c:y val="-6.95410164638511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1327618857769362"/>
                  <c:y val="-0.119698783106657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(RESUMEN!$C$14,RESUMEN!$C$15,RESUMEN!$C$16,RESUMEN!$B$18)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(RESUMEN!$J$14,RESUMEN!$J$15,RESUMEN!$J$16,RESUMEN!$J$18)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269185927045175"/>
          <c:y val="0.15361955549060974"/>
          <c:w val="0.41102934654009354"/>
          <c:h val="0.74987819813126744"/>
        </c:manualLayout>
      </c:layout>
      <c:pieChart>
        <c:varyColors val="1"/>
        <c:ser>
          <c:idx val="0"/>
          <c:order val="0"/>
          <c:tx>
            <c:v>CÓDIGO RED 9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Lbls>
            <c:dLbl>
              <c:idx val="0"/>
              <c:layout>
                <c:manualLayout>
                  <c:x val="6.1083614696364259E-2"/>
                  <c:y val="-6.412036666425910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5214516066400161E-2"/>
                  <c:y val="2.27488143989927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6597557423434739E-3"/>
                  <c:y val="-7.3740288920412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3512406230768004"/>
                  <c:y val="-0.1214766932702202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(RESUMEN!$C$14,RESUMEN!$C$15,RESUMEN!$C$16,RESUMEN!$B$18)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(RESUMEN!$K$14,RESUMEN!$K$15,RESUMEN!$K$16,RESUMEN!$K$18)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66675</xdr:colOff>
      <xdr:row>1</xdr:row>
      <xdr:rowOff>133358</xdr:rowOff>
    </xdr:from>
    <xdr:to>
      <xdr:col>9</xdr:col>
      <xdr:colOff>614025</xdr:colOff>
      <xdr:row>7</xdr:row>
      <xdr:rowOff>45496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295283"/>
          <a:ext cx="2700000" cy="988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847725</xdr:colOff>
      <xdr:row>2</xdr:row>
      <xdr:rowOff>28588</xdr:rowOff>
    </xdr:from>
    <xdr:to>
      <xdr:col>7</xdr:col>
      <xdr:colOff>284550</xdr:colOff>
      <xdr:row>6</xdr:row>
      <xdr:rowOff>86711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116064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116064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116064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116064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116064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116064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116064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116064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116064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1423988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116064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1423988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116064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1423988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116064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14239889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761999</xdr:colOff>
      <xdr:row>10</xdr:row>
      <xdr:rowOff>0</xdr:rowOff>
    </xdr:from>
    <xdr:to>
      <xdr:col>7</xdr:col>
      <xdr:colOff>752474</xdr:colOff>
      <xdr:row>27</xdr:row>
      <xdr:rowOff>152400</xdr:rowOff>
    </xdr:to>
    <xdr:graphicFrame macro="">
      <xdr:nvGraphicFramePr>
        <xdr:cNvPr id="1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9</xdr:row>
      <xdr:rowOff>161924</xdr:rowOff>
    </xdr:from>
    <xdr:to>
      <xdr:col>15</xdr:col>
      <xdr:colOff>752475</xdr:colOff>
      <xdr:row>27</xdr:row>
      <xdr:rowOff>152399</xdr:rowOff>
    </xdr:to>
    <xdr:graphicFrame macro="">
      <xdr:nvGraphicFramePr>
        <xdr:cNvPr id="1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37</xdr:row>
      <xdr:rowOff>157163</xdr:rowOff>
    </xdr:from>
    <xdr:to>
      <xdr:col>8</xdr:col>
      <xdr:colOff>0</xdr:colOff>
      <xdr:row>55</xdr:row>
      <xdr:rowOff>152400</xdr:rowOff>
    </xdr:to>
    <xdr:graphicFrame macro="">
      <xdr:nvGraphicFramePr>
        <xdr:cNvPr id="1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447674</xdr:colOff>
      <xdr:row>37</xdr:row>
      <xdr:rowOff>161924</xdr:rowOff>
    </xdr:from>
    <xdr:to>
      <xdr:col>15</xdr:col>
      <xdr:colOff>752474</xdr:colOff>
      <xdr:row>56</xdr:row>
      <xdr:rowOff>9524</xdr:rowOff>
    </xdr:to>
    <xdr:graphicFrame macro="">
      <xdr:nvGraphicFramePr>
        <xdr:cNvPr id="19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314324</xdr:colOff>
      <xdr:row>66</xdr:row>
      <xdr:rowOff>0</xdr:rowOff>
    </xdr:from>
    <xdr:to>
      <xdr:col>7</xdr:col>
      <xdr:colOff>752474</xdr:colOff>
      <xdr:row>83</xdr:row>
      <xdr:rowOff>152400</xdr:rowOff>
    </xdr:to>
    <xdr:graphicFrame macro="">
      <xdr:nvGraphicFramePr>
        <xdr:cNvPr id="2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447674</xdr:colOff>
      <xdr:row>65</xdr:row>
      <xdr:rowOff>152400</xdr:rowOff>
    </xdr:from>
    <xdr:to>
      <xdr:col>15</xdr:col>
      <xdr:colOff>752474</xdr:colOff>
      <xdr:row>83</xdr:row>
      <xdr:rowOff>152400</xdr:rowOff>
    </xdr:to>
    <xdr:graphicFrame macro="">
      <xdr:nvGraphicFramePr>
        <xdr:cNvPr id="21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314324</xdr:colOff>
      <xdr:row>93</xdr:row>
      <xdr:rowOff>152400</xdr:rowOff>
    </xdr:from>
    <xdr:to>
      <xdr:col>7</xdr:col>
      <xdr:colOff>752474</xdr:colOff>
      <xdr:row>111</xdr:row>
      <xdr:rowOff>152400</xdr:rowOff>
    </xdr:to>
    <xdr:graphicFrame macro="">
      <xdr:nvGraphicFramePr>
        <xdr:cNvPr id="22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447674</xdr:colOff>
      <xdr:row>93</xdr:row>
      <xdr:rowOff>147637</xdr:rowOff>
    </xdr:from>
    <xdr:to>
      <xdr:col>16</xdr:col>
      <xdr:colOff>9525</xdr:colOff>
      <xdr:row>111</xdr:row>
      <xdr:rowOff>161924</xdr:rowOff>
    </xdr:to>
    <xdr:graphicFrame macro="">
      <xdr:nvGraphicFramePr>
        <xdr:cNvPr id="23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161938</xdr:rowOff>
    </xdr:from>
    <xdr:to>
      <xdr:col>7</xdr:col>
      <xdr:colOff>313125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152413</xdr:rowOff>
    </xdr:from>
    <xdr:to>
      <xdr:col>7</xdr:col>
      <xdr:colOff>341700</xdr:colOff>
      <xdr:row>5</xdr:row>
      <xdr:rowOff>143861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14338"/>
          <a:ext cx="1980000" cy="7248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200038</xdr:rowOff>
    </xdr:from>
    <xdr:to>
      <xdr:col>7</xdr:col>
      <xdr:colOff>351225</xdr:colOff>
      <xdr:row>6</xdr:row>
      <xdr:rowOff>90418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361963"/>
          <a:ext cx="1980000" cy="7857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219088</xdr:rowOff>
    </xdr:from>
    <xdr:to>
      <xdr:col>7</xdr:col>
      <xdr:colOff>341700</xdr:colOff>
      <xdr:row>6</xdr:row>
      <xdr:rowOff>48611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161938</xdr:rowOff>
    </xdr:from>
    <xdr:to>
      <xdr:col>7</xdr:col>
      <xdr:colOff>389325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</xdr:row>
      <xdr:rowOff>123838</xdr:rowOff>
    </xdr:from>
    <xdr:to>
      <xdr:col>7</xdr:col>
      <xdr:colOff>379800</xdr:colOff>
      <xdr:row>5</xdr:row>
      <xdr:rowOff>115286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285763"/>
          <a:ext cx="1980000" cy="7248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38113</xdr:rowOff>
    </xdr:from>
    <xdr:to>
      <xdr:col>7</xdr:col>
      <xdr:colOff>351225</xdr:colOff>
      <xdr:row>6</xdr:row>
      <xdr:rowOff>96237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428638"/>
          <a:ext cx="1980000" cy="72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94" t="s">
        <v>179</v>
      </c>
      <c r="D8" s="694"/>
      <c r="E8" s="694"/>
      <c r="F8" s="694"/>
      <c r="G8" s="694"/>
      <c r="H8" s="694"/>
      <c r="I8" s="694"/>
      <c r="J8" s="694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93" t="s">
        <v>783</v>
      </c>
      <c r="D8" s="693"/>
      <c r="E8" s="693"/>
      <c r="F8" s="693"/>
      <c r="G8" s="693"/>
      <c r="H8" s="693"/>
      <c r="I8" s="693"/>
      <c r="J8" s="693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95" t="s">
        <v>4</v>
      </c>
      <c r="B1" s="696"/>
      <c r="C1" s="696"/>
      <c r="D1" s="697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98" t="s">
        <v>766</v>
      </c>
      <c r="B2" s="699"/>
      <c r="C2" s="699"/>
      <c r="D2" s="700"/>
      <c r="E2" s="698" t="s">
        <v>8</v>
      </c>
      <c r="F2" s="699"/>
      <c r="G2" s="699"/>
      <c r="H2" s="700"/>
      <c r="I2" s="121" t="s">
        <v>325</v>
      </c>
      <c r="J2" s="203" t="s">
        <v>326</v>
      </c>
      <c r="K2" s="203"/>
      <c r="L2" s="204"/>
    </row>
    <row r="3" spans="1:12" x14ac:dyDescent="0.2">
      <c r="A3" s="698" t="s">
        <v>11</v>
      </c>
      <c r="B3" s="699"/>
      <c r="C3" s="699"/>
      <c r="D3" s="700"/>
      <c r="E3" s="698" t="s">
        <v>329</v>
      </c>
      <c r="F3" s="699"/>
      <c r="G3" s="699"/>
      <c r="H3" s="700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93" t="s">
        <v>784</v>
      </c>
      <c r="D8" s="693"/>
      <c r="E8" s="693"/>
      <c r="F8" s="693"/>
      <c r="G8" s="693"/>
      <c r="H8" s="693"/>
      <c r="I8" s="693"/>
      <c r="J8" s="693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50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27"/>
      <c r="C1" s="627"/>
      <c r="D1" s="627"/>
      <c r="E1" s="627"/>
      <c r="F1" s="635"/>
      <c r="G1" s="635"/>
      <c r="H1" s="635"/>
      <c r="I1" s="635"/>
      <c r="J1" s="635"/>
      <c r="K1" s="688"/>
      <c r="L1" s="641"/>
    </row>
    <row r="2" spans="1:12" x14ac:dyDescent="0.2">
      <c r="B2" s="627"/>
      <c r="C2" s="627"/>
      <c r="D2" s="627"/>
      <c r="E2" s="627"/>
      <c r="F2" s="635"/>
      <c r="G2" s="635"/>
      <c r="H2" s="635"/>
      <c r="I2" s="635"/>
      <c r="J2" s="635"/>
      <c r="K2" s="635"/>
    </row>
    <row r="3" spans="1:12" ht="18" x14ac:dyDescent="0.25">
      <c r="B3" s="628" t="s">
        <v>897</v>
      </c>
      <c r="C3" s="628"/>
      <c r="D3" s="628"/>
      <c r="E3" s="628"/>
      <c r="F3" s="635"/>
      <c r="G3" s="635"/>
      <c r="H3" s="635"/>
      <c r="I3" s="635"/>
      <c r="J3" s="635"/>
      <c r="K3" s="635"/>
    </row>
    <row r="4" spans="1:12" ht="14.25" x14ac:dyDescent="0.2">
      <c r="B4" s="629" t="s">
        <v>898</v>
      </c>
      <c r="C4" s="630"/>
      <c r="D4" s="627"/>
      <c r="E4" s="627"/>
      <c r="F4" s="635"/>
      <c r="G4" s="635"/>
      <c r="H4" s="635"/>
      <c r="I4" s="635"/>
      <c r="J4" s="635"/>
      <c r="K4" s="635"/>
    </row>
    <row r="5" spans="1:12" ht="14.25" x14ac:dyDescent="0.2">
      <c r="B5" s="627"/>
      <c r="C5" s="701"/>
      <c r="D5" s="701"/>
      <c r="E5" s="701"/>
      <c r="F5" s="635"/>
      <c r="G5" s="635"/>
      <c r="H5" s="635"/>
      <c r="I5" s="635"/>
      <c r="J5" s="635"/>
      <c r="K5" s="635"/>
    </row>
    <row r="6" spans="1:12" x14ac:dyDescent="0.2">
      <c r="A6" s="416"/>
      <c r="B6" s="630"/>
      <c r="C6" s="627"/>
      <c r="D6" s="627"/>
      <c r="E6" s="627"/>
      <c r="F6" s="636"/>
      <c r="G6" s="636"/>
      <c r="H6" s="636"/>
      <c r="I6" s="636"/>
      <c r="J6" s="636"/>
      <c r="K6" s="636"/>
      <c r="L6" s="416"/>
    </row>
    <row r="7" spans="1:12" x14ac:dyDescent="0.2">
      <c r="B7" s="627"/>
      <c r="C7" s="627"/>
      <c r="D7" s="627"/>
      <c r="E7" s="627"/>
      <c r="F7" s="636"/>
      <c r="G7" s="636"/>
      <c r="H7" s="636"/>
      <c r="I7" s="636"/>
      <c r="J7" s="636"/>
      <c r="K7" s="636"/>
      <c r="L7" s="417"/>
    </row>
    <row r="8" spans="1:12" x14ac:dyDescent="0.2">
      <c r="B8" s="631" t="s">
        <v>906</v>
      </c>
      <c r="C8" s="631"/>
      <c r="D8" s="627"/>
      <c r="E8" s="627"/>
      <c r="F8" s="636"/>
      <c r="G8" s="636"/>
      <c r="H8" s="636"/>
      <c r="I8" s="636"/>
      <c r="J8" s="636"/>
      <c r="K8" s="636"/>
      <c r="L8" s="417"/>
    </row>
    <row r="9" spans="1:12" x14ac:dyDescent="0.2">
      <c r="B9" s="627"/>
      <c r="C9" s="627"/>
      <c r="D9" s="627"/>
      <c r="E9" s="627"/>
      <c r="F9" s="636"/>
      <c r="G9" s="636"/>
      <c r="H9" s="636"/>
      <c r="I9" s="636"/>
      <c r="J9" s="636"/>
      <c r="K9" s="636"/>
      <c r="L9" s="417"/>
    </row>
    <row r="10" spans="1:12" x14ac:dyDescent="0.2">
      <c r="B10" s="627"/>
      <c r="C10" s="627"/>
      <c r="D10" s="627"/>
      <c r="E10" s="627"/>
      <c r="F10" s="636"/>
      <c r="G10" s="636"/>
      <c r="H10" s="636"/>
      <c r="I10" s="636"/>
      <c r="J10" s="636"/>
      <c r="K10" s="636"/>
      <c r="L10" s="417"/>
    </row>
    <row r="11" spans="1:12" ht="13.5" thickBot="1" x14ac:dyDescent="0.25">
      <c r="B11" s="632"/>
      <c r="C11" s="633"/>
      <c r="D11" s="634"/>
      <c r="E11" s="632"/>
      <c r="F11" s="637"/>
      <c r="G11" s="637"/>
      <c r="H11" s="637"/>
      <c r="I11" s="637"/>
      <c r="J11" s="637"/>
      <c r="K11" s="637"/>
      <c r="L11" s="417"/>
    </row>
    <row r="12" spans="1:12" ht="13.5" thickBot="1" x14ac:dyDescent="0.25">
      <c r="B12" s="708" t="s">
        <v>854</v>
      </c>
      <c r="C12" s="709"/>
      <c r="D12" s="705" t="s">
        <v>888</v>
      </c>
      <c r="E12" s="706"/>
      <c r="F12" s="706"/>
      <c r="G12" s="706"/>
      <c r="H12" s="706"/>
      <c r="I12" s="706"/>
      <c r="J12" s="706"/>
      <c r="K12" s="707"/>
      <c r="L12" s="417"/>
    </row>
    <row r="13" spans="1:12" ht="15.75" thickBot="1" x14ac:dyDescent="0.25">
      <c r="B13" s="710"/>
      <c r="C13" s="711"/>
      <c r="D13" s="638">
        <v>92</v>
      </c>
      <c r="E13" s="639">
        <v>93</v>
      </c>
      <c r="F13" s="640">
        <v>94</v>
      </c>
      <c r="G13" s="640">
        <v>95</v>
      </c>
      <c r="H13" s="640">
        <v>96</v>
      </c>
      <c r="I13" s="640">
        <v>97</v>
      </c>
      <c r="J13" s="640">
        <v>98</v>
      </c>
      <c r="K13" s="640">
        <v>99</v>
      </c>
      <c r="L13" s="605"/>
    </row>
    <row r="14" spans="1:12" x14ac:dyDescent="0.2">
      <c r="B14" s="712"/>
      <c r="C14" s="422" t="s">
        <v>876</v>
      </c>
      <c r="E14" s="545">
        <v>0.1</v>
      </c>
      <c r="F14" s="424"/>
      <c r="G14" s="545">
        <v>0.1</v>
      </c>
      <c r="H14" s="545">
        <v>0.28999999999999998</v>
      </c>
      <c r="I14" s="545">
        <v>0.06</v>
      </c>
      <c r="J14" s="425">
        <v>0.66</v>
      </c>
      <c r="K14" s="425">
        <v>0.6</v>
      </c>
      <c r="L14" s="417"/>
    </row>
    <row r="15" spans="1:12" x14ac:dyDescent="0.2">
      <c r="B15" s="712"/>
      <c r="C15" s="422" t="s">
        <v>877</v>
      </c>
      <c r="E15" s="424"/>
      <c r="F15" s="424"/>
      <c r="G15" s="424">
        <v>0.04</v>
      </c>
      <c r="H15" s="545">
        <v>0.01</v>
      </c>
      <c r="I15" s="545">
        <v>0.04</v>
      </c>
      <c r="J15" s="425">
        <v>0.28999999999999998</v>
      </c>
      <c r="K15" s="425">
        <v>0.3</v>
      </c>
      <c r="L15" s="417"/>
    </row>
    <row r="16" spans="1:12" x14ac:dyDescent="0.2">
      <c r="B16" s="712"/>
      <c r="C16" s="555" t="s">
        <v>879</v>
      </c>
      <c r="D16" s="545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713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</v>
      </c>
      <c r="J17" s="423">
        <v>1</v>
      </c>
      <c r="K17" s="423">
        <v>0.99999999999999989</v>
      </c>
      <c r="L17" s="417"/>
    </row>
    <row r="18" spans="1:12" ht="13.5" thickBot="1" x14ac:dyDescent="0.25">
      <c r="B18" s="703" t="s">
        <v>889</v>
      </c>
      <c r="C18" s="704"/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0.9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6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7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714"/>
      <c r="C21" s="714"/>
      <c r="D21" s="548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9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9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9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9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9"/>
      <c r="E26" s="570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9"/>
      <c r="E27" s="570"/>
      <c r="F27" s="414"/>
      <c r="G27" s="569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9"/>
      <c r="E28" s="570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9"/>
      <c r="E29" s="570"/>
      <c r="F29" s="414"/>
      <c r="G29" s="569"/>
      <c r="H29" s="414"/>
      <c r="I29" s="414"/>
      <c r="J29" s="414"/>
      <c r="K29" s="414"/>
      <c r="L29" s="414"/>
    </row>
    <row r="30" spans="1:12" x14ac:dyDescent="0.2">
      <c r="A30" s="429"/>
      <c r="B30" s="702"/>
      <c r="C30" s="702"/>
      <c r="D30" s="549"/>
      <c r="E30" s="570"/>
      <c r="F30" s="414"/>
      <c r="G30" s="569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9"/>
      <c r="E31" s="570"/>
      <c r="F31" s="414"/>
      <c r="G31" s="569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9"/>
      <c r="E32" s="570"/>
      <c r="F32" s="414"/>
      <c r="G32" s="569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9"/>
      <c r="E33" s="414"/>
      <c r="F33" s="414"/>
      <c r="G33" s="569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9"/>
      <c r="E34" s="414"/>
      <c r="F34" s="414"/>
      <c r="G34" s="569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9"/>
      <c r="E35" s="414"/>
      <c r="F35" s="414"/>
      <c r="G35" s="569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9"/>
      <c r="E36" s="414"/>
      <c r="F36" s="414"/>
      <c r="G36" s="569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9"/>
      <c r="E37" s="414"/>
      <c r="F37" s="414"/>
      <c r="G37" s="569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9"/>
      <c r="E38" s="414"/>
      <c r="F38" s="414"/>
      <c r="G38" s="569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9"/>
      <c r="E39" s="414"/>
      <c r="F39" s="414"/>
      <c r="G39" s="569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9"/>
      <c r="E40" s="414"/>
      <c r="F40" s="414"/>
      <c r="G40" s="569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9"/>
      <c r="E41" s="414"/>
      <c r="F41" s="414"/>
      <c r="G41" s="569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9"/>
      <c r="E42" s="414"/>
      <c r="F42" s="414"/>
      <c r="G42" s="569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9"/>
      <c r="E43" s="414"/>
      <c r="F43" s="414"/>
      <c r="G43" s="569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9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9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9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9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9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9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9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9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9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9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9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9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9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9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9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9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9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9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9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9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9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9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9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9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9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9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9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9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9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9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9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9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9"/>
    </row>
    <row r="77" spans="1:12" s="414" customFormat="1" x14ac:dyDescent="0.2">
      <c r="A77" s="429"/>
      <c r="D77" s="549"/>
    </row>
    <row r="78" spans="1:12" s="414" customFormat="1" x14ac:dyDescent="0.2">
      <c r="A78" s="429"/>
      <c r="D78" s="549"/>
    </row>
    <row r="79" spans="1:12" s="414" customFormat="1" x14ac:dyDescent="0.2">
      <c r="A79" s="429"/>
      <c r="D79" s="549"/>
    </row>
    <row r="80" spans="1:12" s="414" customFormat="1" x14ac:dyDescent="0.2">
      <c r="A80" s="429"/>
      <c r="D80" s="549"/>
    </row>
    <row r="81" spans="1:4" s="414" customFormat="1" x14ac:dyDescent="0.2">
      <c r="A81" s="429"/>
      <c r="D81" s="549"/>
    </row>
    <row r="82" spans="1:4" s="414" customFormat="1" x14ac:dyDescent="0.2">
      <c r="A82" s="429"/>
      <c r="D82" s="549"/>
    </row>
    <row r="83" spans="1:4" s="414" customFormat="1" x14ac:dyDescent="0.2">
      <c r="A83" s="429"/>
      <c r="D83" s="549"/>
    </row>
    <row r="84" spans="1:4" s="414" customFormat="1" x14ac:dyDescent="0.2">
      <c r="A84" s="429"/>
      <c r="D84" s="549"/>
    </row>
    <row r="85" spans="1:4" s="414" customFormat="1" x14ac:dyDescent="0.2">
      <c r="A85" s="429"/>
      <c r="D85" s="549"/>
    </row>
    <row r="86" spans="1:4" s="414" customFormat="1" x14ac:dyDescent="0.2">
      <c r="A86" s="429"/>
      <c r="D86" s="549"/>
    </row>
    <row r="87" spans="1:4" s="414" customFormat="1" x14ac:dyDescent="0.2">
      <c r="A87" s="429"/>
      <c r="D87" s="549"/>
    </row>
    <row r="88" spans="1:4" s="414" customFormat="1" x14ac:dyDescent="0.2">
      <c r="A88" s="429"/>
      <c r="D88" s="549"/>
    </row>
    <row r="89" spans="1:4" s="414" customFormat="1" x14ac:dyDescent="0.2">
      <c r="A89" s="429"/>
      <c r="D89" s="549"/>
    </row>
    <row r="90" spans="1:4" s="414" customFormat="1" x14ac:dyDescent="0.2">
      <c r="A90" s="429"/>
      <c r="D90" s="549"/>
    </row>
    <row r="91" spans="1:4" s="414" customFormat="1" x14ac:dyDescent="0.2">
      <c r="A91" s="429"/>
      <c r="D91" s="549"/>
    </row>
    <row r="92" spans="1:4" s="414" customFormat="1" x14ac:dyDescent="0.2">
      <c r="A92" s="429"/>
      <c r="D92" s="549"/>
    </row>
    <row r="93" spans="1:4" s="414" customFormat="1" x14ac:dyDescent="0.2">
      <c r="A93" s="429"/>
      <c r="D93" s="549"/>
    </row>
    <row r="94" spans="1:4" s="414" customFormat="1" x14ac:dyDescent="0.2">
      <c r="A94" s="429"/>
      <c r="D94" s="549"/>
    </row>
    <row r="95" spans="1:4" s="414" customFormat="1" x14ac:dyDescent="0.2">
      <c r="A95" s="429"/>
      <c r="D95" s="549"/>
    </row>
    <row r="96" spans="1:4" s="414" customFormat="1" x14ac:dyDescent="0.2">
      <c r="A96" s="429"/>
      <c r="D96" s="549"/>
    </row>
    <row r="97" spans="1:4" s="414" customFormat="1" x14ac:dyDescent="0.2">
      <c r="A97" s="429"/>
      <c r="D97" s="549"/>
    </row>
    <row r="98" spans="1:4" s="414" customFormat="1" x14ac:dyDescent="0.2">
      <c r="A98" s="429"/>
      <c r="D98" s="549"/>
    </row>
    <row r="99" spans="1:4" s="414" customFormat="1" x14ac:dyDescent="0.2">
      <c r="A99" s="429"/>
      <c r="D99" s="549"/>
    </row>
    <row r="100" spans="1:4" s="414" customFormat="1" x14ac:dyDescent="0.2">
      <c r="A100" s="429"/>
      <c r="D100" s="549"/>
    </row>
    <row r="101" spans="1:4" s="414" customFormat="1" x14ac:dyDescent="0.2">
      <c r="A101" s="429"/>
      <c r="D101" s="549"/>
    </row>
    <row r="102" spans="1:4" s="414" customFormat="1" x14ac:dyDescent="0.2">
      <c r="A102" s="429"/>
      <c r="D102" s="549"/>
    </row>
    <row r="103" spans="1:4" s="414" customFormat="1" x14ac:dyDescent="0.2">
      <c r="A103" s="429"/>
      <c r="D103" s="549"/>
    </row>
    <row r="104" spans="1:4" s="414" customFormat="1" x14ac:dyDescent="0.2">
      <c r="A104" s="429"/>
      <c r="D104" s="549"/>
    </row>
    <row r="105" spans="1:4" s="414" customFormat="1" x14ac:dyDescent="0.2">
      <c r="A105" s="429"/>
      <c r="D105" s="549"/>
    </row>
    <row r="106" spans="1:4" s="414" customFormat="1" x14ac:dyDescent="0.2">
      <c r="A106" s="429"/>
      <c r="D106" s="549"/>
    </row>
    <row r="107" spans="1:4" s="414" customFormat="1" x14ac:dyDescent="0.2">
      <c r="A107" s="429"/>
      <c r="D107" s="549"/>
    </row>
    <row r="108" spans="1:4" s="414" customFormat="1" x14ac:dyDescent="0.2">
      <c r="A108" s="429"/>
      <c r="D108" s="549"/>
    </row>
    <row r="109" spans="1:4" s="414" customFormat="1" x14ac:dyDescent="0.2">
      <c r="A109" s="429"/>
      <c r="D109" s="549"/>
    </row>
    <row r="110" spans="1:4" s="414" customFormat="1" x14ac:dyDescent="0.2">
      <c r="A110" s="429"/>
      <c r="D110" s="549"/>
    </row>
    <row r="111" spans="1:4" s="414" customFormat="1" x14ac:dyDescent="0.2">
      <c r="A111" s="429"/>
      <c r="D111" s="549"/>
    </row>
    <row r="112" spans="1:4" s="414" customFormat="1" x14ac:dyDescent="0.2">
      <c r="A112" s="429"/>
      <c r="D112" s="549"/>
    </row>
    <row r="113" spans="1:4" s="414" customFormat="1" x14ac:dyDescent="0.2">
      <c r="A113" s="429"/>
      <c r="D113" s="549"/>
    </row>
    <row r="114" spans="1:4" s="414" customFormat="1" x14ac:dyDescent="0.2">
      <c r="A114" s="429"/>
      <c r="D114" s="549"/>
    </row>
    <row r="115" spans="1:4" s="414" customFormat="1" x14ac:dyDescent="0.2">
      <c r="A115" s="429"/>
      <c r="D115" s="549"/>
    </row>
    <row r="116" spans="1:4" s="414" customFormat="1" x14ac:dyDescent="0.2">
      <c r="A116" s="429"/>
      <c r="D116" s="549"/>
    </row>
    <row r="117" spans="1:4" s="414" customFormat="1" x14ac:dyDescent="0.2">
      <c r="A117" s="429"/>
      <c r="D117" s="549"/>
    </row>
    <row r="118" spans="1:4" s="414" customFormat="1" x14ac:dyDescent="0.2">
      <c r="A118" s="429"/>
      <c r="D118" s="549"/>
    </row>
    <row r="119" spans="1:4" s="414" customFormat="1" x14ac:dyDescent="0.2">
      <c r="A119" s="429"/>
      <c r="D119" s="549"/>
    </row>
    <row r="120" spans="1:4" s="414" customFormat="1" x14ac:dyDescent="0.2">
      <c r="A120" s="429"/>
      <c r="D120" s="549"/>
    </row>
    <row r="121" spans="1:4" s="414" customFormat="1" x14ac:dyDescent="0.2">
      <c r="A121" s="429"/>
      <c r="D121" s="549"/>
    </row>
    <row r="122" spans="1:4" s="414" customFormat="1" x14ac:dyDescent="0.2">
      <c r="A122" s="429"/>
      <c r="D122" s="549"/>
    </row>
    <row r="123" spans="1:4" s="414" customFormat="1" x14ac:dyDescent="0.2">
      <c r="A123" s="429"/>
      <c r="D123" s="549"/>
    </row>
    <row r="124" spans="1:4" s="414" customFormat="1" x14ac:dyDescent="0.2">
      <c r="A124" s="429"/>
      <c r="D124" s="549"/>
    </row>
    <row r="125" spans="1:4" s="414" customFormat="1" x14ac:dyDescent="0.2">
      <c r="A125" s="429"/>
      <c r="D125" s="549"/>
    </row>
    <row r="126" spans="1:4" s="414" customFormat="1" x14ac:dyDescent="0.2">
      <c r="A126" s="429"/>
      <c r="D126" s="549"/>
    </row>
    <row r="127" spans="1:4" s="414" customFormat="1" x14ac:dyDescent="0.2">
      <c r="A127" s="429"/>
      <c r="D127" s="549"/>
    </row>
    <row r="128" spans="1:4" s="414" customFormat="1" x14ac:dyDescent="0.2">
      <c r="A128" s="429"/>
      <c r="D128" s="549"/>
    </row>
    <row r="129" spans="1:4" s="414" customFormat="1" x14ac:dyDescent="0.2">
      <c r="A129" s="429"/>
      <c r="D129" s="549"/>
    </row>
    <row r="130" spans="1:4" s="414" customFormat="1" x14ac:dyDescent="0.2">
      <c r="A130" s="429"/>
      <c r="D130" s="549"/>
    </row>
    <row r="131" spans="1:4" s="414" customFormat="1" x14ac:dyDescent="0.2">
      <c r="A131" s="429"/>
      <c r="D131" s="549"/>
    </row>
    <row r="132" spans="1:4" s="414" customFormat="1" x14ac:dyDescent="0.2">
      <c r="A132" s="429"/>
      <c r="D132" s="549"/>
    </row>
    <row r="133" spans="1:4" s="414" customFormat="1" x14ac:dyDescent="0.2">
      <c r="A133" s="429"/>
      <c r="D133" s="549"/>
    </row>
    <row r="134" spans="1:4" s="414" customFormat="1" x14ac:dyDescent="0.2">
      <c r="A134" s="429"/>
      <c r="D134" s="549"/>
    </row>
    <row r="135" spans="1:4" s="414" customFormat="1" x14ac:dyDescent="0.2">
      <c r="A135" s="429"/>
      <c r="D135" s="549"/>
    </row>
    <row r="136" spans="1:4" s="414" customFormat="1" x14ac:dyDescent="0.2">
      <c r="A136" s="429"/>
      <c r="D136" s="549"/>
    </row>
    <row r="137" spans="1:4" s="414" customFormat="1" x14ac:dyDescent="0.2">
      <c r="A137" s="429"/>
      <c r="D137" s="549"/>
    </row>
    <row r="138" spans="1:4" s="414" customFormat="1" x14ac:dyDescent="0.2">
      <c r="A138" s="429"/>
      <c r="D138" s="549"/>
    </row>
    <row r="139" spans="1:4" s="414" customFormat="1" x14ac:dyDescent="0.2">
      <c r="A139" s="429"/>
      <c r="D139" s="549"/>
    </row>
    <row r="140" spans="1:4" s="414" customFormat="1" x14ac:dyDescent="0.2">
      <c r="A140" s="429"/>
      <c r="D140" s="549"/>
    </row>
    <row r="141" spans="1:4" s="414" customFormat="1" x14ac:dyDescent="0.2">
      <c r="A141" s="429"/>
      <c r="D141" s="549"/>
    </row>
    <row r="142" spans="1:4" s="414" customFormat="1" x14ac:dyDescent="0.2">
      <c r="A142" s="429"/>
      <c r="D142" s="549"/>
    </row>
    <row r="143" spans="1:4" s="414" customFormat="1" x14ac:dyDescent="0.2">
      <c r="A143" s="429"/>
      <c r="D143" s="549"/>
    </row>
    <row r="144" spans="1:4" s="414" customFormat="1" x14ac:dyDescent="0.2">
      <c r="A144" s="429"/>
      <c r="D144" s="549"/>
    </row>
    <row r="145" spans="1:4" s="414" customFormat="1" x14ac:dyDescent="0.2">
      <c r="A145" s="429"/>
      <c r="D145" s="549"/>
    </row>
    <row r="146" spans="1:4" s="414" customFormat="1" x14ac:dyDescent="0.2">
      <c r="A146" s="429"/>
      <c r="D146" s="549"/>
    </row>
    <row r="147" spans="1:4" s="414" customFormat="1" x14ac:dyDescent="0.2">
      <c r="A147" s="429"/>
      <c r="D147" s="549"/>
    </row>
    <row r="148" spans="1:4" s="414" customFormat="1" x14ac:dyDescent="0.2">
      <c r="A148" s="429"/>
      <c r="D148" s="549"/>
    </row>
    <row r="149" spans="1:4" s="414" customFormat="1" x14ac:dyDescent="0.2">
      <c r="A149" s="429"/>
      <c r="D149" s="549"/>
    </row>
    <row r="150" spans="1:4" s="414" customFormat="1" x14ac:dyDescent="0.2">
      <c r="A150" s="429"/>
      <c r="D150" s="549"/>
    </row>
    <row r="151" spans="1:4" s="414" customFormat="1" x14ac:dyDescent="0.2">
      <c r="A151" s="429"/>
      <c r="D151" s="549"/>
    </row>
    <row r="152" spans="1:4" s="414" customFormat="1" x14ac:dyDescent="0.2">
      <c r="A152" s="429"/>
      <c r="D152" s="549"/>
    </row>
    <row r="153" spans="1:4" s="414" customFormat="1" x14ac:dyDescent="0.2">
      <c r="A153" s="429"/>
      <c r="D153" s="549"/>
    </row>
    <row r="154" spans="1:4" s="414" customFormat="1" x14ac:dyDescent="0.2">
      <c r="A154" s="429"/>
      <c r="D154" s="549"/>
    </row>
    <row r="155" spans="1:4" s="414" customFormat="1" x14ac:dyDescent="0.2">
      <c r="A155" s="429"/>
      <c r="D155" s="549"/>
    </row>
    <row r="156" spans="1:4" s="414" customFormat="1" x14ac:dyDescent="0.2">
      <c r="A156" s="429"/>
      <c r="D156" s="549"/>
    </row>
    <row r="157" spans="1:4" s="414" customFormat="1" x14ac:dyDescent="0.2">
      <c r="A157" s="429"/>
      <c r="D157" s="549"/>
    </row>
    <row r="158" spans="1:4" s="414" customFormat="1" x14ac:dyDescent="0.2">
      <c r="A158" s="429"/>
      <c r="D158" s="549"/>
    </row>
    <row r="159" spans="1:4" s="414" customFormat="1" x14ac:dyDescent="0.2">
      <c r="A159" s="429"/>
      <c r="D159" s="549"/>
    </row>
    <row r="160" spans="1:4" s="414" customFormat="1" x14ac:dyDescent="0.2">
      <c r="A160" s="429"/>
      <c r="D160" s="549"/>
    </row>
    <row r="161" spans="1:4" s="414" customFormat="1" x14ac:dyDescent="0.2">
      <c r="A161" s="429"/>
      <c r="D161" s="549"/>
    </row>
    <row r="162" spans="1:4" s="414" customFormat="1" x14ac:dyDescent="0.2">
      <c r="A162" s="429"/>
      <c r="D162" s="549"/>
    </row>
    <row r="163" spans="1:4" s="414" customFormat="1" x14ac:dyDescent="0.2">
      <c r="A163" s="429"/>
      <c r="D163" s="549"/>
    </row>
    <row r="164" spans="1:4" s="414" customFormat="1" x14ac:dyDescent="0.2">
      <c r="A164" s="429"/>
      <c r="D164" s="549"/>
    </row>
    <row r="165" spans="1:4" s="414" customFormat="1" x14ac:dyDescent="0.2">
      <c r="A165" s="429"/>
      <c r="D165" s="549"/>
    </row>
    <row r="166" spans="1:4" s="414" customFormat="1" x14ac:dyDescent="0.2">
      <c r="A166" s="429"/>
      <c r="D166" s="549"/>
    </row>
    <row r="167" spans="1:4" s="414" customFormat="1" x14ac:dyDescent="0.2">
      <c r="A167" s="429"/>
      <c r="D167" s="549"/>
    </row>
    <row r="168" spans="1:4" s="414" customFormat="1" x14ac:dyDescent="0.2">
      <c r="A168" s="429"/>
      <c r="D168" s="549"/>
    </row>
    <row r="169" spans="1:4" s="414" customFormat="1" x14ac:dyDescent="0.2">
      <c r="A169" s="429"/>
      <c r="D169" s="549"/>
    </row>
    <row r="170" spans="1:4" s="414" customFormat="1" x14ac:dyDescent="0.2">
      <c r="A170" s="429"/>
      <c r="D170" s="549"/>
    </row>
    <row r="171" spans="1:4" s="414" customFormat="1" x14ac:dyDescent="0.2">
      <c r="A171" s="429"/>
      <c r="D171" s="549"/>
    </row>
    <row r="172" spans="1:4" s="414" customFormat="1" x14ac:dyDescent="0.2">
      <c r="A172" s="429"/>
      <c r="D172" s="549"/>
    </row>
    <row r="173" spans="1:4" s="414" customFormat="1" x14ac:dyDescent="0.2">
      <c r="A173" s="429"/>
      <c r="D173" s="549"/>
    </row>
    <row r="174" spans="1:4" s="414" customFormat="1" x14ac:dyDescent="0.2">
      <c r="A174" s="429"/>
      <c r="D174" s="549"/>
    </row>
    <row r="175" spans="1:4" s="414" customFormat="1" x14ac:dyDescent="0.2">
      <c r="A175" s="429"/>
      <c r="D175" s="549"/>
    </row>
    <row r="176" spans="1:4" s="414" customFormat="1" x14ac:dyDescent="0.2">
      <c r="A176" s="429"/>
      <c r="D176" s="549"/>
    </row>
    <row r="177" spans="1:4" s="414" customFormat="1" x14ac:dyDescent="0.2">
      <c r="A177" s="429"/>
      <c r="D177" s="549"/>
    </row>
    <row r="178" spans="1:4" s="414" customFormat="1" x14ac:dyDescent="0.2">
      <c r="A178" s="429"/>
      <c r="D178" s="549"/>
    </row>
    <row r="179" spans="1:4" s="414" customFormat="1" x14ac:dyDescent="0.2">
      <c r="A179" s="429"/>
      <c r="D179" s="549"/>
    </row>
    <row r="180" spans="1:4" s="414" customFormat="1" x14ac:dyDescent="0.2">
      <c r="A180" s="429"/>
      <c r="D180" s="549"/>
    </row>
    <row r="181" spans="1:4" s="414" customFormat="1" x14ac:dyDescent="0.2">
      <c r="A181" s="429"/>
      <c r="D181" s="549"/>
    </row>
    <row r="182" spans="1:4" s="414" customFormat="1" x14ac:dyDescent="0.2">
      <c r="A182" s="429"/>
      <c r="D182" s="549"/>
    </row>
    <row r="183" spans="1:4" s="414" customFormat="1" x14ac:dyDescent="0.2">
      <c r="A183" s="429"/>
      <c r="D183" s="549"/>
    </row>
    <row r="184" spans="1:4" s="414" customFormat="1" x14ac:dyDescent="0.2">
      <c r="A184" s="429"/>
      <c r="D184" s="549"/>
    </row>
    <row r="185" spans="1:4" s="414" customFormat="1" x14ac:dyDescent="0.2">
      <c r="A185" s="429"/>
      <c r="D185" s="549"/>
    </row>
    <row r="186" spans="1:4" s="414" customFormat="1" x14ac:dyDescent="0.2">
      <c r="A186" s="429"/>
      <c r="D186" s="549"/>
    </row>
    <row r="187" spans="1:4" s="414" customFormat="1" x14ac:dyDescent="0.2">
      <c r="A187" s="429"/>
      <c r="D187" s="549"/>
    </row>
    <row r="188" spans="1:4" s="414" customFormat="1" x14ac:dyDescent="0.2">
      <c r="A188" s="429"/>
      <c r="D188" s="549"/>
    </row>
    <row r="189" spans="1:4" s="414" customFormat="1" x14ac:dyDescent="0.2">
      <c r="A189" s="429"/>
      <c r="D189" s="549"/>
    </row>
    <row r="190" spans="1:4" s="414" customFormat="1" x14ac:dyDescent="0.2">
      <c r="A190" s="429"/>
      <c r="D190" s="549"/>
    </row>
    <row r="191" spans="1:4" s="414" customFormat="1" x14ac:dyDescent="0.2">
      <c r="A191" s="429"/>
      <c r="D191" s="549"/>
    </row>
    <row r="192" spans="1:4" s="414" customFormat="1" x14ac:dyDescent="0.2">
      <c r="A192" s="429"/>
      <c r="D192" s="549"/>
    </row>
  </sheetData>
  <sheetProtection password="CB2B" sheet="1" objects="1" scenarios="1"/>
  <mergeCells count="7">
    <mergeCell ref="C5:E5"/>
    <mergeCell ref="B30:C30"/>
    <mergeCell ref="B18:C18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D123" sqref="D123"/>
    </sheetView>
  </sheetViews>
  <sheetFormatPr baseColWidth="10" defaultRowHeight="12.75" x14ac:dyDescent="0.2"/>
  <cols>
    <col min="1" max="1" width="4.7109375" style="689" customWidth="1"/>
    <col min="2" max="8" width="11.42578125" style="689"/>
    <col min="9" max="9" width="6.7109375" style="689" customWidth="1"/>
    <col min="10" max="16384" width="11.42578125" style="689"/>
  </cols>
  <sheetData>
    <row r="1" spans="2:16" x14ac:dyDescent="0.2">
      <c r="B1" s="635"/>
      <c r="C1" s="635"/>
      <c r="D1" s="635"/>
      <c r="E1" s="635"/>
      <c r="F1" s="635"/>
      <c r="G1" s="635"/>
      <c r="H1" s="635"/>
      <c r="J1" s="635"/>
      <c r="K1" s="635"/>
      <c r="L1" s="635"/>
      <c r="M1" s="635"/>
      <c r="N1" s="635"/>
      <c r="O1" s="635"/>
      <c r="P1" s="635"/>
    </row>
    <row r="2" spans="2:16" ht="18" x14ac:dyDescent="0.25">
      <c r="B2" s="628" t="s">
        <v>897</v>
      </c>
      <c r="C2" s="635"/>
      <c r="D2" s="635"/>
      <c r="E2" s="635"/>
      <c r="F2" s="635"/>
      <c r="G2" s="635"/>
      <c r="H2" s="635"/>
      <c r="J2" s="628" t="s">
        <v>897</v>
      </c>
      <c r="K2" s="635"/>
      <c r="L2" s="635"/>
      <c r="M2" s="635"/>
      <c r="N2" s="635"/>
      <c r="O2" s="635"/>
      <c r="P2" s="635"/>
    </row>
    <row r="3" spans="2:16" ht="14.25" x14ac:dyDescent="0.2">
      <c r="B3" s="629" t="s">
        <v>908</v>
      </c>
      <c r="C3" s="635"/>
      <c r="D3" s="635"/>
      <c r="E3" s="635"/>
      <c r="F3" s="635"/>
      <c r="G3" s="635"/>
      <c r="H3" s="635"/>
      <c r="J3" s="629" t="s">
        <v>909</v>
      </c>
      <c r="K3" s="635"/>
      <c r="L3" s="635"/>
      <c r="M3" s="635"/>
      <c r="N3" s="635"/>
      <c r="O3" s="635"/>
      <c r="P3" s="635"/>
    </row>
    <row r="4" spans="2:16" x14ac:dyDescent="0.2">
      <c r="B4" s="627"/>
      <c r="C4" s="635"/>
      <c r="D4" s="635"/>
      <c r="E4" s="635"/>
      <c r="F4" s="635"/>
      <c r="G4" s="635"/>
      <c r="H4" s="635"/>
      <c r="J4" s="627"/>
      <c r="K4" s="635"/>
      <c r="L4" s="635"/>
      <c r="M4" s="635"/>
      <c r="N4" s="635"/>
      <c r="O4" s="635"/>
      <c r="P4" s="635"/>
    </row>
    <row r="5" spans="2:16" x14ac:dyDescent="0.2">
      <c r="B5" s="630"/>
      <c r="C5" s="635"/>
      <c r="D5" s="635"/>
      <c r="E5" s="635"/>
      <c r="F5" s="635"/>
      <c r="G5" s="635"/>
      <c r="H5" s="635"/>
      <c r="J5" s="630"/>
      <c r="K5" s="635"/>
      <c r="L5" s="635"/>
      <c r="M5" s="635"/>
      <c r="N5" s="635"/>
      <c r="O5" s="635"/>
      <c r="P5" s="635"/>
    </row>
    <row r="6" spans="2:16" x14ac:dyDescent="0.2">
      <c r="B6" s="627"/>
      <c r="C6" s="635"/>
      <c r="D6" s="635"/>
      <c r="E6" s="635"/>
      <c r="F6" s="635"/>
      <c r="G6" s="635"/>
      <c r="H6" s="635"/>
      <c r="J6" s="627"/>
      <c r="K6" s="635"/>
      <c r="L6" s="635"/>
      <c r="M6" s="635"/>
      <c r="N6" s="635"/>
      <c r="O6" s="635"/>
      <c r="P6" s="635"/>
    </row>
    <row r="7" spans="2:16" x14ac:dyDescent="0.2">
      <c r="B7" s="631" t="s">
        <v>906</v>
      </c>
      <c r="C7" s="635"/>
      <c r="D7" s="635"/>
      <c r="E7" s="635"/>
      <c r="F7" s="635"/>
      <c r="G7" s="635"/>
      <c r="H7" s="635"/>
      <c r="J7" s="631" t="s">
        <v>906</v>
      </c>
      <c r="K7" s="635"/>
      <c r="L7" s="635"/>
      <c r="M7" s="635"/>
      <c r="N7" s="635"/>
      <c r="O7" s="635"/>
      <c r="P7" s="635"/>
    </row>
    <row r="8" spans="2:16" x14ac:dyDescent="0.2">
      <c r="B8" s="635"/>
      <c r="C8" s="635"/>
      <c r="D8" s="635"/>
      <c r="E8" s="635"/>
      <c r="F8" s="635"/>
      <c r="G8" s="635"/>
      <c r="H8" s="635"/>
      <c r="J8" s="635"/>
      <c r="K8" s="635"/>
      <c r="L8" s="635"/>
      <c r="M8" s="635"/>
      <c r="N8" s="635"/>
      <c r="O8" s="635"/>
      <c r="P8" s="635"/>
    </row>
    <row r="9" spans="2:16" x14ac:dyDescent="0.2">
      <c r="B9" s="635"/>
      <c r="C9" s="635"/>
      <c r="D9" s="635"/>
      <c r="E9" s="635"/>
      <c r="F9" s="635"/>
      <c r="G9" s="635"/>
      <c r="H9" s="635"/>
      <c r="J9" s="635"/>
      <c r="K9" s="635"/>
      <c r="L9" s="635"/>
      <c r="M9" s="635"/>
      <c r="N9" s="635"/>
      <c r="O9" s="635"/>
      <c r="P9" s="635"/>
    </row>
    <row r="10" spans="2:16" x14ac:dyDescent="0.2">
      <c r="B10" s="690"/>
      <c r="C10" s="690"/>
      <c r="D10" s="690"/>
      <c r="E10" s="690"/>
      <c r="F10" s="690"/>
      <c r="G10" s="690"/>
      <c r="H10" s="690"/>
      <c r="J10" s="690"/>
      <c r="K10" s="690"/>
      <c r="L10" s="690"/>
      <c r="M10" s="690"/>
      <c r="N10" s="690"/>
      <c r="O10" s="690"/>
      <c r="P10" s="690"/>
    </row>
    <row r="29" spans="2:16" x14ac:dyDescent="0.2">
      <c r="B29" s="635"/>
      <c r="C29" s="635"/>
      <c r="D29" s="635"/>
      <c r="E29" s="635"/>
      <c r="F29" s="635"/>
      <c r="G29" s="635"/>
      <c r="H29" s="635"/>
      <c r="J29" s="635"/>
      <c r="K29" s="635"/>
      <c r="L29" s="635"/>
      <c r="M29" s="635"/>
      <c r="N29" s="635"/>
      <c r="O29" s="635"/>
      <c r="P29" s="635"/>
    </row>
    <row r="30" spans="2:16" ht="18" x14ac:dyDescent="0.25">
      <c r="B30" s="628" t="s">
        <v>897</v>
      </c>
      <c r="C30" s="635"/>
      <c r="D30" s="635"/>
      <c r="E30" s="635"/>
      <c r="F30" s="635"/>
      <c r="G30" s="635"/>
      <c r="H30" s="635"/>
      <c r="J30" s="628" t="s">
        <v>897</v>
      </c>
      <c r="K30" s="635"/>
      <c r="L30" s="635"/>
      <c r="M30" s="635"/>
      <c r="N30" s="635"/>
      <c r="O30" s="635"/>
      <c r="P30" s="635"/>
    </row>
    <row r="31" spans="2:16" ht="14.25" x14ac:dyDescent="0.2">
      <c r="B31" s="629" t="s">
        <v>910</v>
      </c>
      <c r="C31" s="635"/>
      <c r="D31" s="635"/>
      <c r="E31" s="635"/>
      <c r="F31" s="635"/>
      <c r="G31" s="635"/>
      <c r="H31" s="635"/>
      <c r="J31" s="629" t="s">
        <v>911</v>
      </c>
      <c r="K31" s="635"/>
      <c r="L31" s="635"/>
      <c r="M31" s="635"/>
      <c r="N31" s="635"/>
      <c r="O31" s="635"/>
      <c r="P31" s="635"/>
    </row>
    <row r="32" spans="2:16" x14ac:dyDescent="0.2">
      <c r="B32" s="627"/>
      <c r="C32" s="635"/>
      <c r="D32" s="635"/>
      <c r="E32" s="635"/>
      <c r="F32" s="635"/>
      <c r="G32" s="635"/>
      <c r="H32" s="635"/>
      <c r="J32" s="627"/>
      <c r="K32" s="635"/>
      <c r="L32" s="635"/>
      <c r="M32" s="635"/>
      <c r="N32" s="635"/>
      <c r="O32" s="635"/>
      <c r="P32" s="635"/>
    </row>
    <row r="33" spans="2:16" x14ac:dyDescent="0.2">
      <c r="B33" s="630"/>
      <c r="C33" s="635"/>
      <c r="D33" s="635"/>
      <c r="E33" s="635"/>
      <c r="F33" s="635"/>
      <c r="G33" s="635"/>
      <c r="H33" s="635"/>
      <c r="J33" s="630"/>
      <c r="K33" s="635"/>
      <c r="L33" s="635"/>
      <c r="M33" s="635"/>
      <c r="N33" s="635"/>
      <c r="O33" s="635"/>
      <c r="P33" s="635"/>
    </row>
    <row r="34" spans="2:16" x14ac:dyDescent="0.2">
      <c r="B34" s="627"/>
      <c r="C34" s="635"/>
      <c r="D34" s="635"/>
      <c r="E34" s="635"/>
      <c r="F34" s="635"/>
      <c r="G34" s="635"/>
      <c r="H34" s="635"/>
      <c r="J34" s="627"/>
      <c r="K34" s="635"/>
      <c r="L34" s="635"/>
      <c r="M34" s="635"/>
      <c r="N34" s="635"/>
      <c r="O34" s="635"/>
      <c r="P34" s="635"/>
    </row>
    <row r="35" spans="2:16" x14ac:dyDescent="0.2">
      <c r="B35" s="631" t="s">
        <v>906</v>
      </c>
      <c r="C35" s="635"/>
      <c r="D35" s="635"/>
      <c r="E35" s="635"/>
      <c r="F35" s="635"/>
      <c r="G35" s="635"/>
      <c r="H35" s="635"/>
      <c r="J35" s="631" t="s">
        <v>906</v>
      </c>
      <c r="K35" s="635"/>
      <c r="L35" s="635"/>
      <c r="M35" s="635"/>
      <c r="N35" s="635"/>
      <c r="O35" s="635"/>
      <c r="P35" s="635"/>
    </row>
    <row r="36" spans="2:16" x14ac:dyDescent="0.2">
      <c r="B36" s="635"/>
      <c r="C36" s="635"/>
      <c r="D36" s="635"/>
      <c r="E36" s="635"/>
      <c r="F36" s="635"/>
      <c r="G36" s="635"/>
      <c r="H36" s="635"/>
      <c r="J36" s="635"/>
      <c r="K36" s="635"/>
      <c r="L36" s="635"/>
      <c r="M36" s="635"/>
      <c r="N36" s="635"/>
      <c r="O36" s="635"/>
      <c r="P36" s="635"/>
    </row>
    <row r="37" spans="2:16" x14ac:dyDescent="0.2">
      <c r="B37" s="635"/>
      <c r="C37" s="635"/>
      <c r="D37" s="635"/>
      <c r="E37" s="635"/>
      <c r="F37" s="635"/>
      <c r="G37" s="635"/>
      <c r="H37" s="635"/>
      <c r="J37" s="635"/>
      <c r="K37" s="635"/>
      <c r="L37" s="635"/>
      <c r="M37" s="635"/>
      <c r="N37" s="635"/>
      <c r="O37" s="635"/>
      <c r="P37" s="635"/>
    </row>
    <row r="38" spans="2:16" x14ac:dyDescent="0.2">
      <c r="B38" s="690"/>
      <c r="C38" s="690"/>
      <c r="D38" s="690"/>
      <c r="E38" s="690"/>
      <c r="F38" s="690"/>
      <c r="G38" s="690"/>
      <c r="H38" s="690"/>
      <c r="J38" s="690"/>
      <c r="K38" s="690"/>
      <c r="L38" s="690"/>
      <c r="M38" s="690"/>
      <c r="N38" s="690"/>
      <c r="O38" s="690"/>
      <c r="P38" s="690"/>
    </row>
    <row r="57" spans="2:16" x14ac:dyDescent="0.2">
      <c r="B57" s="635"/>
      <c r="C57" s="635"/>
      <c r="D57" s="635"/>
      <c r="E57" s="635"/>
      <c r="F57" s="635"/>
      <c r="G57" s="635"/>
      <c r="H57" s="635"/>
      <c r="J57" s="635"/>
      <c r="K57" s="635"/>
      <c r="L57" s="635"/>
      <c r="M57" s="635"/>
      <c r="N57" s="635"/>
      <c r="O57" s="635"/>
      <c r="P57" s="635"/>
    </row>
    <row r="58" spans="2:16" ht="18" x14ac:dyDescent="0.25">
      <c r="B58" s="628" t="s">
        <v>897</v>
      </c>
      <c r="C58" s="635"/>
      <c r="D58" s="635"/>
      <c r="E58" s="635"/>
      <c r="F58" s="635"/>
      <c r="G58" s="635"/>
      <c r="H58" s="635"/>
      <c r="J58" s="628" t="s">
        <v>897</v>
      </c>
      <c r="K58" s="635"/>
      <c r="L58" s="635"/>
      <c r="M58" s="635"/>
      <c r="N58" s="635"/>
      <c r="O58" s="635"/>
      <c r="P58" s="635"/>
    </row>
    <row r="59" spans="2:16" ht="14.25" x14ac:dyDescent="0.2">
      <c r="B59" s="629" t="s">
        <v>912</v>
      </c>
      <c r="C59" s="635"/>
      <c r="D59" s="635"/>
      <c r="E59" s="635"/>
      <c r="F59" s="635"/>
      <c r="G59" s="635"/>
      <c r="H59" s="635"/>
      <c r="J59" s="629" t="s">
        <v>913</v>
      </c>
      <c r="K59" s="635"/>
      <c r="L59" s="635"/>
      <c r="M59" s="635"/>
      <c r="N59" s="635"/>
      <c r="O59" s="635"/>
      <c r="P59" s="635"/>
    </row>
    <row r="60" spans="2:16" x14ac:dyDescent="0.2">
      <c r="B60" s="627"/>
      <c r="C60" s="635"/>
      <c r="D60" s="635"/>
      <c r="E60" s="635"/>
      <c r="F60" s="635"/>
      <c r="G60" s="635"/>
      <c r="H60" s="635"/>
      <c r="J60" s="627"/>
      <c r="K60" s="635"/>
      <c r="L60" s="635"/>
      <c r="M60" s="635"/>
      <c r="N60" s="635"/>
      <c r="O60" s="635"/>
      <c r="P60" s="635"/>
    </row>
    <row r="61" spans="2:16" x14ac:dyDescent="0.2">
      <c r="B61" s="630"/>
      <c r="C61" s="635"/>
      <c r="D61" s="635"/>
      <c r="E61" s="635"/>
      <c r="F61" s="635"/>
      <c r="G61" s="635"/>
      <c r="H61" s="635"/>
      <c r="J61" s="630"/>
      <c r="K61" s="635"/>
      <c r="L61" s="635"/>
      <c r="M61" s="635"/>
      <c r="N61" s="635"/>
      <c r="O61" s="635"/>
      <c r="P61" s="635"/>
    </row>
    <row r="62" spans="2:16" x14ac:dyDescent="0.2">
      <c r="B62" s="627"/>
      <c r="C62" s="635"/>
      <c r="D62" s="635"/>
      <c r="E62" s="635"/>
      <c r="F62" s="635"/>
      <c r="G62" s="635"/>
      <c r="H62" s="635"/>
      <c r="J62" s="627"/>
      <c r="K62" s="635"/>
      <c r="L62" s="635"/>
      <c r="M62" s="635"/>
      <c r="N62" s="635"/>
      <c r="O62" s="635"/>
      <c r="P62" s="635"/>
    </row>
    <row r="63" spans="2:16" x14ac:dyDescent="0.2">
      <c r="B63" s="631" t="s">
        <v>906</v>
      </c>
      <c r="C63" s="635"/>
      <c r="D63" s="635"/>
      <c r="E63" s="635"/>
      <c r="F63" s="635"/>
      <c r="G63" s="635"/>
      <c r="H63" s="635"/>
      <c r="J63" s="631" t="s">
        <v>906</v>
      </c>
      <c r="K63" s="635"/>
      <c r="L63" s="635"/>
      <c r="M63" s="635"/>
      <c r="N63" s="635"/>
      <c r="O63" s="635"/>
      <c r="P63" s="635"/>
    </row>
    <row r="64" spans="2:16" x14ac:dyDescent="0.2">
      <c r="B64" s="635"/>
      <c r="C64" s="635"/>
      <c r="D64" s="635"/>
      <c r="E64" s="635"/>
      <c r="F64" s="635"/>
      <c r="G64" s="635"/>
      <c r="H64" s="635"/>
      <c r="J64" s="635"/>
      <c r="K64" s="635"/>
      <c r="L64" s="635"/>
      <c r="M64" s="635"/>
      <c r="N64" s="635"/>
      <c r="O64" s="635"/>
      <c r="P64" s="635"/>
    </row>
    <row r="65" spans="2:16" x14ac:dyDescent="0.2">
      <c r="B65" s="635"/>
      <c r="C65" s="635"/>
      <c r="D65" s="635"/>
      <c r="E65" s="635"/>
      <c r="F65" s="635"/>
      <c r="G65" s="635"/>
      <c r="H65" s="635"/>
      <c r="J65" s="635"/>
      <c r="K65" s="635"/>
      <c r="L65" s="635"/>
      <c r="M65" s="635"/>
      <c r="N65" s="635"/>
      <c r="O65" s="635"/>
      <c r="P65" s="635"/>
    </row>
    <row r="66" spans="2:16" x14ac:dyDescent="0.2">
      <c r="B66" s="690"/>
      <c r="C66" s="690"/>
      <c r="D66" s="690"/>
      <c r="E66" s="690"/>
      <c r="F66" s="690"/>
      <c r="G66" s="690"/>
      <c r="H66" s="690"/>
      <c r="J66" s="690"/>
      <c r="K66" s="690"/>
      <c r="L66" s="690"/>
      <c r="M66" s="690"/>
      <c r="N66" s="690"/>
      <c r="O66" s="690"/>
      <c r="P66" s="690"/>
    </row>
    <row r="85" spans="2:16" x14ac:dyDescent="0.2">
      <c r="B85" s="635"/>
      <c r="C85" s="635"/>
      <c r="D85" s="635"/>
      <c r="E85" s="635"/>
      <c r="F85" s="635"/>
      <c r="G85" s="635"/>
      <c r="H85" s="635"/>
      <c r="J85" s="635"/>
      <c r="K85" s="635"/>
      <c r="L85" s="635"/>
      <c r="M85" s="635"/>
      <c r="N85" s="635"/>
      <c r="O85" s="635"/>
      <c r="P85" s="635"/>
    </row>
    <row r="86" spans="2:16" ht="18" x14ac:dyDescent="0.25">
      <c r="B86" s="628" t="s">
        <v>897</v>
      </c>
      <c r="C86" s="635"/>
      <c r="D86" s="635"/>
      <c r="E86" s="635"/>
      <c r="F86" s="635"/>
      <c r="G86" s="635"/>
      <c r="H86" s="635"/>
      <c r="J86" s="628" t="s">
        <v>897</v>
      </c>
      <c r="K86" s="635"/>
      <c r="L86" s="635"/>
      <c r="M86" s="635"/>
      <c r="N86" s="635"/>
      <c r="O86" s="635"/>
      <c r="P86" s="635"/>
    </row>
    <row r="87" spans="2:16" ht="14.25" x14ac:dyDescent="0.2">
      <c r="B87" s="629" t="s">
        <v>914</v>
      </c>
      <c r="C87" s="635"/>
      <c r="D87" s="635"/>
      <c r="E87" s="635"/>
      <c r="F87" s="635"/>
      <c r="G87" s="635"/>
      <c r="H87" s="635"/>
      <c r="J87" s="629" t="s">
        <v>915</v>
      </c>
      <c r="K87" s="635"/>
      <c r="L87" s="635"/>
      <c r="M87" s="635"/>
      <c r="N87" s="635"/>
      <c r="O87" s="635"/>
      <c r="P87" s="635"/>
    </row>
    <row r="88" spans="2:16" x14ac:dyDescent="0.2">
      <c r="B88" s="627"/>
      <c r="C88" s="635"/>
      <c r="D88" s="635"/>
      <c r="E88" s="635"/>
      <c r="F88" s="635"/>
      <c r="G88" s="635"/>
      <c r="H88" s="635"/>
      <c r="J88" s="627"/>
      <c r="K88" s="635"/>
      <c r="L88" s="635"/>
      <c r="M88" s="635"/>
      <c r="N88" s="635"/>
      <c r="O88" s="635"/>
      <c r="P88" s="635"/>
    </row>
    <row r="89" spans="2:16" x14ac:dyDescent="0.2">
      <c r="B89" s="630"/>
      <c r="C89" s="635"/>
      <c r="D89" s="635"/>
      <c r="E89" s="635"/>
      <c r="F89" s="635"/>
      <c r="G89" s="635"/>
      <c r="H89" s="635"/>
      <c r="J89" s="630"/>
      <c r="K89" s="635"/>
      <c r="L89" s="635"/>
      <c r="M89" s="635"/>
      <c r="N89" s="635"/>
      <c r="O89" s="635"/>
      <c r="P89" s="635"/>
    </row>
    <row r="90" spans="2:16" x14ac:dyDescent="0.2">
      <c r="B90" s="627"/>
      <c r="C90" s="635"/>
      <c r="D90" s="635"/>
      <c r="E90" s="635"/>
      <c r="F90" s="635"/>
      <c r="G90" s="635"/>
      <c r="H90" s="635"/>
      <c r="J90" s="627"/>
      <c r="K90" s="635"/>
      <c r="L90" s="635"/>
      <c r="M90" s="635"/>
      <c r="N90" s="635"/>
      <c r="O90" s="635"/>
      <c r="P90" s="635"/>
    </row>
    <row r="91" spans="2:16" x14ac:dyDescent="0.2">
      <c r="B91" s="631" t="s">
        <v>906</v>
      </c>
      <c r="C91" s="635"/>
      <c r="D91" s="635"/>
      <c r="E91" s="635"/>
      <c r="F91" s="635"/>
      <c r="G91" s="635"/>
      <c r="H91" s="635"/>
      <c r="J91" s="631" t="s">
        <v>906</v>
      </c>
      <c r="K91" s="635"/>
      <c r="L91" s="635"/>
      <c r="M91" s="635"/>
      <c r="N91" s="635"/>
      <c r="O91" s="635"/>
      <c r="P91" s="635"/>
    </row>
    <row r="92" spans="2:16" x14ac:dyDescent="0.2">
      <c r="B92" s="635"/>
      <c r="C92" s="635"/>
      <c r="D92" s="635"/>
      <c r="E92" s="635"/>
      <c r="F92" s="635"/>
      <c r="G92" s="635"/>
      <c r="H92" s="635"/>
      <c r="J92" s="635"/>
      <c r="K92" s="635"/>
      <c r="L92" s="635"/>
      <c r="M92" s="635"/>
      <c r="N92" s="635"/>
      <c r="O92" s="635"/>
      <c r="P92" s="635"/>
    </row>
    <row r="93" spans="2:16" x14ac:dyDescent="0.2">
      <c r="B93" s="635"/>
      <c r="C93" s="635"/>
      <c r="D93" s="635"/>
      <c r="E93" s="635"/>
      <c r="F93" s="635"/>
      <c r="G93" s="635"/>
      <c r="H93" s="635"/>
      <c r="J93" s="635"/>
      <c r="K93" s="635"/>
      <c r="L93" s="635"/>
      <c r="M93" s="635"/>
      <c r="N93" s="635"/>
      <c r="O93" s="635"/>
      <c r="P93" s="635"/>
    </row>
    <row r="94" spans="2:16" x14ac:dyDescent="0.2">
      <c r="B94" s="690"/>
      <c r="C94" s="690"/>
      <c r="D94" s="690"/>
      <c r="E94" s="690"/>
      <c r="F94" s="690"/>
      <c r="G94" s="690"/>
      <c r="H94" s="690"/>
      <c r="J94" s="690"/>
      <c r="K94" s="690"/>
      <c r="L94" s="690"/>
      <c r="M94" s="690"/>
      <c r="N94" s="690"/>
      <c r="O94" s="690"/>
      <c r="P94" s="690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42"/>
      <c r="C1" s="642"/>
      <c r="D1" s="643"/>
      <c r="E1" s="643"/>
      <c r="F1" s="642"/>
      <c r="G1" s="644"/>
      <c r="H1" s="687"/>
      <c r="I1" s="651"/>
    </row>
    <row r="2" spans="2:9" ht="18" x14ac:dyDescent="0.25">
      <c r="B2" s="628" t="s">
        <v>897</v>
      </c>
      <c r="C2" s="642"/>
      <c r="D2" s="643"/>
      <c r="E2" s="643"/>
      <c r="F2" s="642"/>
      <c r="G2" s="644"/>
      <c r="H2" s="644"/>
    </row>
    <row r="3" spans="2:9" ht="14.25" x14ac:dyDescent="0.2">
      <c r="B3" s="629" t="s">
        <v>899</v>
      </c>
      <c r="C3" s="642"/>
      <c r="D3" s="643"/>
      <c r="E3" s="643"/>
      <c r="F3" s="642"/>
      <c r="G3" s="644"/>
      <c r="H3" s="644"/>
    </row>
    <row r="4" spans="2:9" x14ac:dyDescent="0.2">
      <c r="B4" s="627"/>
      <c r="C4" s="642"/>
      <c r="D4" s="643"/>
      <c r="E4" s="643"/>
      <c r="F4" s="642"/>
      <c r="G4" s="644"/>
      <c r="H4" s="644"/>
    </row>
    <row r="5" spans="2:9" x14ac:dyDescent="0.2">
      <c r="B5" s="630"/>
      <c r="C5" s="642"/>
      <c r="D5" s="643"/>
      <c r="E5" s="643"/>
      <c r="F5" s="642"/>
      <c r="G5" s="644"/>
      <c r="H5" s="644"/>
    </row>
    <row r="6" spans="2:9" x14ac:dyDescent="0.2">
      <c r="B6" s="627"/>
      <c r="C6" s="642"/>
      <c r="D6" s="643"/>
      <c r="E6" s="643"/>
      <c r="F6" s="642"/>
      <c r="G6" s="644"/>
      <c r="H6" s="644"/>
    </row>
    <row r="7" spans="2:9" x14ac:dyDescent="0.2">
      <c r="B7" s="631" t="s">
        <v>906</v>
      </c>
      <c r="C7" s="642"/>
      <c r="D7" s="643"/>
      <c r="E7" s="643"/>
      <c r="F7" s="642"/>
      <c r="G7" s="644"/>
      <c r="H7" s="644"/>
    </row>
    <row r="8" spans="2:9" x14ac:dyDescent="0.2">
      <c r="B8" s="642"/>
      <c r="C8" s="642"/>
      <c r="D8" s="643"/>
      <c r="E8" s="643"/>
      <c r="F8" s="642"/>
      <c r="G8" s="644"/>
      <c r="H8" s="644"/>
    </row>
    <row r="9" spans="2:9" x14ac:dyDescent="0.2">
      <c r="B9" s="642"/>
      <c r="C9" s="642"/>
      <c r="D9" s="643"/>
      <c r="E9" s="643"/>
      <c r="F9" s="642"/>
      <c r="G9" s="644"/>
      <c r="H9" s="644"/>
    </row>
    <row r="10" spans="2:9" x14ac:dyDescent="0.2">
      <c r="B10" s="642"/>
      <c r="C10" s="642"/>
      <c r="D10" s="643"/>
      <c r="E10" s="643"/>
      <c r="F10" s="642"/>
      <c r="G10" s="644"/>
      <c r="H10" s="644"/>
    </row>
    <row r="11" spans="2:9" ht="13.5" thickBot="1" x14ac:dyDescent="0.25">
      <c r="B11" s="645"/>
      <c r="C11" s="645"/>
      <c r="D11" s="646"/>
      <c r="E11" s="646"/>
      <c r="F11" s="645"/>
      <c r="G11" s="647"/>
      <c r="H11" s="647"/>
    </row>
    <row r="12" spans="2:9" ht="13.5" customHeight="1" thickBot="1" x14ac:dyDescent="0.25">
      <c r="B12" s="718" t="s">
        <v>846</v>
      </c>
      <c r="C12" s="705" t="s">
        <v>880</v>
      </c>
      <c r="D12" s="716"/>
      <c r="E12" s="716"/>
      <c r="F12" s="717"/>
      <c r="G12" s="720" t="s">
        <v>851</v>
      </c>
      <c r="H12" s="718" t="s">
        <v>847</v>
      </c>
    </row>
    <row r="13" spans="2:9" ht="13.5" thickBot="1" x14ac:dyDescent="0.25">
      <c r="B13" s="719"/>
      <c r="C13" s="650" t="s">
        <v>786</v>
      </c>
      <c r="D13" s="723" t="s">
        <v>780</v>
      </c>
      <c r="E13" s="724"/>
      <c r="F13" s="649" t="s">
        <v>779</v>
      </c>
      <c r="G13" s="721"/>
      <c r="H13" s="719"/>
    </row>
    <row r="14" spans="2:9" x14ac:dyDescent="0.2">
      <c r="B14" s="725" t="s">
        <v>886</v>
      </c>
      <c r="C14" s="726"/>
      <c r="D14" s="726"/>
      <c r="E14" s="726"/>
      <c r="F14" s="726"/>
      <c r="G14" s="726"/>
      <c r="H14" s="727"/>
    </row>
    <row r="15" spans="2:9" x14ac:dyDescent="0.2">
      <c r="B15" s="728"/>
      <c r="C15" s="729"/>
      <c r="D15" s="729"/>
      <c r="E15" s="729"/>
      <c r="F15" s="729"/>
      <c r="G15" s="729"/>
      <c r="H15" s="730"/>
    </row>
    <row r="16" spans="2:9" ht="13.5" thickBot="1" x14ac:dyDescent="0.25">
      <c r="B16" s="731"/>
      <c r="C16" s="732"/>
      <c r="D16" s="732"/>
      <c r="E16" s="732"/>
      <c r="F16" s="732"/>
      <c r="G16" s="732"/>
      <c r="H16" s="733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22"/>
      <c r="C22" s="722"/>
      <c r="D22" s="722"/>
      <c r="E22" s="722"/>
      <c r="F22" s="722"/>
      <c r="G22" s="722"/>
      <c r="H22" s="722"/>
    </row>
    <row r="23" spans="2:8" ht="28.5" customHeight="1" x14ac:dyDescent="0.2">
      <c r="B23" s="715"/>
      <c r="C23" s="715"/>
      <c r="D23" s="715"/>
      <c r="E23" s="715"/>
      <c r="F23" s="715"/>
      <c r="G23" s="715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password="CB2B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42"/>
      <c r="C1" s="642"/>
      <c r="D1" s="643"/>
      <c r="E1" s="643"/>
      <c r="F1" s="642"/>
      <c r="G1" s="644"/>
      <c r="H1" s="687"/>
      <c r="I1" s="641"/>
    </row>
    <row r="2" spans="2:9" ht="18" x14ac:dyDescent="0.25">
      <c r="B2" s="628" t="s">
        <v>897</v>
      </c>
      <c r="C2" s="642"/>
      <c r="D2" s="643"/>
      <c r="E2" s="643"/>
      <c r="F2" s="642"/>
      <c r="G2" s="644"/>
      <c r="H2" s="644"/>
    </row>
    <row r="3" spans="2:9" ht="14.25" x14ac:dyDescent="0.2">
      <c r="B3" s="629" t="s">
        <v>900</v>
      </c>
      <c r="C3" s="642"/>
      <c r="D3" s="643"/>
      <c r="E3" s="643"/>
      <c r="F3" s="642"/>
      <c r="G3" s="644"/>
      <c r="H3" s="644"/>
    </row>
    <row r="4" spans="2:9" x14ac:dyDescent="0.2">
      <c r="B4" s="627"/>
      <c r="C4" s="642"/>
      <c r="D4" s="643"/>
      <c r="E4" s="643"/>
      <c r="F4" s="642"/>
      <c r="G4" s="644"/>
      <c r="H4" s="644"/>
    </row>
    <row r="5" spans="2:9" x14ac:dyDescent="0.2">
      <c r="B5" s="630"/>
      <c r="C5" s="642"/>
      <c r="D5" s="643"/>
      <c r="E5" s="643"/>
      <c r="F5" s="642"/>
      <c r="G5" s="644"/>
      <c r="H5" s="644"/>
    </row>
    <row r="6" spans="2:9" x14ac:dyDescent="0.2">
      <c r="B6" s="627"/>
      <c r="C6" s="642"/>
      <c r="D6" s="643"/>
      <c r="E6" s="643"/>
      <c r="F6" s="642"/>
      <c r="G6" s="644"/>
      <c r="H6" s="644"/>
    </row>
    <row r="7" spans="2:9" x14ac:dyDescent="0.2">
      <c r="B7" s="631" t="s">
        <v>906</v>
      </c>
      <c r="C7" s="642"/>
      <c r="D7" s="643"/>
      <c r="E7" s="643"/>
      <c r="F7" s="642"/>
      <c r="G7" s="644"/>
      <c r="H7" s="644"/>
    </row>
    <row r="8" spans="2:9" x14ac:dyDescent="0.2">
      <c r="B8" s="642"/>
      <c r="C8" s="642"/>
      <c r="D8" s="643"/>
      <c r="E8" s="643"/>
      <c r="F8" s="642"/>
      <c r="G8" s="644"/>
      <c r="H8" s="644"/>
    </row>
    <row r="9" spans="2:9" x14ac:dyDescent="0.2">
      <c r="B9" s="642"/>
      <c r="C9" s="642"/>
      <c r="D9" s="643"/>
      <c r="E9" s="643"/>
      <c r="F9" s="642"/>
      <c r="G9" s="644"/>
      <c r="H9" s="644"/>
    </row>
    <row r="10" spans="2:9" x14ac:dyDescent="0.2">
      <c r="B10" s="642"/>
      <c r="C10" s="642"/>
      <c r="D10" s="643"/>
      <c r="E10" s="643"/>
      <c r="F10" s="642"/>
      <c r="G10" s="644"/>
      <c r="H10" s="644"/>
    </row>
    <row r="11" spans="2:9" ht="13.5" thickBot="1" x14ac:dyDescent="0.25">
      <c r="B11" s="652"/>
      <c r="C11" s="652"/>
      <c r="D11" s="652"/>
      <c r="E11" s="652"/>
      <c r="F11" s="652"/>
      <c r="G11" s="653"/>
      <c r="H11" s="653"/>
    </row>
    <row r="12" spans="2:9" ht="13.5" customHeight="1" thickBot="1" x14ac:dyDescent="0.25">
      <c r="B12" s="718" t="s">
        <v>846</v>
      </c>
      <c r="C12" s="705" t="s">
        <v>881</v>
      </c>
      <c r="D12" s="716"/>
      <c r="E12" s="716"/>
      <c r="F12" s="717"/>
      <c r="G12" s="720" t="s">
        <v>851</v>
      </c>
      <c r="H12" s="718" t="s">
        <v>847</v>
      </c>
    </row>
    <row r="13" spans="2:9" s="433" customFormat="1" ht="13.5" thickBot="1" x14ac:dyDescent="0.25">
      <c r="B13" s="719"/>
      <c r="C13" s="648" t="s">
        <v>786</v>
      </c>
      <c r="D13" s="654" t="s">
        <v>780</v>
      </c>
      <c r="E13" s="655"/>
      <c r="F13" s="656" t="s">
        <v>779</v>
      </c>
      <c r="G13" s="721"/>
      <c r="H13" s="719"/>
    </row>
    <row r="14" spans="2:9" s="551" customFormat="1" x14ac:dyDescent="0.2">
      <c r="B14" s="434">
        <v>1</v>
      </c>
      <c r="C14" s="667" t="s">
        <v>303</v>
      </c>
      <c r="D14" s="583">
        <v>9000000</v>
      </c>
      <c r="E14" s="584">
        <v>9099999</v>
      </c>
      <c r="F14" s="580">
        <f t="shared" ref="F14:F23" si="0">SUM((E14-D14)+1)</f>
        <v>100000</v>
      </c>
      <c r="G14" s="436"/>
      <c r="H14" s="668" t="s">
        <v>781</v>
      </c>
    </row>
    <row r="15" spans="2:9" s="551" customFormat="1" x14ac:dyDescent="0.2">
      <c r="B15" s="441">
        <f t="shared" ref="B15:B23" si="1">+B14+1</f>
        <v>2</v>
      </c>
      <c r="C15" s="578" t="s">
        <v>303</v>
      </c>
      <c r="D15" s="585">
        <v>9100000</v>
      </c>
      <c r="E15" s="586">
        <v>9199999</v>
      </c>
      <c r="F15" s="581">
        <f t="shared" si="0"/>
        <v>100000</v>
      </c>
      <c r="G15" s="436"/>
      <c r="H15" s="590" t="s">
        <v>781</v>
      </c>
    </row>
    <row r="16" spans="2:9" s="551" customFormat="1" x14ac:dyDescent="0.2">
      <c r="B16" s="441">
        <f t="shared" si="1"/>
        <v>3</v>
      </c>
      <c r="C16" s="578" t="s">
        <v>303</v>
      </c>
      <c r="D16" s="585">
        <v>9200000</v>
      </c>
      <c r="E16" s="586">
        <v>9299999</v>
      </c>
      <c r="F16" s="581">
        <f t="shared" si="0"/>
        <v>100000</v>
      </c>
      <c r="G16" s="436"/>
      <c r="H16" s="590" t="s">
        <v>781</v>
      </c>
    </row>
    <row r="17" spans="2:8" s="551" customFormat="1" x14ac:dyDescent="0.2">
      <c r="B17" s="441">
        <f t="shared" si="1"/>
        <v>4</v>
      </c>
      <c r="C17" s="578" t="s">
        <v>303</v>
      </c>
      <c r="D17" s="585">
        <v>9300000</v>
      </c>
      <c r="E17" s="586">
        <v>9399999</v>
      </c>
      <c r="F17" s="581">
        <f t="shared" si="0"/>
        <v>100000</v>
      </c>
      <c r="G17" s="436"/>
      <c r="H17" s="590" t="s">
        <v>781</v>
      </c>
    </row>
    <row r="18" spans="2:8" s="551" customFormat="1" x14ac:dyDescent="0.2">
      <c r="B18" s="441">
        <f t="shared" si="1"/>
        <v>5</v>
      </c>
      <c r="C18" s="578" t="s">
        <v>303</v>
      </c>
      <c r="D18" s="585">
        <v>9400000</v>
      </c>
      <c r="E18" s="586">
        <v>9499999</v>
      </c>
      <c r="F18" s="581">
        <f t="shared" si="0"/>
        <v>100000</v>
      </c>
      <c r="G18" s="436"/>
      <c r="H18" s="590" t="s">
        <v>781</v>
      </c>
    </row>
    <row r="19" spans="2:8" s="551" customFormat="1" x14ac:dyDescent="0.2">
      <c r="B19" s="441">
        <f t="shared" si="1"/>
        <v>6</v>
      </c>
      <c r="C19" s="578" t="s">
        <v>303</v>
      </c>
      <c r="D19" s="585">
        <v>9500000</v>
      </c>
      <c r="E19" s="586">
        <v>9599999</v>
      </c>
      <c r="F19" s="581">
        <f t="shared" si="0"/>
        <v>100000</v>
      </c>
      <c r="G19" s="436"/>
      <c r="H19" s="590" t="s">
        <v>781</v>
      </c>
    </row>
    <row r="20" spans="2:8" s="551" customFormat="1" x14ac:dyDescent="0.2">
      <c r="B20" s="441">
        <f t="shared" si="1"/>
        <v>7</v>
      </c>
      <c r="C20" s="578" t="s">
        <v>303</v>
      </c>
      <c r="D20" s="585">
        <v>9600000</v>
      </c>
      <c r="E20" s="586">
        <v>9699999</v>
      </c>
      <c r="F20" s="581">
        <f t="shared" si="0"/>
        <v>100000</v>
      </c>
      <c r="G20" s="436"/>
      <c r="H20" s="590" t="s">
        <v>781</v>
      </c>
    </row>
    <row r="21" spans="2:8" s="551" customFormat="1" x14ac:dyDescent="0.2">
      <c r="B21" s="441">
        <f t="shared" si="1"/>
        <v>8</v>
      </c>
      <c r="C21" s="578" t="s">
        <v>303</v>
      </c>
      <c r="D21" s="585">
        <v>9700000</v>
      </c>
      <c r="E21" s="586">
        <v>9799999</v>
      </c>
      <c r="F21" s="581">
        <f t="shared" si="0"/>
        <v>100000</v>
      </c>
      <c r="G21" s="436"/>
      <c r="H21" s="590" t="s">
        <v>781</v>
      </c>
    </row>
    <row r="22" spans="2:8" s="551" customFormat="1" x14ac:dyDescent="0.2">
      <c r="B22" s="441">
        <f t="shared" si="1"/>
        <v>9</v>
      </c>
      <c r="C22" s="578" t="s">
        <v>303</v>
      </c>
      <c r="D22" s="585">
        <v>9800000</v>
      </c>
      <c r="E22" s="586">
        <v>9899999</v>
      </c>
      <c r="F22" s="581">
        <f t="shared" si="0"/>
        <v>100000</v>
      </c>
      <c r="G22" s="436"/>
      <c r="H22" s="590" t="s">
        <v>781</v>
      </c>
    </row>
    <row r="23" spans="2:8" s="554" customFormat="1" ht="13.5" thickBot="1" x14ac:dyDescent="0.25">
      <c r="B23" s="442">
        <f t="shared" si="1"/>
        <v>10</v>
      </c>
      <c r="C23" s="579" t="s">
        <v>303</v>
      </c>
      <c r="D23" s="587">
        <v>9900000</v>
      </c>
      <c r="E23" s="588">
        <v>9999999</v>
      </c>
      <c r="F23" s="582">
        <f t="shared" si="0"/>
        <v>100000</v>
      </c>
      <c r="G23" s="568"/>
      <c r="H23" s="591" t="s">
        <v>781</v>
      </c>
    </row>
    <row r="24" spans="2:8" x14ac:dyDescent="0.2">
      <c r="B24" s="450"/>
      <c r="C24" s="572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69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70" t="s">
        <v>852</v>
      </c>
      <c r="G27" s="618"/>
      <c r="H27" s="618"/>
    </row>
    <row r="28" spans="2:8" x14ac:dyDescent="0.2">
      <c r="B28" s="670" t="s">
        <v>853</v>
      </c>
      <c r="G28" s="618"/>
      <c r="H28" s="618"/>
    </row>
    <row r="29" spans="2:8" ht="30.75" customHeight="1" x14ac:dyDescent="0.2">
      <c r="B29" s="722"/>
      <c r="C29" s="722"/>
      <c r="D29" s="722"/>
      <c r="E29" s="722"/>
      <c r="F29" s="722"/>
      <c r="G29" s="722"/>
      <c r="H29" s="722"/>
    </row>
    <row r="31" spans="2:8" x14ac:dyDescent="0.2">
      <c r="B31" s="734"/>
      <c r="C31" s="734"/>
      <c r="D31" s="734"/>
      <c r="E31" s="734"/>
      <c r="F31" s="734"/>
      <c r="G31" s="734"/>
      <c r="H31" s="734"/>
    </row>
    <row r="32" spans="2:8" x14ac:dyDescent="0.2">
      <c r="B32" s="734"/>
      <c r="C32" s="734"/>
      <c r="D32" s="734"/>
      <c r="E32" s="734"/>
      <c r="F32" s="734"/>
      <c r="G32" s="734"/>
      <c r="H32" s="734"/>
    </row>
    <row r="33" spans="2:8" x14ac:dyDescent="0.2">
      <c r="B33" s="734"/>
      <c r="C33" s="734"/>
      <c r="D33" s="734"/>
      <c r="E33" s="734"/>
      <c r="F33" s="734"/>
      <c r="G33" s="734"/>
      <c r="H33" s="734"/>
    </row>
    <row r="34" spans="2:8" x14ac:dyDescent="0.2">
      <c r="B34" s="734"/>
      <c r="C34" s="734"/>
      <c r="D34" s="734"/>
      <c r="E34" s="734"/>
      <c r="F34" s="734"/>
      <c r="G34" s="734"/>
      <c r="H34" s="734"/>
    </row>
  </sheetData>
  <sheetProtection password="CB2B" sheet="1" objects="1" scenarios="1"/>
  <mergeCells count="6">
    <mergeCell ref="B31:H34"/>
    <mergeCell ref="B29:H2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42"/>
      <c r="C1" s="642"/>
      <c r="D1" s="643"/>
      <c r="E1" s="643"/>
      <c r="F1" s="642"/>
      <c r="G1" s="644"/>
      <c r="H1" s="687"/>
      <c r="I1" s="657"/>
    </row>
    <row r="2" spans="2:9" ht="18" x14ac:dyDescent="0.25">
      <c r="B2" s="628" t="s">
        <v>897</v>
      </c>
      <c r="C2" s="642"/>
      <c r="D2" s="643"/>
      <c r="E2" s="643"/>
      <c r="F2" s="642"/>
      <c r="G2" s="644"/>
      <c r="H2" s="644"/>
      <c r="I2" s="618"/>
    </row>
    <row r="3" spans="2:9" ht="14.25" x14ac:dyDescent="0.2">
      <c r="B3" s="629" t="s">
        <v>901</v>
      </c>
      <c r="C3" s="642"/>
      <c r="D3" s="643"/>
      <c r="E3" s="643"/>
      <c r="F3" s="642"/>
      <c r="G3" s="644"/>
      <c r="H3" s="644"/>
      <c r="I3" s="618"/>
    </row>
    <row r="4" spans="2:9" x14ac:dyDescent="0.2">
      <c r="B4" s="627"/>
      <c r="C4" s="642"/>
      <c r="D4" s="643"/>
      <c r="E4" s="643"/>
      <c r="F4" s="642"/>
      <c r="G4" s="644"/>
      <c r="H4" s="644"/>
      <c r="I4" s="618"/>
    </row>
    <row r="5" spans="2:9" x14ac:dyDescent="0.2">
      <c r="B5" s="630"/>
      <c r="C5" s="642"/>
      <c r="D5" s="643"/>
      <c r="E5" s="643"/>
      <c r="F5" s="642"/>
      <c r="G5" s="644"/>
      <c r="H5" s="644"/>
      <c r="I5" s="618"/>
    </row>
    <row r="6" spans="2:9" x14ac:dyDescent="0.2">
      <c r="B6" s="627"/>
      <c r="C6" s="642"/>
      <c r="D6" s="643"/>
      <c r="E6" s="643"/>
      <c r="F6" s="642"/>
      <c r="G6" s="644"/>
      <c r="H6" s="644"/>
      <c r="I6" s="618"/>
    </row>
    <row r="7" spans="2:9" x14ac:dyDescent="0.2">
      <c r="B7" s="631" t="s">
        <v>906</v>
      </c>
      <c r="C7" s="642"/>
      <c r="D7" s="643"/>
      <c r="E7" s="643"/>
      <c r="F7" s="642"/>
      <c r="G7" s="644"/>
      <c r="H7" s="644"/>
      <c r="I7" s="618"/>
    </row>
    <row r="8" spans="2:9" x14ac:dyDescent="0.2">
      <c r="B8" s="642"/>
      <c r="C8" s="642"/>
      <c r="D8" s="643"/>
      <c r="E8" s="643"/>
      <c r="F8" s="642"/>
      <c r="G8" s="644"/>
      <c r="H8" s="644"/>
      <c r="I8" s="618"/>
    </row>
    <row r="9" spans="2:9" x14ac:dyDescent="0.2">
      <c r="B9" s="642"/>
      <c r="C9" s="642"/>
      <c r="D9" s="643"/>
      <c r="E9" s="643"/>
      <c r="F9" s="642"/>
      <c r="G9" s="644"/>
      <c r="H9" s="644"/>
      <c r="I9" s="618"/>
    </row>
    <row r="10" spans="2:9" x14ac:dyDescent="0.2">
      <c r="B10" s="642"/>
      <c r="C10" s="642"/>
      <c r="D10" s="643"/>
      <c r="E10" s="643"/>
      <c r="F10" s="642"/>
      <c r="G10" s="644"/>
      <c r="H10" s="644"/>
      <c r="I10" s="618"/>
    </row>
    <row r="11" spans="2:9" ht="13.5" thickBot="1" x14ac:dyDescent="0.25">
      <c r="B11" s="645"/>
      <c r="C11" s="645"/>
      <c r="D11" s="646"/>
      <c r="E11" s="646"/>
      <c r="F11" s="645"/>
      <c r="G11" s="647"/>
      <c r="H11" s="647"/>
      <c r="I11" s="618"/>
    </row>
    <row r="12" spans="2:9" s="433" customFormat="1" ht="13.5" customHeight="1" thickBot="1" x14ac:dyDescent="0.25">
      <c r="B12" s="718" t="s">
        <v>846</v>
      </c>
      <c r="C12" s="705" t="s">
        <v>882</v>
      </c>
      <c r="D12" s="716"/>
      <c r="E12" s="716"/>
      <c r="F12" s="717"/>
      <c r="G12" s="720" t="s">
        <v>851</v>
      </c>
      <c r="H12" s="718" t="s">
        <v>847</v>
      </c>
    </row>
    <row r="13" spans="2:9" s="433" customFormat="1" ht="13.5" thickBot="1" x14ac:dyDescent="0.25">
      <c r="B13" s="719"/>
      <c r="C13" s="648" t="s">
        <v>786</v>
      </c>
      <c r="D13" s="723" t="s">
        <v>780</v>
      </c>
      <c r="E13" s="724"/>
      <c r="F13" s="649" t="s">
        <v>779</v>
      </c>
      <c r="G13" s="721"/>
      <c r="H13" s="719"/>
    </row>
    <row r="14" spans="2:9" s="552" customFormat="1" x14ac:dyDescent="0.2">
      <c r="B14" s="725" t="s">
        <v>886</v>
      </c>
      <c r="C14" s="726"/>
      <c r="D14" s="726"/>
      <c r="E14" s="726"/>
      <c r="F14" s="726"/>
      <c r="G14" s="726"/>
      <c r="H14" s="727"/>
    </row>
    <row r="15" spans="2:9" s="552" customFormat="1" x14ac:dyDescent="0.2">
      <c r="B15" s="728"/>
      <c r="C15" s="729"/>
      <c r="D15" s="729"/>
      <c r="E15" s="729"/>
      <c r="F15" s="729"/>
      <c r="G15" s="729"/>
      <c r="H15" s="730"/>
      <c r="I15" s="565" t="s">
        <v>896</v>
      </c>
    </row>
    <row r="16" spans="2:9" ht="13.5" thickBot="1" x14ac:dyDescent="0.25">
      <c r="B16" s="731"/>
      <c r="C16" s="732"/>
      <c r="D16" s="732"/>
      <c r="E16" s="732"/>
      <c r="F16" s="732"/>
      <c r="G16" s="732"/>
      <c r="H16" s="733"/>
    </row>
    <row r="17" spans="2:9" x14ac:dyDescent="0.2">
      <c r="B17" s="448"/>
    </row>
    <row r="18" spans="2:9" x14ac:dyDescent="0.2">
      <c r="B18" s="539" t="s">
        <v>887</v>
      </c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 t="s">
        <v>852</v>
      </c>
      <c r="C20" s="448"/>
      <c r="D20" s="448"/>
      <c r="E20" s="448"/>
      <c r="F20" s="448"/>
      <c r="G20" s="448"/>
      <c r="H20" s="448"/>
      <c r="I20" s="448"/>
    </row>
    <row r="21" spans="2:9" x14ac:dyDescent="0.2">
      <c r="B21" s="448" t="s">
        <v>853</v>
      </c>
      <c r="C21" s="448"/>
      <c r="D21" s="448"/>
      <c r="E21" s="448"/>
      <c r="F21" s="448"/>
      <c r="G21" s="448"/>
      <c r="H21" s="448"/>
      <c r="I21" s="448"/>
    </row>
  </sheetData>
  <sheetProtection password="CB2B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42"/>
      <c r="C1" s="642"/>
      <c r="D1" s="643"/>
      <c r="E1" s="643"/>
      <c r="F1" s="642"/>
      <c r="G1" s="644"/>
      <c r="H1" s="687"/>
      <c r="I1" s="641"/>
    </row>
    <row r="2" spans="2:9" ht="18" x14ac:dyDescent="0.25">
      <c r="B2" s="628" t="s">
        <v>897</v>
      </c>
      <c r="C2" s="642"/>
      <c r="D2" s="643"/>
      <c r="E2" s="643"/>
      <c r="F2" s="642"/>
      <c r="G2" s="644"/>
      <c r="H2" s="644"/>
    </row>
    <row r="3" spans="2:9" ht="14.25" x14ac:dyDescent="0.2">
      <c r="B3" s="629" t="s">
        <v>902</v>
      </c>
      <c r="C3" s="642"/>
      <c r="D3" s="643"/>
      <c r="E3" s="643"/>
      <c r="F3" s="642"/>
      <c r="G3" s="644"/>
      <c r="H3" s="644"/>
    </row>
    <row r="4" spans="2:9" x14ac:dyDescent="0.2">
      <c r="B4" s="627"/>
      <c r="C4" s="642"/>
      <c r="D4" s="643"/>
      <c r="E4" s="643"/>
      <c r="F4" s="642"/>
      <c r="G4" s="644"/>
      <c r="H4" s="644"/>
    </row>
    <row r="5" spans="2:9" x14ac:dyDescent="0.2">
      <c r="B5" s="630"/>
      <c r="C5" s="642"/>
      <c r="D5" s="643"/>
      <c r="E5" s="643"/>
      <c r="F5" s="642"/>
      <c r="G5" s="644"/>
      <c r="H5" s="644"/>
    </row>
    <row r="6" spans="2:9" x14ac:dyDescent="0.2">
      <c r="B6" s="627"/>
      <c r="C6" s="642"/>
      <c r="D6" s="643"/>
      <c r="E6" s="643"/>
      <c r="F6" s="642"/>
      <c r="G6" s="644"/>
      <c r="H6" s="644"/>
    </row>
    <row r="7" spans="2:9" x14ac:dyDescent="0.2">
      <c r="B7" s="631" t="s">
        <v>906</v>
      </c>
      <c r="C7" s="642"/>
      <c r="D7" s="643"/>
      <c r="E7" s="643"/>
      <c r="F7" s="642"/>
      <c r="G7" s="644"/>
      <c r="H7" s="644"/>
    </row>
    <row r="8" spans="2:9" x14ac:dyDescent="0.2">
      <c r="B8" s="642"/>
      <c r="C8" s="642"/>
      <c r="D8" s="643"/>
      <c r="E8" s="643"/>
      <c r="F8" s="642"/>
      <c r="G8" s="644"/>
      <c r="H8" s="644"/>
    </row>
    <row r="9" spans="2:9" x14ac:dyDescent="0.2">
      <c r="B9" s="642"/>
      <c r="C9" s="642"/>
      <c r="D9" s="643"/>
      <c r="E9" s="643"/>
      <c r="F9" s="642"/>
      <c r="G9" s="644"/>
      <c r="H9" s="644"/>
    </row>
    <row r="10" spans="2:9" x14ac:dyDescent="0.2">
      <c r="B10" s="642"/>
      <c r="C10" s="642"/>
      <c r="D10" s="643"/>
      <c r="E10" s="643"/>
      <c r="F10" s="642"/>
      <c r="G10" s="644"/>
      <c r="H10" s="644"/>
    </row>
    <row r="11" spans="2:9" ht="13.5" thickBot="1" x14ac:dyDescent="0.25">
      <c r="B11" s="645"/>
      <c r="C11" s="645"/>
      <c r="D11" s="646"/>
      <c r="E11" s="646"/>
      <c r="F11" s="645"/>
      <c r="G11" s="647"/>
      <c r="H11" s="647"/>
    </row>
    <row r="12" spans="2:9" ht="13.5" customHeight="1" thickBot="1" x14ac:dyDescent="0.25">
      <c r="B12" s="718" t="s">
        <v>846</v>
      </c>
      <c r="C12" s="705" t="s">
        <v>883</v>
      </c>
      <c r="D12" s="716"/>
      <c r="E12" s="716"/>
      <c r="F12" s="717"/>
      <c r="G12" s="720" t="s">
        <v>851</v>
      </c>
      <c r="H12" s="718" t="s">
        <v>847</v>
      </c>
    </row>
    <row r="13" spans="2:9" ht="13.5" thickBot="1" x14ac:dyDescent="0.25">
      <c r="B13" s="719"/>
      <c r="C13" s="648" t="s">
        <v>786</v>
      </c>
      <c r="D13" s="723" t="s">
        <v>780</v>
      </c>
      <c r="E13" s="735"/>
      <c r="F13" s="656" t="s">
        <v>779</v>
      </c>
      <c r="G13" s="721"/>
      <c r="H13" s="719"/>
    </row>
    <row r="14" spans="2:9" s="552" customFormat="1" x14ac:dyDescent="0.2">
      <c r="B14" s="441">
        <v>1</v>
      </c>
      <c r="C14" s="593" t="s">
        <v>304</v>
      </c>
      <c r="D14" s="496">
        <v>8700000</v>
      </c>
      <c r="E14" s="495">
        <v>8999999</v>
      </c>
      <c r="F14" s="626">
        <f t="shared" ref="F14:F24" si="0">SUM((E14-D14)+1)</f>
        <v>300000</v>
      </c>
      <c r="G14" s="436"/>
      <c r="H14" s="590" t="s">
        <v>894</v>
      </c>
    </row>
    <row r="15" spans="2:9" s="552" customFormat="1" x14ac:dyDescent="0.2">
      <c r="B15" s="441">
        <f>+B14+1</f>
        <v>2</v>
      </c>
      <c r="C15" s="576" t="s">
        <v>303</v>
      </c>
      <c r="D15" s="592">
        <v>9000000</v>
      </c>
      <c r="E15" s="492">
        <v>9099999</v>
      </c>
      <c r="F15" s="596">
        <f t="shared" si="0"/>
        <v>100000</v>
      </c>
      <c r="G15" s="436"/>
      <c r="H15" s="589" t="s">
        <v>781</v>
      </c>
    </row>
    <row r="16" spans="2:9" s="552" customFormat="1" x14ac:dyDescent="0.2">
      <c r="B16" s="441">
        <f t="shared" ref="B16" si="1">+B15+1</f>
        <v>3</v>
      </c>
      <c r="C16" s="593" t="s">
        <v>303</v>
      </c>
      <c r="D16" s="496">
        <v>9100000</v>
      </c>
      <c r="E16" s="495">
        <v>9199999</v>
      </c>
      <c r="F16" s="597">
        <f t="shared" si="0"/>
        <v>100000</v>
      </c>
      <c r="G16" s="436"/>
      <c r="H16" s="590" t="s">
        <v>781</v>
      </c>
    </row>
    <row r="17" spans="2:8" s="552" customFormat="1" x14ac:dyDescent="0.2">
      <c r="B17" s="441">
        <f t="shared" ref="B17:B24" si="2">+B16+1</f>
        <v>4</v>
      </c>
      <c r="C17" s="593" t="s">
        <v>303</v>
      </c>
      <c r="D17" s="496">
        <v>9200000</v>
      </c>
      <c r="E17" s="495">
        <v>9299999</v>
      </c>
      <c r="F17" s="597">
        <f t="shared" si="0"/>
        <v>100000</v>
      </c>
      <c r="G17" s="436"/>
      <c r="H17" s="590" t="s">
        <v>781</v>
      </c>
    </row>
    <row r="18" spans="2:8" s="552" customFormat="1" x14ac:dyDescent="0.2">
      <c r="B18" s="441">
        <f t="shared" si="2"/>
        <v>5</v>
      </c>
      <c r="C18" s="593" t="s">
        <v>303</v>
      </c>
      <c r="D18" s="496">
        <v>9300000</v>
      </c>
      <c r="E18" s="495">
        <v>9399999</v>
      </c>
      <c r="F18" s="597">
        <f t="shared" si="0"/>
        <v>100000</v>
      </c>
      <c r="G18" s="436"/>
      <c r="H18" s="590" t="s">
        <v>781</v>
      </c>
    </row>
    <row r="19" spans="2:8" s="552" customFormat="1" x14ac:dyDescent="0.2">
      <c r="B19" s="441">
        <f t="shared" si="2"/>
        <v>6</v>
      </c>
      <c r="C19" s="593" t="s">
        <v>303</v>
      </c>
      <c r="D19" s="496">
        <v>9400000</v>
      </c>
      <c r="E19" s="495">
        <v>9499999</v>
      </c>
      <c r="F19" s="597">
        <f t="shared" si="0"/>
        <v>100000</v>
      </c>
      <c r="G19" s="436"/>
      <c r="H19" s="590" t="s">
        <v>781</v>
      </c>
    </row>
    <row r="20" spans="2:8" s="552" customFormat="1" x14ac:dyDescent="0.2">
      <c r="B20" s="441">
        <f t="shared" si="2"/>
        <v>7</v>
      </c>
      <c r="C20" s="593" t="s">
        <v>303</v>
      </c>
      <c r="D20" s="496">
        <v>9500000</v>
      </c>
      <c r="E20" s="495">
        <v>9599999</v>
      </c>
      <c r="F20" s="597">
        <f t="shared" si="0"/>
        <v>100000</v>
      </c>
      <c r="G20" s="436"/>
      <c r="H20" s="590" t="s">
        <v>781</v>
      </c>
    </row>
    <row r="21" spans="2:8" s="552" customFormat="1" x14ac:dyDescent="0.2">
      <c r="B21" s="441">
        <f t="shared" si="2"/>
        <v>8</v>
      </c>
      <c r="C21" s="593" t="s">
        <v>303</v>
      </c>
      <c r="D21" s="496">
        <v>9600000</v>
      </c>
      <c r="E21" s="495">
        <v>9699999</v>
      </c>
      <c r="F21" s="597">
        <f t="shared" si="0"/>
        <v>100000</v>
      </c>
      <c r="G21" s="436"/>
      <c r="H21" s="590" t="s">
        <v>781</v>
      </c>
    </row>
    <row r="22" spans="2:8" s="552" customFormat="1" x14ac:dyDescent="0.2">
      <c r="B22" s="441">
        <f t="shared" si="2"/>
        <v>9</v>
      </c>
      <c r="C22" s="593" t="s">
        <v>303</v>
      </c>
      <c r="D22" s="496">
        <v>9700000</v>
      </c>
      <c r="E22" s="495">
        <v>9799999</v>
      </c>
      <c r="F22" s="597">
        <f t="shared" si="0"/>
        <v>100000</v>
      </c>
      <c r="G22" s="436"/>
      <c r="H22" s="590" t="s">
        <v>781</v>
      </c>
    </row>
    <row r="23" spans="2:8" s="552" customFormat="1" x14ac:dyDescent="0.2">
      <c r="B23" s="441">
        <f t="shared" si="2"/>
        <v>10</v>
      </c>
      <c r="C23" s="593" t="s">
        <v>303</v>
      </c>
      <c r="D23" s="496">
        <v>9800000</v>
      </c>
      <c r="E23" s="495">
        <v>9899999</v>
      </c>
      <c r="F23" s="597">
        <f t="shared" si="0"/>
        <v>100000</v>
      </c>
      <c r="G23" s="436"/>
      <c r="H23" s="590" t="s">
        <v>781</v>
      </c>
    </row>
    <row r="24" spans="2:8" s="553" customFormat="1" ht="13.5" thickBot="1" x14ac:dyDescent="0.25">
      <c r="B24" s="442">
        <f t="shared" si="2"/>
        <v>11</v>
      </c>
      <c r="C24" s="594" t="s">
        <v>303</v>
      </c>
      <c r="D24" s="595">
        <v>9900000</v>
      </c>
      <c r="E24" s="501">
        <v>9999999</v>
      </c>
      <c r="F24" s="598">
        <f t="shared" si="0"/>
        <v>100000</v>
      </c>
      <c r="G24" s="568"/>
      <c r="H24" s="591" t="s">
        <v>781</v>
      </c>
    </row>
    <row r="25" spans="2:8" s="463" customFormat="1" x14ac:dyDescent="0.2">
      <c r="B25" s="468"/>
      <c r="C25" s="469"/>
      <c r="D25" s="466"/>
      <c r="E25" s="466"/>
      <c r="F25" s="470"/>
      <c r="G25" s="471"/>
      <c r="H25" s="472"/>
    </row>
    <row r="26" spans="2:8" s="540" customFormat="1" ht="12.75" customHeight="1" x14ac:dyDescent="0.2">
      <c r="B26" s="539" t="s">
        <v>887</v>
      </c>
      <c r="D26" s="541"/>
      <c r="E26" s="541"/>
      <c r="G26" s="543"/>
      <c r="H26" s="542"/>
    </row>
    <row r="27" spans="2:8" x14ac:dyDescent="0.2">
      <c r="B27" s="447"/>
    </row>
    <row r="28" spans="2:8" x14ac:dyDescent="0.2">
      <c r="B28" s="448" t="s">
        <v>852</v>
      </c>
    </row>
    <row r="29" spans="2:8" x14ac:dyDescent="0.2">
      <c r="B29" s="448" t="s">
        <v>853</v>
      </c>
    </row>
    <row r="30" spans="2:8" ht="27" customHeight="1" x14ac:dyDescent="0.2">
      <c r="B30" s="722"/>
      <c r="C30" s="722"/>
      <c r="D30" s="722"/>
      <c r="E30" s="722"/>
      <c r="F30" s="722"/>
      <c r="G30" s="722"/>
      <c r="H30" s="722"/>
    </row>
    <row r="32" spans="2:8" x14ac:dyDescent="0.2">
      <c r="B32" s="734"/>
      <c r="C32" s="734"/>
      <c r="D32" s="734"/>
      <c r="E32" s="734"/>
      <c r="F32" s="734"/>
      <c r="G32" s="734"/>
      <c r="H32" s="734"/>
    </row>
    <row r="33" spans="2:8" x14ac:dyDescent="0.2">
      <c r="B33" s="734"/>
      <c r="C33" s="734"/>
      <c r="D33" s="734"/>
      <c r="E33" s="734"/>
      <c r="F33" s="734"/>
      <c r="G33" s="734"/>
      <c r="H33" s="734"/>
    </row>
    <row r="34" spans="2:8" x14ac:dyDescent="0.2">
      <c r="B34" s="734"/>
      <c r="C34" s="734"/>
      <c r="D34" s="734"/>
      <c r="E34" s="734"/>
      <c r="F34" s="734"/>
      <c r="G34" s="734"/>
      <c r="H34" s="734"/>
    </row>
    <row r="35" spans="2:8" x14ac:dyDescent="0.2">
      <c r="B35" s="734"/>
      <c r="C35" s="734"/>
      <c r="D35" s="734"/>
      <c r="E35" s="734"/>
      <c r="F35" s="734"/>
      <c r="G35" s="734"/>
      <c r="H35" s="734"/>
    </row>
  </sheetData>
  <sheetProtection password="CB2B" sheet="1" objects="1" scenarios="1"/>
  <mergeCells count="7">
    <mergeCell ref="B32:H35"/>
    <mergeCell ref="B30:H30"/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4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42"/>
      <c r="C1" s="642"/>
      <c r="D1" s="643"/>
      <c r="E1" s="643"/>
      <c r="F1" s="642"/>
      <c r="G1" s="644"/>
      <c r="H1" s="687"/>
      <c r="I1" s="651"/>
    </row>
    <row r="2" spans="2:9" ht="18" x14ac:dyDescent="0.25">
      <c r="B2" s="628" t="s">
        <v>897</v>
      </c>
      <c r="C2" s="642"/>
      <c r="D2" s="643"/>
      <c r="E2" s="643"/>
      <c r="F2" s="642"/>
      <c r="G2" s="644"/>
      <c r="H2" s="644"/>
    </row>
    <row r="3" spans="2:9" ht="14.25" x14ac:dyDescent="0.2">
      <c r="B3" s="629" t="s">
        <v>903</v>
      </c>
      <c r="C3" s="642"/>
      <c r="D3" s="643"/>
      <c r="E3" s="643"/>
      <c r="F3" s="642"/>
      <c r="G3" s="644"/>
      <c r="H3" s="644"/>
    </row>
    <row r="4" spans="2:9" x14ac:dyDescent="0.2">
      <c r="B4" s="627"/>
      <c r="C4" s="642"/>
      <c r="D4" s="643"/>
      <c r="E4" s="643"/>
      <c r="F4" s="642"/>
      <c r="G4" s="644"/>
      <c r="H4" s="644"/>
    </row>
    <row r="5" spans="2:9" x14ac:dyDescent="0.2">
      <c r="B5" s="630"/>
      <c r="C5" s="642"/>
      <c r="D5" s="643"/>
      <c r="E5" s="643"/>
      <c r="F5" s="642"/>
      <c r="G5" s="644"/>
      <c r="H5" s="644"/>
    </row>
    <row r="6" spans="2:9" x14ac:dyDescent="0.2">
      <c r="B6" s="627"/>
      <c r="C6" s="642"/>
      <c r="D6" s="643"/>
      <c r="E6" s="643"/>
      <c r="F6" s="642"/>
      <c r="G6" s="644"/>
      <c r="H6" s="644"/>
    </row>
    <row r="7" spans="2:9" x14ac:dyDescent="0.2">
      <c r="B7" s="631" t="s">
        <v>906</v>
      </c>
      <c r="C7" s="642"/>
      <c r="D7" s="643"/>
      <c r="E7" s="643"/>
      <c r="F7" s="642"/>
      <c r="G7" s="644"/>
      <c r="H7" s="644"/>
    </row>
    <row r="8" spans="2:9" x14ac:dyDescent="0.2">
      <c r="B8" s="642"/>
      <c r="C8" s="642"/>
      <c r="D8" s="643"/>
      <c r="E8" s="643"/>
      <c r="F8" s="642"/>
      <c r="G8" s="644"/>
      <c r="H8" s="644"/>
    </row>
    <row r="9" spans="2:9" x14ac:dyDescent="0.2">
      <c r="B9" s="642"/>
      <c r="C9" s="642"/>
      <c r="D9" s="643"/>
      <c r="E9" s="643"/>
      <c r="F9" s="642"/>
      <c r="G9" s="644"/>
      <c r="H9" s="644"/>
    </row>
    <row r="10" spans="2:9" x14ac:dyDescent="0.2">
      <c r="B10" s="642"/>
      <c r="C10" s="642"/>
      <c r="D10" s="643"/>
      <c r="E10" s="643"/>
      <c r="F10" s="642"/>
      <c r="G10" s="644"/>
      <c r="H10" s="644"/>
    </row>
    <row r="11" spans="2:9" s="432" customFormat="1" ht="13.5" thickBot="1" x14ac:dyDescent="0.25">
      <c r="B11" s="645"/>
      <c r="C11" s="645"/>
      <c r="D11" s="646"/>
      <c r="E11" s="646"/>
      <c r="F11" s="645"/>
      <c r="G11" s="647"/>
      <c r="H11" s="647"/>
    </row>
    <row r="12" spans="2:9" ht="13.5" customHeight="1" thickBot="1" x14ac:dyDescent="0.25">
      <c r="B12" s="718" t="s">
        <v>846</v>
      </c>
      <c r="C12" s="705" t="s">
        <v>884</v>
      </c>
      <c r="D12" s="716"/>
      <c r="E12" s="716"/>
      <c r="F12" s="717"/>
      <c r="G12" s="720" t="s">
        <v>851</v>
      </c>
      <c r="H12" s="718" t="s">
        <v>847</v>
      </c>
    </row>
    <row r="13" spans="2:9" ht="13.5" thickBot="1" x14ac:dyDescent="0.25">
      <c r="B13" s="719"/>
      <c r="C13" s="648" t="s">
        <v>786</v>
      </c>
      <c r="D13" s="658" t="s">
        <v>780</v>
      </c>
      <c r="E13" s="659"/>
      <c r="F13" s="656" t="s">
        <v>779</v>
      </c>
      <c r="G13" s="721"/>
      <c r="H13" s="719"/>
    </row>
    <row r="14" spans="2:9" s="552" customFormat="1" x14ac:dyDescent="0.2">
      <c r="B14" s="671">
        <v>1</v>
      </c>
      <c r="C14" s="672" t="s">
        <v>303</v>
      </c>
      <c r="D14" s="673">
        <v>7000000</v>
      </c>
      <c r="E14" s="674">
        <v>7099999</v>
      </c>
      <c r="F14" s="675">
        <f t="shared" ref="F14:F43" si="0">SUM((E14-D14)+1)</f>
        <v>100000</v>
      </c>
      <c r="G14" s="676">
        <v>41365</v>
      </c>
      <c r="H14" s="677" t="s">
        <v>781</v>
      </c>
      <c r="I14" s="551"/>
    </row>
    <row r="15" spans="2:9" x14ac:dyDescent="0.2">
      <c r="B15" s="671">
        <f>+B14+1</f>
        <v>2</v>
      </c>
      <c r="C15" s="672" t="s">
        <v>303</v>
      </c>
      <c r="D15" s="673">
        <v>7100000</v>
      </c>
      <c r="E15" s="674">
        <v>7199999</v>
      </c>
      <c r="F15" s="675">
        <f t="shared" si="0"/>
        <v>100000</v>
      </c>
      <c r="G15" s="678">
        <v>41365</v>
      </c>
      <c r="H15" s="677" t="s">
        <v>781</v>
      </c>
      <c r="I15" s="551"/>
    </row>
    <row r="16" spans="2:9" x14ac:dyDescent="0.2">
      <c r="B16" s="671">
        <f t="shared" ref="B16:B43" si="1">+B15+1</f>
        <v>3</v>
      </c>
      <c r="C16" s="672" t="s">
        <v>303</v>
      </c>
      <c r="D16" s="673">
        <v>7200000</v>
      </c>
      <c r="E16" s="674">
        <v>7299999</v>
      </c>
      <c r="F16" s="675">
        <f t="shared" si="0"/>
        <v>100000</v>
      </c>
      <c r="G16" s="678">
        <v>41365</v>
      </c>
      <c r="H16" s="677" t="s">
        <v>781</v>
      </c>
      <c r="I16" s="551"/>
    </row>
    <row r="17" spans="2:9" x14ac:dyDescent="0.2">
      <c r="B17" s="671">
        <f t="shared" si="1"/>
        <v>4</v>
      </c>
      <c r="C17" s="672" t="s">
        <v>303</v>
      </c>
      <c r="D17" s="673">
        <v>7300000</v>
      </c>
      <c r="E17" s="674">
        <v>7399999</v>
      </c>
      <c r="F17" s="675">
        <f t="shared" si="0"/>
        <v>100000</v>
      </c>
      <c r="G17" s="678">
        <v>41365</v>
      </c>
      <c r="H17" s="677" t="s">
        <v>781</v>
      </c>
      <c r="I17" s="551"/>
    </row>
    <row r="18" spans="2:9" x14ac:dyDescent="0.2">
      <c r="B18" s="671">
        <f t="shared" si="1"/>
        <v>5</v>
      </c>
      <c r="C18" s="672" t="s">
        <v>303</v>
      </c>
      <c r="D18" s="673">
        <v>7400000</v>
      </c>
      <c r="E18" s="674">
        <v>7499999</v>
      </c>
      <c r="F18" s="675">
        <f t="shared" si="0"/>
        <v>100000</v>
      </c>
      <c r="G18" s="678">
        <v>41365</v>
      </c>
      <c r="H18" s="677" t="s">
        <v>781</v>
      </c>
      <c r="I18" s="551"/>
    </row>
    <row r="19" spans="2:9" x14ac:dyDescent="0.2">
      <c r="B19" s="671">
        <f t="shared" si="1"/>
        <v>6</v>
      </c>
      <c r="C19" s="672" t="s">
        <v>303</v>
      </c>
      <c r="D19" s="673">
        <v>7500000</v>
      </c>
      <c r="E19" s="674">
        <v>7599999</v>
      </c>
      <c r="F19" s="675">
        <f t="shared" si="0"/>
        <v>100000</v>
      </c>
      <c r="G19" s="678">
        <v>41365</v>
      </c>
      <c r="H19" s="677" t="s">
        <v>781</v>
      </c>
      <c r="I19" s="551"/>
    </row>
    <row r="20" spans="2:9" x14ac:dyDescent="0.2">
      <c r="B20" s="671">
        <f t="shared" si="1"/>
        <v>7</v>
      </c>
      <c r="C20" s="672" t="s">
        <v>303</v>
      </c>
      <c r="D20" s="673">
        <v>7600000</v>
      </c>
      <c r="E20" s="674">
        <v>7699999</v>
      </c>
      <c r="F20" s="675">
        <f t="shared" si="0"/>
        <v>100000</v>
      </c>
      <c r="G20" s="678">
        <v>41365</v>
      </c>
      <c r="H20" s="677" t="s">
        <v>781</v>
      </c>
      <c r="I20" s="551"/>
    </row>
    <row r="21" spans="2:9" x14ac:dyDescent="0.2">
      <c r="B21" s="671">
        <f t="shared" si="1"/>
        <v>8</v>
      </c>
      <c r="C21" s="672" t="s">
        <v>303</v>
      </c>
      <c r="D21" s="673">
        <v>7700000</v>
      </c>
      <c r="E21" s="674">
        <v>7799999</v>
      </c>
      <c r="F21" s="675">
        <f t="shared" si="0"/>
        <v>100000</v>
      </c>
      <c r="G21" s="678">
        <v>41365</v>
      </c>
      <c r="H21" s="677" t="s">
        <v>781</v>
      </c>
      <c r="I21" s="551"/>
    </row>
    <row r="22" spans="2:9" x14ac:dyDescent="0.2">
      <c r="B22" s="671">
        <f t="shared" si="1"/>
        <v>9</v>
      </c>
      <c r="C22" s="672" t="s">
        <v>303</v>
      </c>
      <c r="D22" s="673">
        <v>7800000</v>
      </c>
      <c r="E22" s="674">
        <v>7899999</v>
      </c>
      <c r="F22" s="675">
        <f t="shared" si="0"/>
        <v>100000</v>
      </c>
      <c r="G22" s="678">
        <v>41365</v>
      </c>
      <c r="H22" s="677" t="s">
        <v>781</v>
      </c>
      <c r="I22" s="551"/>
    </row>
    <row r="23" spans="2:9" x14ac:dyDescent="0.2">
      <c r="B23" s="671">
        <f t="shared" si="1"/>
        <v>10</v>
      </c>
      <c r="C23" s="672" t="s">
        <v>303</v>
      </c>
      <c r="D23" s="673">
        <v>7900000</v>
      </c>
      <c r="E23" s="674">
        <v>7999999</v>
      </c>
      <c r="F23" s="675">
        <f t="shared" si="0"/>
        <v>100000</v>
      </c>
      <c r="G23" s="678">
        <v>41365</v>
      </c>
      <c r="H23" s="677" t="s">
        <v>781</v>
      </c>
      <c r="I23" s="551"/>
    </row>
    <row r="24" spans="2:9" x14ac:dyDescent="0.2">
      <c r="B24" s="671">
        <f t="shared" si="1"/>
        <v>11</v>
      </c>
      <c r="C24" s="672" t="s">
        <v>303</v>
      </c>
      <c r="D24" s="673">
        <v>8000000</v>
      </c>
      <c r="E24" s="674">
        <v>8099999</v>
      </c>
      <c r="F24" s="675">
        <f t="shared" si="0"/>
        <v>100000</v>
      </c>
      <c r="G24" s="678">
        <v>41365</v>
      </c>
      <c r="H24" s="677" t="s">
        <v>781</v>
      </c>
      <c r="I24" s="551"/>
    </row>
    <row r="25" spans="2:9" ht="15.75" customHeight="1" x14ac:dyDescent="0.2">
      <c r="B25" s="671">
        <f t="shared" si="1"/>
        <v>12</v>
      </c>
      <c r="C25" s="672" t="s">
        <v>303</v>
      </c>
      <c r="D25" s="673">
        <v>8100000</v>
      </c>
      <c r="E25" s="674">
        <v>8199999</v>
      </c>
      <c r="F25" s="675">
        <f t="shared" si="0"/>
        <v>100000</v>
      </c>
      <c r="G25" s="678">
        <v>41365</v>
      </c>
      <c r="H25" s="677" t="s">
        <v>781</v>
      </c>
      <c r="I25" s="551"/>
    </row>
    <row r="26" spans="2:9" x14ac:dyDescent="0.2">
      <c r="B26" s="671">
        <f t="shared" si="1"/>
        <v>13</v>
      </c>
      <c r="C26" s="672" t="s">
        <v>303</v>
      </c>
      <c r="D26" s="673">
        <v>8200000</v>
      </c>
      <c r="E26" s="674">
        <v>8299999</v>
      </c>
      <c r="F26" s="675">
        <f t="shared" si="0"/>
        <v>100000</v>
      </c>
      <c r="G26" s="678">
        <v>41365</v>
      </c>
      <c r="H26" s="677" t="s">
        <v>781</v>
      </c>
      <c r="I26" s="551"/>
    </row>
    <row r="27" spans="2:9" x14ac:dyDescent="0.2">
      <c r="B27" s="671">
        <f t="shared" si="1"/>
        <v>14</v>
      </c>
      <c r="C27" s="672" t="s">
        <v>303</v>
      </c>
      <c r="D27" s="673">
        <v>8300000</v>
      </c>
      <c r="E27" s="674">
        <v>8399999</v>
      </c>
      <c r="F27" s="675">
        <f t="shared" si="0"/>
        <v>100000</v>
      </c>
      <c r="G27" s="678">
        <v>41365</v>
      </c>
      <c r="H27" s="677" t="s">
        <v>781</v>
      </c>
      <c r="I27" s="551"/>
    </row>
    <row r="28" spans="2:9" x14ac:dyDescent="0.2">
      <c r="B28" s="671">
        <f t="shared" si="1"/>
        <v>15</v>
      </c>
      <c r="C28" s="672" t="s">
        <v>303</v>
      </c>
      <c r="D28" s="673">
        <v>8400000</v>
      </c>
      <c r="E28" s="674">
        <v>8499999</v>
      </c>
      <c r="F28" s="675">
        <f t="shared" si="0"/>
        <v>100000</v>
      </c>
      <c r="G28" s="678">
        <v>41365</v>
      </c>
      <c r="H28" s="677" t="s">
        <v>781</v>
      </c>
      <c r="I28" s="551"/>
    </row>
    <row r="29" spans="2:9" x14ac:dyDescent="0.2">
      <c r="B29" s="671">
        <f t="shared" si="1"/>
        <v>16</v>
      </c>
      <c r="C29" s="672" t="s">
        <v>303</v>
      </c>
      <c r="D29" s="673">
        <v>8500000</v>
      </c>
      <c r="E29" s="674">
        <v>8599999</v>
      </c>
      <c r="F29" s="675">
        <f t="shared" si="0"/>
        <v>100000</v>
      </c>
      <c r="G29" s="678">
        <v>41365</v>
      </c>
      <c r="H29" s="677" t="s">
        <v>781</v>
      </c>
      <c r="I29" s="551"/>
    </row>
    <row r="30" spans="2:9" x14ac:dyDescent="0.2">
      <c r="B30" s="671">
        <f t="shared" si="1"/>
        <v>17</v>
      </c>
      <c r="C30" s="672" t="s">
        <v>303</v>
      </c>
      <c r="D30" s="673">
        <v>8600000</v>
      </c>
      <c r="E30" s="674">
        <v>8699999</v>
      </c>
      <c r="F30" s="675">
        <f t="shared" si="0"/>
        <v>100000</v>
      </c>
      <c r="G30" s="678">
        <v>41365</v>
      </c>
      <c r="H30" s="677" t="s">
        <v>781</v>
      </c>
      <c r="I30" s="551"/>
    </row>
    <row r="31" spans="2:9" x14ac:dyDescent="0.2">
      <c r="B31" s="671">
        <f t="shared" si="1"/>
        <v>18</v>
      </c>
      <c r="C31" s="672" t="s">
        <v>303</v>
      </c>
      <c r="D31" s="673">
        <v>8700000</v>
      </c>
      <c r="E31" s="674">
        <v>8799999</v>
      </c>
      <c r="F31" s="675">
        <f t="shared" si="0"/>
        <v>100000</v>
      </c>
      <c r="G31" s="678">
        <v>41365</v>
      </c>
      <c r="H31" s="677" t="s">
        <v>781</v>
      </c>
      <c r="I31" s="551"/>
    </row>
    <row r="32" spans="2:9" x14ac:dyDescent="0.2">
      <c r="B32" s="671">
        <f t="shared" si="1"/>
        <v>19</v>
      </c>
      <c r="C32" s="672" t="s">
        <v>303</v>
      </c>
      <c r="D32" s="673">
        <v>8800000</v>
      </c>
      <c r="E32" s="674">
        <v>8899999</v>
      </c>
      <c r="F32" s="675">
        <f t="shared" si="0"/>
        <v>100000</v>
      </c>
      <c r="G32" s="678">
        <v>41365</v>
      </c>
      <c r="H32" s="677" t="s">
        <v>781</v>
      </c>
      <c r="I32" s="551"/>
    </row>
    <row r="33" spans="2:9" x14ac:dyDescent="0.2">
      <c r="B33" s="671">
        <f t="shared" si="1"/>
        <v>20</v>
      </c>
      <c r="C33" s="672" t="s">
        <v>303</v>
      </c>
      <c r="D33" s="673">
        <v>8900000</v>
      </c>
      <c r="E33" s="674">
        <v>8999999</v>
      </c>
      <c r="F33" s="675">
        <f t="shared" si="0"/>
        <v>100000</v>
      </c>
      <c r="G33" s="678">
        <v>41365</v>
      </c>
      <c r="H33" s="677" t="s">
        <v>781</v>
      </c>
      <c r="I33" s="551"/>
    </row>
    <row r="34" spans="2:9" x14ac:dyDescent="0.2">
      <c r="B34" s="434">
        <f t="shared" si="1"/>
        <v>21</v>
      </c>
      <c r="C34" s="578" t="s">
        <v>304</v>
      </c>
      <c r="D34" s="601">
        <v>9000000</v>
      </c>
      <c r="E34" s="602">
        <v>9099999</v>
      </c>
      <c r="F34" s="581">
        <f t="shared" si="0"/>
        <v>100000</v>
      </c>
      <c r="G34" s="436"/>
      <c r="H34" s="590" t="s">
        <v>849</v>
      </c>
      <c r="I34" s="679"/>
    </row>
    <row r="35" spans="2:9" x14ac:dyDescent="0.2">
      <c r="B35" s="434">
        <f t="shared" si="1"/>
        <v>22</v>
      </c>
      <c r="C35" s="578" t="s">
        <v>303</v>
      </c>
      <c r="D35" s="601">
        <v>9100000</v>
      </c>
      <c r="E35" s="602">
        <v>9199999</v>
      </c>
      <c r="F35" s="581">
        <f t="shared" si="0"/>
        <v>100000</v>
      </c>
      <c r="G35" s="436"/>
      <c r="H35" s="590" t="s">
        <v>781</v>
      </c>
      <c r="I35" s="679"/>
    </row>
    <row r="36" spans="2:9" x14ac:dyDescent="0.2">
      <c r="B36" s="434">
        <f t="shared" si="1"/>
        <v>23</v>
      </c>
      <c r="C36" s="578" t="s">
        <v>303</v>
      </c>
      <c r="D36" s="601">
        <v>9200000</v>
      </c>
      <c r="E36" s="602">
        <v>9299999</v>
      </c>
      <c r="F36" s="581">
        <f t="shared" si="0"/>
        <v>100000</v>
      </c>
      <c r="G36" s="436"/>
      <c r="H36" s="590" t="s">
        <v>781</v>
      </c>
      <c r="I36" s="679"/>
    </row>
    <row r="37" spans="2:9" x14ac:dyDescent="0.2">
      <c r="B37" s="434">
        <f t="shared" si="1"/>
        <v>24</v>
      </c>
      <c r="C37" s="578" t="s">
        <v>303</v>
      </c>
      <c r="D37" s="601">
        <v>9300000</v>
      </c>
      <c r="E37" s="602">
        <v>9399999</v>
      </c>
      <c r="F37" s="581">
        <f t="shared" si="0"/>
        <v>100000</v>
      </c>
      <c r="G37" s="436"/>
      <c r="H37" s="590" t="s">
        <v>781</v>
      </c>
      <c r="I37" s="679"/>
    </row>
    <row r="38" spans="2:9" x14ac:dyDescent="0.2">
      <c r="B38" s="434">
        <f t="shared" si="1"/>
        <v>25</v>
      </c>
      <c r="C38" s="578" t="s">
        <v>303</v>
      </c>
      <c r="D38" s="601">
        <v>9400000</v>
      </c>
      <c r="E38" s="602">
        <v>9499999</v>
      </c>
      <c r="F38" s="581">
        <f t="shared" si="0"/>
        <v>100000</v>
      </c>
      <c r="G38" s="436"/>
      <c r="H38" s="590" t="s">
        <v>781</v>
      </c>
      <c r="I38" s="679"/>
    </row>
    <row r="39" spans="2:9" x14ac:dyDescent="0.2">
      <c r="B39" s="434">
        <f t="shared" si="1"/>
        <v>26</v>
      </c>
      <c r="C39" s="578" t="s">
        <v>303</v>
      </c>
      <c r="D39" s="601">
        <v>9500000</v>
      </c>
      <c r="E39" s="602">
        <v>9599999</v>
      </c>
      <c r="F39" s="581">
        <f t="shared" si="0"/>
        <v>100000</v>
      </c>
      <c r="G39" s="436"/>
      <c r="H39" s="590" t="s">
        <v>781</v>
      </c>
      <c r="I39" s="679"/>
    </row>
    <row r="40" spans="2:9" x14ac:dyDescent="0.2">
      <c r="B40" s="434">
        <f t="shared" si="1"/>
        <v>27</v>
      </c>
      <c r="C40" s="578" t="s">
        <v>303</v>
      </c>
      <c r="D40" s="601">
        <v>9600000</v>
      </c>
      <c r="E40" s="602">
        <v>9699999</v>
      </c>
      <c r="F40" s="581">
        <f t="shared" si="0"/>
        <v>100000</v>
      </c>
      <c r="G40" s="436"/>
      <c r="H40" s="590" t="s">
        <v>781</v>
      </c>
      <c r="I40" s="679"/>
    </row>
    <row r="41" spans="2:9" x14ac:dyDescent="0.2">
      <c r="B41" s="434">
        <f t="shared" si="1"/>
        <v>28</v>
      </c>
      <c r="C41" s="578" t="s">
        <v>303</v>
      </c>
      <c r="D41" s="601">
        <v>9700000</v>
      </c>
      <c r="E41" s="602">
        <v>9799999</v>
      </c>
      <c r="F41" s="581">
        <f t="shared" si="0"/>
        <v>100000</v>
      </c>
      <c r="G41" s="436"/>
      <c r="H41" s="590" t="s">
        <v>781</v>
      </c>
      <c r="I41" s="679"/>
    </row>
    <row r="42" spans="2:9" x14ac:dyDescent="0.2">
      <c r="B42" s="434">
        <f t="shared" si="1"/>
        <v>29</v>
      </c>
      <c r="C42" s="578" t="s">
        <v>303</v>
      </c>
      <c r="D42" s="601">
        <v>9800000</v>
      </c>
      <c r="E42" s="602">
        <v>9899999</v>
      </c>
      <c r="F42" s="581">
        <f t="shared" si="0"/>
        <v>100000</v>
      </c>
      <c r="G42" s="436"/>
      <c r="H42" s="590" t="s">
        <v>781</v>
      </c>
      <c r="I42" s="679"/>
    </row>
    <row r="43" spans="2:9" ht="13.5" thickBot="1" x14ac:dyDescent="0.25">
      <c r="B43" s="442">
        <f t="shared" si="1"/>
        <v>30</v>
      </c>
      <c r="C43" s="579" t="s">
        <v>303</v>
      </c>
      <c r="D43" s="603">
        <v>9900000</v>
      </c>
      <c r="E43" s="604">
        <v>9999999</v>
      </c>
      <c r="F43" s="582">
        <f t="shared" si="0"/>
        <v>100000</v>
      </c>
      <c r="G43" s="568"/>
      <c r="H43" s="591" t="s">
        <v>781</v>
      </c>
      <c r="I43" s="679"/>
    </row>
    <row r="44" spans="2:9" x14ac:dyDescent="0.2">
      <c r="B44" s="468"/>
      <c r="C44" s="469"/>
      <c r="D44" s="466"/>
      <c r="E44" s="466"/>
      <c r="F44" s="470"/>
      <c r="G44" s="471"/>
      <c r="H44" s="472"/>
      <c r="I44" s="679"/>
    </row>
    <row r="45" spans="2:9" x14ac:dyDescent="0.2">
      <c r="B45" s="539" t="s">
        <v>887</v>
      </c>
      <c r="C45" s="450"/>
      <c r="D45" s="473"/>
      <c r="E45" s="473"/>
      <c r="F45" s="450"/>
      <c r="G45" s="453"/>
      <c r="H45" s="453"/>
      <c r="I45" s="679"/>
    </row>
    <row r="46" spans="2:9" x14ac:dyDescent="0.2">
      <c r="B46" s="447"/>
      <c r="C46" s="450"/>
      <c r="D46" s="473"/>
      <c r="E46" s="473"/>
      <c r="F46" s="450"/>
      <c r="G46" s="453"/>
      <c r="H46" s="453"/>
      <c r="I46" s="679"/>
    </row>
    <row r="47" spans="2:9" x14ac:dyDescent="0.2">
      <c r="B47" s="670" t="s">
        <v>852</v>
      </c>
      <c r="C47" s="450"/>
      <c r="D47" s="473"/>
      <c r="E47" s="473"/>
      <c r="F47" s="450"/>
      <c r="G47" s="453"/>
      <c r="H47" s="453"/>
      <c r="I47" s="679"/>
    </row>
    <row r="48" spans="2:9" x14ac:dyDescent="0.2">
      <c r="B48" s="670" t="s">
        <v>853</v>
      </c>
      <c r="C48" s="450"/>
      <c r="D48" s="473"/>
      <c r="E48" s="473"/>
      <c r="F48" s="450"/>
      <c r="G48" s="453"/>
      <c r="H48" s="453"/>
      <c r="I48" s="679"/>
    </row>
    <row r="49" spans="2:9" x14ac:dyDescent="0.2">
      <c r="B49" s="722"/>
      <c r="C49" s="722"/>
      <c r="D49" s="722"/>
      <c r="E49" s="722"/>
      <c r="F49" s="722"/>
      <c r="G49" s="722"/>
      <c r="H49" s="722"/>
      <c r="I49" s="679"/>
    </row>
  </sheetData>
  <sheetProtection password="CB2B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I16" sqref="I16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42"/>
      <c r="C1" s="642"/>
      <c r="D1" s="643"/>
      <c r="E1" s="643"/>
      <c r="F1" s="642"/>
      <c r="G1" s="644"/>
      <c r="H1" s="687"/>
      <c r="I1" s="641"/>
    </row>
    <row r="2" spans="2:9" ht="18" x14ac:dyDescent="0.25">
      <c r="B2" s="628" t="s">
        <v>897</v>
      </c>
      <c r="C2" s="642"/>
      <c r="D2" s="643"/>
      <c r="E2" s="643"/>
      <c r="F2" s="642"/>
      <c r="G2" s="644"/>
      <c r="H2" s="644"/>
    </row>
    <row r="3" spans="2:9" ht="14.25" x14ac:dyDescent="0.2">
      <c r="B3" s="629" t="s">
        <v>904</v>
      </c>
      <c r="C3" s="642"/>
      <c r="D3" s="643"/>
      <c r="E3" s="643"/>
      <c r="F3" s="642"/>
      <c r="G3" s="644"/>
      <c r="H3" s="644"/>
    </row>
    <row r="4" spans="2:9" x14ac:dyDescent="0.2">
      <c r="B4" s="627"/>
      <c r="C4" s="642"/>
      <c r="D4" s="643"/>
      <c r="E4" s="643"/>
      <c r="F4" s="642"/>
      <c r="G4" s="644"/>
      <c r="H4" s="644"/>
    </row>
    <row r="5" spans="2:9" x14ac:dyDescent="0.2">
      <c r="B5" s="630"/>
      <c r="C5" s="642"/>
      <c r="D5" s="643"/>
      <c r="E5" s="643"/>
      <c r="F5" s="642"/>
      <c r="G5" s="644"/>
      <c r="H5" s="644"/>
    </row>
    <row r="6" spans="2:9" x14ac:dyDescent="0.2">
      <c r="B6" s="627"/>
      <c r="C6" s="642"/>
      <c r="D6" s="643"/>
      <c r="E6" s="643"/>
      <c r="F6" s="642"/>
      <c r="G6" s="644"/>
      <c r="H6" s="644"/>
    </row>
    <row r="7" spans="2:9" x14ac:dyDescent="0.2">
      <c r="B7" s="631" t="s">
        <v>906</v>
      </c>
      <c r="C7" s="642"/>
      <c r="D7" s="643"/>
      <c r="E7" s="643"/>
      <c r="F7" s="642"/>
      <c r="G7" s="644"/>
      <c r="H7" s="644"/>
    </row>
    <row r="8" spans="2:9" x14ac:dyDescent="0.2">
      <c r="B8" s="642"/>
      <c r="C8" s="642"/>
      <c r="D8" s="643"/>
      <c r="E8" s="643"/>
      <c r="F8" s="642"/>
      <c r="G8" s="644"/>
      <c r="H8" s="644"/>
    </row>
    <row r="9" spans="2:9" x14ac:dyDescent="0.2">
      <c r="B9" s="642"/>
      <c r="C9" s="642"/>
      <c r="D9" s="643"/>
      <c r="E9" s="643"/>
      <c r="F9" s="642"/>
      <c r="G9" s="644"/>
      <c r="H9" s="644"/>
    </row>
    <row r="10" spans="2:9" x14ac:dyDescent="0.2">
      <c r="B10" s="642"/>
      <c r="C10" s="642"/>
      <c r="D10" s="643"/>
      <c r="E10" s="643"/>
      <c r="F10" s="642"/>
      <c r="G10" s="644"/>
      <c r="H10" s="644"/>
    </row>
    <row r="11" spans="2:9" ht="13.5" thickBot="1" x14ac:dyDescent="0.25">
      <c r="B11" s="645"/>
      <c r="C11" s="645"/>
      <c r="D11" s="646"/>
      <c r="E11" s="646"/>
      <c r="F11" s="645"/>
      <c r="G11" s="647"/>
      <c r="H11" s="647"/>
    </row>
    <row r="12" spans="2:9" ht="13.5" customHeight="1" thickBot="1" x14ac:dyDescent="0.25">
      <c r="B12" s="718" t="s">
        <v>846</v>
      </c>
      <c r="C12" s="705" t="s">
        <v>885</v>
      </c>
      <c r="D12" s="716"/>
      <c r="E12" s="716"/>
      <c r="F12" s="717"/>
      <c r="G12" s="660" t="s">
        <v>855</v>
      </c>
      <c r="H12" s="661"/>
    </row>
    <row r="13" spans="2:9" ht="13.5" thickBot="1" x14ac:dyDescent="0.25">
      <c r="B13" s="719"/>
      <c r="C13" s="648" t="s">
        <v>786</v>
      </c>
      <c r="D13" s="658" t="s">
        <v>780</v>
      </c>
      <c r="E13" s="659"/>
      <c r="F13" s="656" t="s">
        <v>779</v>
      </c>
      <c r="G13" s="662" t="s">
        <v>856</v>
      </c>
      <c r="H13" s="663" t="s">
        <v>847</v>
      </c>
    </row>
    <row r="14" spans="2:9" s="552" customFormat="1" x14ac:dyDescent="0.2">
      <c r="B14" s="619">
        <v>1</v>
      </c>
      <c r="C14" s="620" t="s">
        <v>304</v>
      </c>
      <c r="D14" s="621">
        <v>7000000</v>
      </c>
      <c r="E14" s="622">
        <v>7049999</v>
      </c>
      <c r="F14" s="623">
        <f>+E14-D14+1</f>
        <v>50000</v>
      </c>
      <c r="G14" s="624"/>
      <c r="H14" s="625" t="s">
        <v>849</v>
      </c>
    </row>
    <row r="15" spans="2:9" s="552" customFormat="1" x14ac:dyDescent="0.2">
      <c r="B15" s="434">
        <f>+B14+1</f>
        <v>2</v>
      </c>
      <c r="C15" s="613" t="s">
        <v>303</v>
      </c>
      <c r="D15" s="614">
        <v>8000000</v>
      </c>
      <c r="E15" s="615">
        <v>8029999</v>
      </c>
      <c r="F15" s="616">
        <f>+E15-D15+1</f>
        <v>30000</v>
      </c>
      <c r="G15" s="612"/>
      <c r="H15" s="617" t="s">
        <v>781</v>
      </c>
      <c r="I15" s="565" t="s">
        <v>895</v>
      </c>
    </row>
    <row r="16" spans="2:9" s="552" customFormat="1" x14ac:dyDescent="0.2">
      <c r="B16" s="434">
        <f>+B15+1</f>
        <v>3</v>
      </c>
      <c r="C16" s="577" t="s">
        <v>304</v>
      </c>
      <c r="D16" s="599">
        <v>9000000</v>
      </c>
      <c r="E16" s="600">
        <v>9099999</v>
      </c>
      <c r="F16" s="580">
        <f t="shared" ref="F16:F25" si="0">SUM((E16-D16)+1)</f>
        <v>100000</v>
      </c>
      <c r="G16" s="612"/>
      <c r="H16" s="589" t="s">
        <v>849</v>
      </c>
    </row>
    <row r="17" spans="2:8" s="552" customFormat="1" x14ac:dyDescent="0.2">
      <c r="B17" s="434">
        <f t="shared" ref="B17:B25" si="1">+B16+1</f>
        <v>4</v>
      </c>
      <c r="C17" s="578" t="s">
        <v>304</v>
      </c>
      <c r="D17" s="601">
        <v>9100000</v>
      </c>
      <c r="E17" s="602">
        <v>9199999</v>
      </c>
      <c r="F17" s="581">
        <f t="shared" si="0"/>
        <v>100000</v>
      </c>
      <c r="G17" s="436"/>
      <c r="H17" s="590" t="s">
        <v>849</v>
      </c>
    </row>
    <row r="18" spans="2:8" s="552" customFormat="1" x14ac:dyDescent="0.2">
      <c r="B18" s="434">
        <f t="shared" si="1"/>
        <v>5</v>
      </c>
      <c r="C18" s="578" t="s">
        <v>304</v>
      </c>
      <c r="D18" s="601">
        <v>9200000</v>
      </c>
      <c r="E18" s="602">
        <v>9299999</v>
      </c>
      <c r="F18" s="581">
        <f t="shared" si="0"/>
        <v>100000</v>
      </c>
      <c r="G18" s="436"/>
      <c r="H18" s="590" t="s">
        <v>849</v>
      </c>
    </row>
    <row r="19" spans="2:8" s="552" customFormat="1" x14ac:dyDescent="0.2">
      <c r="B19" s="434">
        <f t="shared" si="1"/>
        <v>6</v>
      </c>
      <c r="C19" s="578" t="s">
        <v>304</v>
      </c>
      <c r="D19" s="601">
        <v>9300000</v>
      </c>
      <c r="E19" s="602">
        <v>9399999</v>
      </c>
      <c r="F19" s="581">
        <f t="shared" si="0"/>
        <v>100000</v>
      </c>
      <c r="G19" s="436"/>
      <c r="H19" s="590" t="s">
        <v>849</v>
      </c>
    </row>
    <row r="20" spans="2:8" s="552" customFormat="1" x14ac:dyDescent="0.2">
      <c r="B20" s="434">
        <f t="shared" si="1"/>
        <v>7</v>
      </c>
      <c r="C20" s="578" t="s">
        <v>303</v>
      </c>
      <c r="D20" s="601">
        <v>9400000</v>
      </c>
      <c r="E20" s="602">
        <v>9499999</v>
      </c>
      <c r="F20" s="581">
        <f t="shared" si="0"/>
        <v>100000</v>
      </c>
      <c r="G20" s="436"/>
      <c r="H20" s="590" t="s">
        <v>781</v>
      </c>
    </row>
    <row r="21" spans="2:8" s="552" customFormat="1" x14ac:dyDescent="0.2">
      <c r="B21" s="434">
        <f t="shared" si="1"/>
        <v>8</v>
      </c>
      <c r="C21" s="578" t="s">
        <v>303</v>
      </c>
      <c r="D21" s="601">
        <v>9500000</v>
      </c>
      <c r="E21" s="602">
        <v>9599999</v>
      </c>
      <c r="F21" s="581">
        <f t="shared" si="0"/>
        <v>100000</v>
      </c>
      <c r="G21" s="436"/>
      <c r="H21" s="590" t="s">
        <v>781</v>
      </c>
    </row>
    <row r="22" spans="2:8" s="552" customFormat="1" x14ac:dyDescent="0.2">
      <c r="B22" s="434">
        <f t="shared" si="1"/>
        <v>9</v>
      </c>
      <c r="C22" s="578" t="s">
        <v>303</v>
      </c>
      <c r="D22" s="601">
        <v>9600000</v>
      </c>
      <c r="E22" s="602">
        <v>9699999</v>
      </c>
      <c r="F22" s="581">
        <f t="shared" si="0"/>
        <v>100000</v>
      </c>
      <c r="G22" s="436"/>
      <c r="H22" s="590" t="s">
        <v>781</v>
      </c>
    </row>
    <row r="23" spans="2:8" s="552" customFormat="1" x14ac:dyDescent="0.2">
      <c r="B23" s="434">
        <f t="shared" si="1"/>
        <v>10</v>
      </c>
      <c r="C23" s="578" t="s">
        <v>303</v>
      </c>
      <c r="D23" s="601">
        <v>9700000</v>
      </c>
      <c r="E23" s="602">
        <v>9799999</v>
      </c>
      <c r="F23" s="581">
        <f t="shared" si="0"/>
        <v>100000</v>
      </c>
      <c r="G23" s="436"/>
      <c r="H23" s="590" t="s">
        <v>781</v>
      </c>
    </row>
    <row r="24" spans="2:8" s="552" customFormat="1" x14ac:dyDescent="0.2">
      <c r="B24" s="434">
        <f t="shared" si="1"/>
        <v>11</v>
      </c>
      <c r="C24" s="578" t="s">
        <v>303</v>
      </c>
      <c r="D24" s="601">
        <v>9800000</v>
      </c>
      <c r="E24" s="602">
        <v>9899999</v>
      </c>
      <c r="F24" s="581">
        <f t="shared" si="0"/>
        <v>100000</v>
      </c>
      <c r="G24" s="436"/>
      <c r="H24" s="590" t="s">
        <v>781</v>
      </c>
    </row>
    <row r="25" spans="2:8" s="552" customFormat="1" ht="13.5" thickBot="1" x14ac:dyDescent="0.25">
      <c r="B25" s="442">
        <f t="shared" si="1"/>
        <v>12</v>
      </c>
      <c r="C25" s="579" t="s">
        <v>303</v>
      </c>
      <c r="D25" s="603">
        <v>9900000</v>
      </c>
      <c r="E25" s="604">
        <v>9999999</v>
      </c>
      <c r="F25" s="582">
        <f t="shared" si="0"/>
        <v>100000</v>
      </c>
      <c r="G25" s="568"/>
      <c r="H25" s="591" t="s">
        <v>781</v>
      </c>
    </row>
    <row r="26" spans="2:8" s="433" customFormat="1" x14ac:dyDescent="0.2">
      <c r="B26" s="468"/>
      <c r="C26" s="415"/>
      <c r="D26" s="464"/>
      <c r="E26" s="464"/>
      <c r="F26" s="461"/>
      <c r="G26" s="461"/>
      <c r="H26" s="454"/>
    </row>
    <row r="27" spans="2:8" s="540" customFormat="1" x14ac:dyDescent="0.2">
      <c r="B27" s="539" t="s">
        <v>887</v>
      </c>
      <c r="D27" s="541"/>
      <c r="E27" s="541"/>
      <c r="G27" s="543"/>
      <c r="H27" s="542"/>
    </row>
    <row r="28" spans="2:8" x14ac:dyDescent="0.2">
      <c r="B28" s="447"/>
    </row>
    <row r="29" spans="2:8" x14ac:dyDescent="0.2">
      <c r="B29" s="448" t="s">
        <v>852</v>
      </c>
    </row>
    <row r="30" spans="2:8" x14ac:dyDescent="0.2">
      <c r="B30" s="448" t="s">
        <v>853</v>
      </c>
    </row>
    <row r="31" spans="2:8" x14ac:dyDescent="0.2">
      <c r="B31" s="722"/>
      <c r="C31" s="722"/>
      <c r="D31" s="722"/>
      <c r="E31" s="722"/>
      <c r="F31" s="722"/>
      <c r="G31" s="722"/>
      <c r="H31" s="722"/>
    </row>
    <row r="32" spans="2:8" x14ac:dyDescent="0.2">
      <c r="B32" s="734"/>
      <c r="C32" s="734"/>
      <c r="D32" s="734"/>
      <c r="E32" s="734"/>
      <c r="F32" s="734"/>
      <c r="G32" s="734"/>
      <c r="H32" s="734"/>
    </row>
    <row r="33" spans="2:11" x14ac:dyDescent="0.2">
      <c r="B33" s="734"/>
      <c r="C33" s="734"/>
      <c r="D33" s="734"/>
      <c r="E33" s="734"/>
      <c r="F33" s="734"/>
      <c r="G33" s="734"/>
      <c r="H33" s="734"/>
    </row>
    <row r="34" spans="2:11" x14ac:dyDescent="0.2">
      <c r="B34" s="734"/>
      <c r="C34" s="734"/>
      <c r="D34" s="734"/>
      <c r="E34" s="734"/>
      <c r="F34" s="734"/>
      <c r="G34" s="734"/>
      <c r="H34" s="734"/>
      <c r="I34" s="551"/>
      <c r="J34" s="551"/>
      <c r="K34" s="433"/>
    </row>
    <row r="35" spans="2:11" x14ac:dyDescent="0.2">
      <c r="B35" s="734"/>
      <c r="C35" s="734"/>
      <c r="D35" s="734"/>
      <c r="E35" s="734"/>
      <c r="F35" s="734"/>
      <c r="G35" s="734"/>
      <c r="H35" s="734"/>
      <c r="I35" s="551"/>
      <c r="J35" s="551"/>
      <c r="K35" s="433"/>
    </row>
    <row r="36" spans="2:11" x14ac:dyDescent="0.2">
      <c r="B36" s="556"/>
      <c r="C36" s="551"/>
      <c r="D36" s="557"/>
      <c r="E36" s="571"/>
      <c r="F36" s="562" t="s">
        <v>779</v>
      </c>
      <c r="G36" s="563" t="s">
        <v>856</v>
      </c>
      <c r="H36" s="564" t="s">
        <v>847</v>
      </c>
      <c r="I36" s="551"/>
      <c r="J36" s="551"/>
      <c r="K36" s="433"/>
    </row>
    <row r="37" spans="2:11" x14ac:dyDescent="0.2">
      <c r="B37" s="556"/>
      <c r="C37" s="551"/>
      <c r="D37" s="557"/>
      <c r="E37" s="571"/>
      <c r="F37" s="565"/>
      <c r="G37" s="566"/>
      <c r="H37" s="567" t="s">
        <v>859</v>
      </c>
      <c r="I37" s="551"/>
      <c r="J37" s="551"/>
      <c r="K37" s="433"/>
    </row>
    <row r="38" spans="2:11" x14ac:dyDescent="0.2">
      <c r="B38" s="556"/>
      <c r="C38" s="551"/>
      <c r="D38" s="557"/>
      <c r="E38" s="571"/>
      <c r="F38" s="562" t="s">
        <v>779</v>
      </c>
      <c r="G38" s="563" t="s">
        <v>856</v>
      </c>
      <c r="H38" s="564" t="s">
        <v>847</v>
      </c>
      <c r="I38" s="551"/>
      <c r="J38" s="551"/>
      <c r="K38" s="433"/>
    </row>
    <row r="39" spans="2:11" x14ac:dyDescent="0.2">
      <c r="B39" s="556"/>
      <c r="C39" s="551"/>
      <c r="D39" s="557"/>
      <c r="E39" s="571"/>
      <c r="F39" s="565"/>
      <c r="G39" s="566"/>
      <c r="H39" s="567" t="s">
        <v>848</v>
      </c>
      <c r="I39" s="551"/>
      <c r="J39" s="551"/>
      <c r="K39" s="433"/>
    </row>
    <row r="40" spans="2:11" x14ac:dyDescent="0.2">
      <c r="B40" s="556"/>
      <c r="C40" s="551"/>
      <c r="D40" s="557"/>
      <c r="E40" s="571"/>
      <c r="F40" s="572"/>
      <c r="G40" s="573"/>
      <c r="H40" s="574"/>
      <c r="I40" s="551"/>
      <c r="J40" s="551"/>
      <c r="K40" s="433"/>
    </row>
    <row r="41" spans="2:11" x14ac:dyDescent="0.2">
      <c r="B41" s="560"/>
      <c r="C41" s="551"/>
      <c r="D41" s="557"/>
      <c r="E41" s="557"/>
      <c r="F41" s="561"/>
      <c r="G41" s="558"/>
      <c r="H41" s="559"/>
      <c r="I41" s="551"/>
      <c r="J41" s="551"/>
    </row>
    <row r="42" spans="2:11" x14ac:dyDescent="0.2">
      <c r="B42" s="416"/>
      <c r="D42" s="477"/>
      <c r="E42" s="477"/>
      <c r="F42" s="483"/>
      <c r="G42" s="484"/>
      <c r="H42" s="485"/>
      <c r="I42" s="536"/>
    </row>
    <row r="43" spans="2:11" x14ac:dyDescent="0.2">
      <c r="B43" s="416"/>
      <c r="D43" s="477"/>
      <c r="E43" s="477"/>
      <c r="F43" s="536"/>
      <c r="G43" s="486"/>
      <c r="H43" s="487"/>
      <c r="I43" s="536"/>
    </row>
  </sheetData>
  <sheetProtection password="CB2B" sheet="1" objects="1" scenarios="1"/>
  <mergeCells count="4">
    <mergeCell ref="B32:H35"/>
    <mergeCell ref="C12:F12"/>
    <mergeCell ref="B12:B13"/>
    <mergeCell ref="B31:H31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42"/>
      <c r="C1" s="642"/>
      <c r="D1" s="643"/>
      <c r="E1" s="643"/>
      <c r="F1" s="642"/>
      <c r="G1" s="644"/>
      <c r="H1" s="687"/>
      <c r="I1" s="641"/>
    </row>
    <row r="2" spans="2:9" ht="18" x14ac:dyDescent="0.25">
      <c r="B2" s="628" t="s">
        <v>897</v>
      </c>
      <c r="C2" s="642"/>
      <c r="D2" s="643"/>
      <c r="E2" s="643"/>
      <c r="F2" s="642"/>
      <c r="G2" s="644"/>
      <c r="H2" s="644"/>
    </row>
    <row r="3" spans="2:9" ht="14.25" x14ac:dyDescent="0.2">
      <c r="B3" s="629" t="s">
        <v>905</v>
      </c>
      <c r="C3" s="642"/>
      <c r="D3" s="643"/>
      <c r="E3" s="643"/>
      <c r="F3" s="642"/>
      <c r="G3" s="644"/>
      <c r="H3" s="644"/>
    </row>
    <row r="4" spans="2:9" x14ac:dyDescent="0.2">
      <c r="B4" s="627"/>
      <c r="C4" s="642"/>
      <c r="D4" s="643"/>
      <c r="E4" s="643"/>
      <c r="F4" s="642"/>
      <c r="G4" s="644"/>
      <c r="H4" s="644"/>
    </row>
    <row r="5" spans="2:9" x14ac:dyDescent="0.2">
      <c r="B5" s="630"/>
      <c r="C5" s="642"/>
      <c r="D5" s="643"/>
      <c r="E5" s="643"/>
      <c r="F5" s="642"/>
      <c r="G5" s="644"/>
      <c r="H5" s="644"/>
    </row>
    <row r="6" spans="2:9" x14ac:dyDescent="0.2">
      <c r="B6" s="627"/>
      <c r="C6" s="642"/>
      <c r="D6" s="643"/>
      <c r="E6" s="643"/>
      <c r="F6" s="642"/>
      <c r="G6" s="644"/>
      <c r="H6" s="644"/>
    </row>
    <row r="7" spans="2:9" x14ac:dyDescent="0.2">
      <c r="B7" s="631" t="s">
        <v>907</v>
      </c>
      <c r="C7" s="642"/>
      <c r="D7" s="643"/>
      <c r="E7" s="643"/>
      <c r="F7" s="642"/>
      <c r="G7" s="644"/>
      <c r="H7" s="644"/>
    </row>
    <row r="8" spans="2:9" x14ac:dyDescent="0.2">
      <c r="B8" s="642"/>
      <c r="C8" s="642"/>
      <c r="D8" s="643"/>
      <c r="E8" s="643"/>
      <c r="F8" s="642"/>
      <c r="G8" s="644"/>
      <c r="H8" s="644"/>
    </row>
    <row r="9" spans="2:9" x14ac:dyDescent="0.2">
      <c r="B9" s="642"/>
      <c r="C9" s="642"/>
      <c r="D9" s="643"/>
      <c r="E9" s="643"/>
      <c r="F9" s="642"/>
      <c r="G9" s="644"/>
      <c r="H9" s="644"/>
    </row>
    <row r="10" spans="2:9" x14ac:dyDescent="0.2">
      <c r="B10" s="642"/>
      <c r="C10" s="642"/>
      <c r="D10" s="643"/>
      <c r="E10" s="643"/>
      <c r="F10" s="642"/>
      <c r="G10" s="644"/>
      <c r="H10" s="644"/>
    </row>
    <row r="11" spans="2:9" ht="13.5" thickBot="1" x14ac:dyDescent="0.25">
      <c r="B11" s="645"/>
      <c r="C11" s="645"/>
      <c r="D11" s="646"/>
      <c r="E11" s="646"/>
      <c r="F11" s="645"/>
      <c r="G11" s="647"/>
      <c r="H11" s="647"/>
    </row>
    <row r="12" spans="2:9" ht="13.5" customHeight="1" thickBot="1" x14ac:dyDescent="0.25">
      <c r="B12" s="718" t="s">
        <v>846</v>
      </c>
      <c r="C12" s="705" t="s">
        <v>892</v>
      </c>
      <c r="D12" s="736"/>
      <c r="E12" s="736"/>
      <c r="F12" s="737"/>
      <c r="G12" s="660" t="s">
        <v>855</v>
      </c>
      <c r="H12" s="661"/>
    </row>
    <row r="13" spans="2:9" s="416" customFormat="1" ht="13.5" thickBot="1" x14ac:dyDescent="0.25">
      <c r="B13" s="719"/>
      <c r="C13" s="648" t="s">
        <v>786</v>
      </c>
      <c r="D13" s="723" t="s">
        <v>780</v>
      </c>
      <c r="E13" s="735"/>
      <c r="F13" s="656" t="s">
        <v>779</v>
      </c>
      <c r="G13" s="662" t="s">
        <v>856</v>
      </c>
      <c r="H13" s="663" t="s">
        <v>847</v>
      </c>
    </row>
    <row r="14" spans="2:9" s="451" customFormat="1" ht="13.5" customHeight="1" x14ac:dyDescent="0.2">
      <c r="B14" s="488">
        <v>1</v>
      </c>
      <c r="C14" s="575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4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4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4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10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10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10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10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10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10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10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10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10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10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9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9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9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9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9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9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9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9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9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  <c r="I105" s="679"/>
    </row>
    <row r="106" spans="2:9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  <c r="I106" s="679"/>
    </row>
    <row r="107" spans="2:9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  <c r="I107" s="679"/>
    </row>
    <row r="108" spans="2:9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  <c r="I108" s="679"/>
    </row>
    <row r="109" spans="2:9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  <c r="I109" s="679"/>
    </row>
    <row r="110" spans="2:9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  <c r="I110" s="679"/>
    </row>
    <row r="111" spans="2:9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9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9" ht="13.5" thickBot="1" x14ac:dyDescent="0.25">
      <c r="B113" s="442">
        <f t="shared" si="2"/>
        <v>100</v>
      </c>
      <c r="C113" s="611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9" x14ac:dyDescent="0.2">
      <c r="B114" s="468"/>
      <c r="C114" s="503"/>
      <c r="D114" s="492"/>
      <c r="E114" s="492"/>
      <c r="F114" s="470"/>
      <c r="G114" s="530"/>
      <c r="H114" s="472"/>
    </row>
    <row r="115" spans="2:9" s="540" customFormat="1" x14ac:dyDescent="0.2">
      <c r="B115" s="539" t="s">
        <v>887</v>
      </c>
      <c r="C115" s="679"/>
      <c r="D115" s="680"/>
      <c r="E115" s="680"/>
      <c r="F115" s="679"/>
      <c r="G115" s="681"/>
      <c r="H115" s="682"/>
      <c r="I115" s="679"/>
    </row>
    <row r="116" spans="2:9" x14ac:dyDescent="0.2">
      <c r="B116" s="447"/>
      <c r="C116" s="415"/>
      <c r="G116" s="618"/>
      <c r="H116" s="462"/>
    </row>
    <row r="117" spans="2:9" x14ac:dyDescent="0.2">
      <c r="B117" s="670"/>
      <c r="C117" s="415"/>
      <c r="G117" s="618"/>
      <c r="H117" s="462"/>
    </row>
    <row r="118" spans="2:9" x14ac:dyDescent="0.2">
      <c r="B118" s="670"/>
      <c r="C118" s="415"/>
      <c r="G118" s="618"/>
      <c r="H118" s="462"/>
    </row>
    <row r="119" spans="2:9" x14ac:dyDescent="0.2">
      <c r="B119" s="679"/>
      <c r="C119" s="670"/>
      <c r="D119" s="504"/>
      <c r="E119" s="473"/>
      <c r="F119" s="450"/>
      <c r="G119" s="453"/>
      <c r="H119" s="453"/>
    </row>
    <row r="120" spans="2:9" x14ac:dyDescent="0.2">
      <c r="B120" s="679"/>
      <c r="C120" s="670"/>
      <c r="D120" s="504"/>
      <c r="E120" s="473"/>
      <c r="F120" s="450"/>
      <c r="G120" s="453"/>
      <c r="H120" s="453"/>
    </row>
    <row r="121" spans="2:9" x14ac:dyDescent="0.2">
      <c r="B121" s="679"/>
      <c r="C121" s="670"/>
      <c r="D121" s="504"/>
      <c r="E121" s="473"/>
      <c r="F121" s="450"/>
      <c r="G121" s="453"/>
      <c r="H121" s="453"/>
    </row>
    <row r="122" spans="2:9" x14ac:dyDescent="0.2">
      <c r="B122" s="679"/>
      <c r="C122" s="670"/>
      <c r="D122" s="504"/>
      <c r="G122" s="618"/>
      <c r="H122" s="618"/>
    </row>
    <row r="123" spans="2:9" x14ac:dyDescent="0.2">
      <c r="F123" s="478" t="s">
        <v>779</v>
      </c>
      <c r="G123" s="479" t="s">
        <v>856</v>
      </c>
      <c r="H123" s="480" t="s">
        <v>847</v>
      </c>
    </row>
    <row r="124" spans="2:9" x14ac:dyDescent="0.2">
      <c r="B124" s="504"/>
      <c r="F124" s="481"/>
      <c r="G124" s="531"/>
      <c r="H124" s="482" t="s">
        <v>781</v>
      </c>
    </row>
    <row r="125" spans="2:9" x14ac:dyDescent="0.2">
      <c r="F125" s="478" t="s">
        <v>779</v>
      </c>
      <c r="G125" s="479" t="s">
        <v>856</v>
      </c>
      <c r="H125" s="480" t="s">
        <v>847</v>
      </c>
    </row>
    <row r="126" spans="2:9" x14ac:dyDescent="0.2">
      <c r="F126" s="481"/>
      <c r="G126" s="531"/>
      <c r="H126" s="482" t="s">
        <v>849</v>
      </c>
    </row>
    <row r="127" spans="2:9" x14ac:dyDescent="0.2">
      <c r="F127" s="478" t="s">
        <v>779</v>
      </c>
      <c r="G127" s="479" t="s">
        <v>856</v>
      </c>
      <c r="H127" s="480" t="s">
        <v>847</v>
      </c>
    </row>
    <row r="128" spans="2:9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password="CB2B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J8" sqref="J8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42"/>
      <c r="C1" s="642"/>
      <c r="D1" s="643"/>
      <c r="E1" s="643"/>
      <c r="F1" s="642"/>
      <c r="G1" s="644"/>
      <c r="H1" s="687"/>
      <c r="I1" s="641"/>
    </row>
    <row r="2" spans="2:9" ht="18" x14ac:dyDescent="0.25">
      <c r="B2" s="628" t="s">
        <v>897</v>
      </c>
      <c r="C2" s="642"/>
      <c r="D2" s="643"/>
      <c r="E2" s="643"/>
      <c r="F2" s="642"/>
      <c r="G2" s="644"/>
      <c r="H2" s="644"/>
    </row>
    <row r="3" spans="2:9" ht="14.25" x14ac:dyDescent="0.2">
      <c r="B3" s="629" t="s">
        <v>899</v>
      </c>
      <c r="C3" s="642"/>
      <c r="D3" s="643"/>
      <c r="E3" s="643"/>
      <c r="F3" s="642"/>
      <c r="G3" s="644"/>
      <c r="H3" s="644"/>
    </row>
    <row r="4" spans="2:9" x14ac:dyDescent="0.2">
      <c r="B4" s="627"/>
      <c r="C4" s="642"/>
      <c r="D4" s="643"/>
      <c r="E4" s="643"/>
      <c r="F4" s="642"/>
      <c r="G4" s="644"/>
      <c r="H4" s="644"/>
    </row>
    <row r="5" spans="2:9" x14ac:dyDescent="0.2">
      <c r="B5" s="630"/>
      <c r="C5" s="642"/>
      <c r="D5" s="643"/>
      <c r="E5" s="643"/>
      <c r="F5" s="642"/>
      <c r="G5" s="644"/>
      <c r="H5" s="644"/>
    </row>
    <row r="6" spans="2:9" x14ac:dyDescent="0.2">
      <c r="B6" s="627"/>
      <c r="C6" s="642"/>
      <c r="D6" s="643"/>
      <c r="E6" s="643"/>
      <c r="F6" s="642"/>
      <c r="G6" s="644"/>
      <c r="H6" s="644"/>
    </row>
    <row r="7" spans="2:9" x14ac:dyDescent="0.2">
      <c r="B7" s="631" t="s">
        <v>906</v>
      </c>
      <c r="C7" s="642"/>
      <c r="D7" s="643"/>
      <c r="E7" s="643"/>
      <c r="F7" s="642"/>
      <c r="G7" s="644"/>
      <c r="H7" s="644"/>
    </row>
    <row r="8" spans="2:9" x14ac:dyDescent="0.2">
      <c r="B8" s="642"/>
      <c r="C8" s="642"/>
      <c r="D8" s="643"/>
      <c r="E8" s="643"/>
      <c r="F8" s="642"/>
      <c r="G8" s="644"/>
      <c r="H8" s="644"/>
    </row>
    <row r="9" spans="2:9" x14ac:dyDescent="0.2">
      <c r="B9" s="642"/>
      <c r="C9" s="642"/>
      <c r="D9" s="643"/>
      <c r="E9" s="643"/>
      <c r="F9" s="642"/>
      <c r="G9" s="644"/>
      <c r="H9" s="644"/>
    </row>
    <row r="10" spans="2:9" x14ac:dyDescent="0.2">
      <c r="B10" s="642"/>
      <c r="C10" s="642"/>
      <c r="D10" s="643"/>
      <c r="E10" s="643"/>
      <c r="F10" s="642"/>
      <c r="G10" s="644"/>
      <c r="H10" s="644"/>
    </row>
    <row r="11" spans="2:9" ht="13.5" thickBot="1" x14ac:dyDescent="0.25">
      <c r="B11" s="645"/>
      <c r="C11" s="645"/>
      <c r="D11" s="646"/>
      <c r="E11" s="646"/>
      <c r="F11" s="645"/>
      <c r="G11" s="647"/>
      <c r="H11" s="647"/>
    </row>
    <row r="12" spans="2:9" ht="13.5" customHeight="1" thickBot="1" x14ac:dyDescent="0.25">
      <c r="B12" s="718" t="s">
        <v>846</v>
      </c>
      <c r="C12" s="705" t="s">
        <v>891</v>
      </c>
      <c r="D12" s="736"/>
      <c r="E12" s="736"/>
      <c r="F12" s="737"/>
      <c r="G12" s="666" t="s">
        <v>855</v>
      </c>
      <c r="H12" s="664"/>
    </row>
    <row r="13" spans="2:9" s="416" customFormat="1" ht="13.5" thickBot="1" x14ac:dyDescent="0.25">
      <c r="B13" s="719"/>
      <c r="C13" s="648" t="s">
        <v>786</v>
      </c>
      <c r="D13" s="723" t="s">
        <v>780</v>
      </c>
      <c r="E13" s="735"/>
      <c r="F13" s="656" t="s">
        <v>779</v>
      </c>
      <c r="G13" s="662" t="s">
        <v>856</v>
      </c>
      <c r="H13" s="665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83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83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83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83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83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83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83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83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83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83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83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83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83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83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83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83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83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83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83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83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83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83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83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83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83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83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83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83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83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83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83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83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83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83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83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83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83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83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83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83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79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79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79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79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79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79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79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79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79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79"/>
    </row>
    <row r="94" spans="2:9" x14ac:dyDescent="0.2">
      <c r="B94" s="441">
        <f t="shared" si="4"/>
        <v>81</v>
      </c>
      <c r="C94" s="606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79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79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79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79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79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79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79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79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79"/>
    </row>
    <row r="104" spans="2:9" x14ac:dyDescent="0.2">
      <c r="B104" s="441">
        <f t="shared" si="4"/>
        <v>91</v>
      </c>
      <c r="C104" s="607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606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607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8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606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606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606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606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606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9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84" t="s">
        <v>782</v>
      </c>
      <c r="C116" s="685"/>
      <c r="D116" s="473"/>
      <c r="E116" s="473"/>
      <c r="F116" s="523"/>
      <c r="G116" s="450"/>
      <c r="H116" s="453"/>
    </row>
    <row r="117" spans="2:8" x14ac:dyDescent="0.2">
      <c r="B117" s="679"/>
      <c r="C117" s="670" t="s">
        <v>857</v>
      </c>
      <c r="D117" s="504"/>
      <c r="E117" s="473"/>
      <c r="F117" s="450"/>
      <c r="G117" s="450"/>
      <c r="H117" s="453"/>
    </row>
    <row r="118" spans="2:8" x14ac:dyDescent="0.2">
      <c r="B118" s="679"/>
      <c r="C118" s="670" t="s">
        <v>858</v>
      </c>
      <c r="D118" s="504"/>
      <c r="E118" s="473"/>
      <c r="F118" s="450"/>
      <c r="G118" s="450"/>
      <c r="H118" s="453"/>
    </row>
    <row r="119" spans="2:8" x14ac:dyDescent="0.2">
      <c r="B119" s="679"/>
      <c r="C119" s="504" t="s">
        <v>890</v>
      </c>
      <c r="D119" s="686"/>
      <c r="E119" s="473"/>
      <c r="F119" s="450"/>
      <c r="G119" s="450"/>
      <c r="H119" s="453"/>
    </row>
    <row r="120" spans="2:8" x14ac:dyDescent="0.2">
      <c r="C120" s="415"/>
      <c r="D120" s="524"/>
      <c r="H120" s="618"/>
    </row>
    <row r="121" spans="2:8" x14ac:dyDescent="0.2">
      <c r="B121" s="504"/>
      <c r="C121" s="415"/>
      <c r="D121" s="524"/>
      <c r="H121" s="618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password="CB2B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99" t="s">
        <v>787</v>
      </c>
      <c r="B3" s="699"/>
      <c r="C3" s="699"/>
      <c r="D3" s="699"/>
      <c r="E3" s="699"/>
      <c r="F3" s="699"/>
      <c r="G3" s="699"/>
      <c r="H3" s="699"/>
      <c r="I3" s="699"/>
      <c r="J3" s="699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38" t="s">
        <v>842</v>
      </c>
      <c r="B5" s="739"/>
      <c r="C5" s="740" t="s">
        <v>843</v>
      </c>
      <c r="D5" s="741"/>
      <c r="E5" s="741"/>
      <c r="F5" s="741"/>
      <c r="G5" s="741"/>
      <c r="H5" s="741"/>
      <c r="I5" s="741"/>
      <c r="J5" s="742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91" t="s">
        <v>354</v>
      </c>
      <c r="E6" s="692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93" t="s">
        <v>126</v>
      </c>
      <c r="D8" s="693"/>
      <c r="E8" s="693"/>
      <c r="F8" s="693"/>
      <c r="G8" s="693"/>
      <c r="H8" s="693"/>
      <c r="I8" s="693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93" t="s">
        <v>200</v>
      </c>
      <c r="D9" s="693"/>
      <c r="E9" s="693"/>
      <c r="F9" s="693"/>
      <c r="G9" s="693"/>
      <c r="H9" s="693"/>
      <c r="I9" s="693"/>
      <c r="J9" s="693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2013-01-03T20:16:03Z</cp:lastPrinted>
  <dcterms:created xsi:type="dcterms:W3CDTF">1997-10-10T18:06:27Z</dcterms:created>
  <dcterms:modified xsi:type="dcterms:W3CDTF">2013-07-09T21:51:56Z</dcterms:modified>
</cp:coreProperties>
</file>