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01. Numeración\3_Series Numéricas\2016\03. MARZO_2016\"/>
    </mc:Choice>
  </mc:AlternateContent>
  <bookViews>
    <workbookView xWindow="0" yWindow="0" windowWidth="19200" windowHeight="109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96'!$B$11:$H$30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B15" i="16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14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G51" i="5"/>
  <c r="A52" i="5"/>
  <c r="A57" i="5" s="1"/>
  <c r="G52" i="5"/>
  <c r="G53" i="5"/>
  <c r="G54" i="5"/>
  <c r="G55" i="5"/>
  <c r="G56" i="5"/>
  <c r="G57" i="5"/>
  <c r="G58" i="5"/>
  <c r="G63" i="5"/>
  <c r="A64" i="5"/>
  <c r="G64" i="5"/>
  <c r="A65" i="5"/>
  <c r="A66" i="5" s="1"/>
  <c r="A67" i="5" s="1"/>
  <c r="A68" i="5" s="1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G170" i="5"/>
  <c r="A171" i="5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G247" i="2"/>
  <c r="A248" i="2"/>
  <c r="A249" i="2" s="1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F53" i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F193" i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S11" i="2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S15" i="2" s="1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S9" i="2" s="1"/>
  <c r="G167" i="5"/>
  <c r="G96" i="5"/>
  <c r="G60" i="5"/>
  <c r="F270" i="1" l="1"/>
  <c r="S14" i="2"/>
  <c r="T12" i="2"/>
  <c r="S22" i="2"/>
  <c r="T24" i="2" s="1"/>
  <c r="G42" i="6"/>
  <c r="T53" i="2"/>
  <c r="G243" i="2"/>
  <c r="T17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<sst xmlns="http://schemas.openxmlformats.org/spreadsheetml/2006/main" count="5644" uniqueCount="921">
  <si>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</si>
  <si>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</si>
  <si>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</si>
  <si>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</si>
  <si>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</si>
  <si>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</si>
  <si>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</si>
  <si>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</si>
  <si>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</si>
  <si>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</si>
  <si>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</si>
  <si>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</si>
  <si>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</si>
  <si>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</si>
  <si>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</si>
  <si>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</si>
  <si>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</si>
  <si>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</si>
  <si>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</si>
  <si>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</si>
  <si>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</si>
  <si>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</si>
  <si>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</si>
  <si>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</si>
  <si>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</si>
  <si>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</si>
  <si>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</si>
  <si>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</si>
  <si>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</si>
  <si>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</si>
  <si>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</si>
  <si>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</si>
  <si>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</si>
  <si>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</si>
  <si>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</si>
  <si>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</si>
  <si>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</si>
  <si>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</si>
  <si>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</si>
  <si>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</si>
  <si>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</si>
  <si>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</si>
  <si>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</si>
  <si>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</si>
  <si>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</si>
  <si>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</si>
  <si>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</si>
  <si>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</si>
  <si>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</si>
  <si>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</si>
  <si>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</si>
  <si>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</si>
  <si>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</si>
  <si>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</si>
  <si>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</si>
  <si>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</si>
  <si>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</si>
  <si>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</si>
  <si>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</si>
  <si>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</si>
  <si>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</si>
  <si>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</si>
  <si>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</si>
  <si>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</si>
  <si>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</si>
  <si>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</si>
  <si>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</si>
  <si>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</si>
  <si>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</si>
  <si>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</si>
  <si>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</si>
  <si>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</si>
  <si>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</si>
  <si>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</si>
  <si>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</si>
  <si>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</si>
  <si>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</si>
  <si>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</si>
  <si>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</si>
  <si>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</si>
  <si>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</si>
  <si>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</si>
  <si>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</si>
  <si>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</si>
  <si>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</si>
  <si>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</si>
  <si>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</si>
  <si>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</si>
  <si>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</si>
  <si>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</si>
  <si>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</si>
  <si>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</si>
  <si>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</si>
  <si>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</si>
  <si>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</si>
  <si>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</si>
  <si>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</si>
  <si>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</si>
  <si>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</si>
  <si>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</si>
  <si>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</si>
  <si>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</si>
  <si>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</si>
  <si>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</si>
  <si>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</si>
  <si>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</si>
  <si>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</si>
  <si>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</si>
  <si>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</si>
  <si>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</si>
  <si>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</si>
  <si>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</si>
  <si>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</si>
  <si>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</si>
  <si>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</si>
  <si>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</si>
  <si>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</si>
  <si>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</si>
  <si>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</si>
  <si>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</si>
  <si>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</si>
  <si>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</si>
  <si>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</si>
  <si>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</si>
  <si>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</si>
  <si>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</si>
  <si>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</si>
  <si>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</si>
  <si>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</si>
  <si>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</si>
  <si>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</si>
  <si>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</si>
  <si>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</si>
  <si>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</si>
  <si>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</si>
  <si>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</si>
  <si>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</si>
  <si>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</si>
  <si>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</si>
  <si>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</si>
  <si>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</si>
  <si>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</si>
  <si>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</si>
  <si>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</si>
  <si>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</si>
  <si>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</si>
  <si>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</si>
  <si>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</si>
  <si>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</si>
  <si>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</si>
  <si>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</si>
  <si>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</si>
  <si>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</si>
  <si>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</si>
  <si>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</si>
  <si>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</si>
  <si>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</si>
  <si>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</si>
  <si>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</si>
  <si>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</si>
  <si>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</si>
  <si>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</si>
  <si>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</si>
  <si>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</si>
  <si>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</si>
  <si>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</si>
  <si>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</si>
  <si>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</si>
  <si>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</si>
  <si>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</si>
  <si>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</si>
  <si>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</si>
  <si>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</si>
  <si>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</si>
  <si>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</si>
  <si>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</si>
  <si>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</si>
  <si>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</si>
  <si>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</si>
  <si>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</si>
  <si>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</si>
  <si>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</si>
  <si>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</si>
  <si>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</si>
  <si>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</si>
  <si>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</si>
  <si>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</si>
  <si>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</si>
  <si>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</si>
  <si>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</si>
  <si>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</si>
  <si>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</si>
  <si>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</si>
  <si>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</si>
  <si>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</si>
  <si>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</si>
  <si>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</si>
  <si>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</si>
  <si>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</si>
  <si>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</si>
  <si>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</si>
  <si>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</si>
  <si>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</si>
  <si>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</si>
  <si>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</si>
  <si>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</si>
  <si>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</si>
  <si>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</si>
  <si>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</si>
  <si>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</si>
  <si>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</si>
  <si>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</si>
  <si>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</si>
  <si>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</si>
  <si>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</si>
  <si>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</si>
  <si>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</si>
  <si>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</si>
  <si>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</si>
  <si>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</si>
  <si>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</si>
  <si>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</si>
  <si>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</si>
  <si>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</si>
  <si>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</si>
  <si>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</si>
  <si>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</si>
  <si>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</si>
  <si>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</si>
  <si>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</si>
  <si>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</si>
  <si>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</si>
  <si>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</si>
  <si>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</si>
  <si>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</si>
  <si>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</si>
  <si>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</si>
  <si>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</si>
  <si>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</si>
  <si>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</si>
  <si>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</si>
  <si>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</si>
  <si>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</si>
  <si>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</si>
  <si>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</si>
  <si>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</si>
  <si>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</si>
  <si>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</si>
  <si>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</si>
  <si>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</si>
  <si>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</si>
  <si>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</si>
  <si>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</si>
  <si>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</si>
  <si>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</si>
  <si>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</si>
  <si>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</si>
  <si>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</si>
  <si>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</si>
  <si>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</si>
  <si>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</si>
  <si>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</si>
  <si>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</si>
  <si>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</si>
  <si>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</si>
  <si>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</si>
  <si>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</si>
  <si>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</si>
  <si>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</si>
  <si>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</si>
  <si>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</si>
  <si>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</si>
  <si>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</si>
  <si>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</si>
  <si>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</si>
  <si>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</si>
  <si>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</si>
  <si>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</si>
  <si>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</si>
  <si>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</si>
  <si>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</si>
  <si>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</si>
  <si>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</si>
  <si>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</si>
  <si>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</si>
  <si>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</si>
  <si>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</si>
  <si>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</si>
  <si>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</si>
  <si>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</si>
  <si>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</si>
  <si>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</si>
  <si>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</si>
  <si>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</si>
  <si>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</si>
  <si>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</si>
  <si>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</si>
  <si>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</si>
  <si>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</si>
  <si>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</si>
  <si>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</si>
  <si>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</si>
  <si>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</si>
  <si>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</si>
  <si>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</si>
  <si>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</si>
  <si>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</si>
  <si>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</si>
  <si>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</si>
  <si>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</si>
  <si>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</si>
  <si>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</si>
  <si>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</si>
  <si>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</si>
  <si>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</si>
  <si>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</si>
  <si>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</si>
  <si>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</si>
  <si>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</si>
  <si>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</si>
  <si>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</si>
  <si>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</si>
  <si>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</si>
  <si>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</si>
  <si>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</si>
  <si>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</si>
  <si>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</si>
  <si>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</si>
  <si>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</si>
  <si>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</si>
  <si>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</si>
  <si>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</si>
  <si>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</si>
  <si>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</si>
  <si>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</si>
  <si>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</si>
  <si>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</si>
  <si>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</si>
  <si>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</si>
  <si>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</si>
  <si>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</si>
  <si>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</si>
  <si>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</si>
  <si>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</si>
  <si>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</si>
  <si>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</si>
  <si>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</si>
  <si>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</si>
  <si>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</si>
  <si>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</si>
  <si>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</si>
  <si>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</si>
  <si>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</si>
  <si>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</si>
  <si>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</si>
  <si>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</si>
  <si>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</si>
  <si>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</si>
  <si>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</si>
  <si>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</si>
  <si>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</si>
  <si>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</si>
  <si>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</si>
  <si>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</si>
  <si>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</si>
  <si>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</si>
  <si>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</si>
  <si>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</si>
  <si>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</si>
  <si>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</si>
  <si>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</si>
  <si>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</si>
  <si>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</si>
  <si>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</si>
  <si>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</si>
  <si>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</si>
  <si>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</si>
  <si>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</si>
  <si>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</si>
  <si>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</si>
  <si>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</si>
  <si>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</si>
  <si>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</si>
  <si>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</si>
  <si>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</si>
  <si>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</si>
  <si>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</si>
  <si>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</si>
  <si>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</si>
  <si>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</si>
  <si>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</si>
  <si>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</si>
  <si>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</si>
  <si>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</si>
  <si>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</si>
  <si>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</si>
  <si>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</si>
  <si>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</si>
  <si>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</si>
  <si>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</si>
  <si>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</si>
  <si>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</si>
  <si>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</si>
  <si>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</si>
  <si>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</si>
  <si>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</si>
  <si>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</si>
  <si>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</si>
  <si>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</si>
  <si>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</si>
  <si>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</si>
  <si>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</si>
  <si>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</si>
  <si>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</si>
  <si>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</si>
  <si>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</si>
  <si>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</si>
  <si>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</si>
  <si>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</si>
  <si>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</si>
  <si>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</si>
  <si>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</si>
  <si>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</si>
  <si>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</si>
  <si>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</si>
  <si>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</si>
  <si>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</si>
  <si>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</si>
  <si>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</si>
  <si>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</si>
  <si>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</si>
  <si>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</si>
  <si>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</si>
  <si>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</si>
  <si>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</si>
  <si>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</si>
  <si>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</si>
  <si>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</si>
  <si>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</si>
  <si>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</si>
  <si>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</si>
  <si>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</si>
  <si>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</si>
  <si>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</si>
  <si>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</si>
  <si>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</si>
  <si>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</si>
  <si>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</si>
  <si>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</si>
  <si>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</si>
  <si>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</si>
  <si>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</si>
  <si>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</si>
  <si>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</si>
  <si>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</si>
  <si>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</si>
  <si>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</si>
  <si>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</si>
  <si>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</si>
  <si>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</si>
  <si>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</si>
  <si>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</si>
  <si>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</si>
  <si>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</si>
  <si>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</si>
  <si>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</si>
  <si>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</si>
  <si>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</si>
  <si>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</si>
  <si>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</si>
  <si>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</si>
  <si>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</si>
  <si>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</si>
  <si>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</si>
  <si>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</si>
  <si>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</si>
  <si>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</si>
  <si>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</si>
  <si>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</si>
  <si>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</si>
  <si>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</si>
  <si>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</si>
  <si>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</si>
  <si>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</si>
  <si>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</si>
  <si>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</si>
  <si>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</si>
  <si>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</si>
  <si>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</si>
  <si>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</si>
  <si>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</si>
  <si>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</si>
  <si>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</si>
  <si>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</si>
  <si>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</si>
  <si>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</si>
  <si>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</si>
  <si>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</si>
  <si>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</si>
  <si>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</si>
  <si>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</si>
  <si>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</si>
  <si>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</si>
  <si>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</si>
  <si>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</si>
  <si>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</si>
  <si>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</si>
  <si>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</si>
  <si>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</si>
  <si>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</si>
  <si>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</si>
  <si>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</si>
  <si>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</si>
  <si>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</si>
  <si>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</si>
  <si>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</si>
  <si>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</si>
  <si>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</si>
  <si>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</si>
  <si>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</si>
  <si>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</si>
  <si>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</si>
  <si>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</si>
  <si>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</si>
  <si>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</si>
  <si>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</si>
  <si>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</si>
  <si>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</si>
  <si>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</si>
  <si>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</si>
  <si>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</si>
  <si>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</si>
  <si>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</si>
  <si>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</si>
  <si>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</si>
  <si>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</si>
  <si>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</si>
  <si>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</si>
  <si>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</si>
  <si>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</si>
  <si>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</si>
  <si>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</si>
  <si>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</si>
  <si>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</si>
  <si>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</si>
  <si>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</si>
  <si>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</si>
  <si>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</si>
  <si>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</si>
  <si>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</si>
  <si>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</si>
  <si>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</si>
  <si>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</si>
  <si>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</si>
  <si>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</si>
  <si>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</si>
  <si>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</si>
  <si>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</si>
  <si>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</si>
  <si>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</si>
  <si>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</si>
  <si>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</si>
  <si>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</si>
  <si>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</si>
  <si>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</si>
  <si>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</si>
  <si>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</si>
  <si>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</si>
  <si>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</si>
  <si>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</si>
  <si>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</si>
  <si>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</si>
  <si>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</si>
  <si>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</si>
  <si>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</si>
  <si>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</si>
  <si>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</si>
  <si>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</si>
  <si>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</si>
  <si>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</si>
  <si>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</si>
  <si>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</si>
  <si>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</si>
  <si>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</si>
  <si>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</si>
  <si>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</si>
  <si>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</si>
  <si>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</si>
  <si>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</si>
  <si>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</si>
  <si>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</si>
  <si>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</si>
  <si>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</si>
  <si>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</si>
  <si>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</si>
  <si>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</si>
  <si>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</si>
  <si>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</si>
  <si>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</si>
  <si>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</si>
  <si>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</si>
  <si>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</si>
  <si>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</si>
  <si>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</si>
  <si>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</si>
  <si>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</si>
  <si>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</si>
  <si>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</si>
  <si>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</si>
  <si>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</si>
  <si>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</si>
  <si>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</si>
  <si>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</si>
  <si>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</si>
  <si>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</si>
  <si>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</si>
  <si>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</si>
  <si>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</si>
  <si>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</si>
  <si>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</si>
  <si>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</si>
  <si>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</si>
  <si>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</si>
  <si>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</si>
  <si>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</si>
  <si>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</si>
  <si>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</si>
  <si>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</si>
  <si>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</si>
  <si>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</si>
  <si>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</si>
  <si>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</si>
  <si>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</si>
  <si>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</si>
  <si>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</si>
  <si>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</si>
  <si>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</si>
  <si>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</si>
  <si>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</si>
  <si>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</si>
  <si>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</si>
  <si>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</si>
  <si>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</si>
  <si>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</si>
  <si>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</si>
  <si>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</si>
  <si>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</si>
  <si>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</si>
  <si>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</si>
  <si>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</si>
  <si>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</si>
  <si>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</si>
  <si>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</si>
  <si>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</si>
  <si>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</si>
  <si>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</si>
  <si>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</si>
  <si>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</si>
  <si>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</si>
  <si>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</si>
  <si>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</si>
  <si>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</si>
  <si>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</si>
  <si>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</si>
  <si>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</si>
  <si>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</si>
  <si>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</si>
  <si>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</si>
  <si>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</si>
  <si>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</si>
  <si>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</si>
  <si>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</si>
  <si>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</si>
  <si>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</si>
  <si>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</si>
  <si>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</si>
  <si>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</si>
  <si>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</si>
  <si>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</si>
  <si>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</si>
  <si>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</si>
  <si>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</si>
  <si>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</si>
  <si>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</si>
  <si>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</si>
  <si>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</si>
  <si>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</si>
  <si>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</si>
  <si>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</si>
  <si>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</si>
  <si>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</si>
  <si>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</si>
  <si>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</si>
  <si>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</si>
  <si>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</si>
  <si>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</si>
  <si>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</si>
  <si>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</si>
  <si>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</si>
  <si>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</si>
  <si>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</si>
  <si>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</si>
  <si>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</si>
  <si>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</si>
  <si>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</si>
  <si>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</si>
  <si>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</si>
  <si>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</si>
  <si>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</si>
  <si>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</si>
  <si>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</si>
  <si>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</si>
  <si>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</si>
  <si>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</si>
  <si>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</si>
  <si>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</si>
  <si>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</si>
  <si>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</si>
  <si>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</si>
  <si>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</si>
  <si>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</si>
  <si>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</si>
  <si>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</si>
  <si>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</si>
  <si>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</si>
  <si>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</si>
  <si>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</si>
  <si>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</si>
  <si>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</si>
  <si>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</si>
  <si>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</si>
  <si>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</si>
  <si>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</si>
  <si>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</si>
  <si>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</si>
  <si>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</si>
  <si>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</si>
  <si>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</si>
  <si>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</si>
  <si>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</si>
  <si>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</si>
  <si>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</si>
  <si>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</si>
  <si>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</si>
  <si>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</si>
  <si>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</si>
  <si>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</si>
  <si>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</si>
  <si>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</si>
  <si>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</si>
  <si>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</si>
  <si>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</si>
  <si>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</si>
  <si>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</si>
  <si>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</si>
  <si>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</si>
  <si>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</si>
  <si>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</si>
  <si>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</si>
  <si>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</si>
  <si>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</si>
  <si>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</si>
  <si>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</si>
  <si>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</si>
  <si>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</si>
  <si>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</si>
  <si>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</si>
  <si>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</si>
  <si>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</si>
  <si>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</si>
  <si>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</si>
  <si>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</si>
  <si>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</si>
  <si>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</si>
  <si>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</si>
  <si>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</si>
  <si>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</si>
  <si>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</si>
  <si>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</si>
  <si>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</si>
  <si>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</si>
  <si>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</si>
  <si>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</si>
  <si>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</si>
  <si>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</si>
  <si>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</si>
  <si>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</si>
  <si>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</si>
  <si>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</si>
  <si>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</si>
  <si>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</si>
  <si>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</si>
  <si>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</si>
  <si>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</si>
  <si>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</si>
  <si>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</si>
  <si>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</si>
  <si>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</si>
  <si>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</si>
  <si>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</si>
  <si>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</si>
  <si>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</si>
  <si>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</si>
  <si>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</si>
  <si>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</si>
  <si>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</si>
  <si>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</si>
  <si>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</si>
  <si>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</si>
  <si>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</si>
  <si>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</si>
  <si>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</si>
  <si>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</si>
  <si>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</si>
  <si>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</si>
  <si>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</si>
  <si>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</si>
  <si>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</si>
  <si>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</si>
  <si>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</si>
  <si>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</si>
  <si>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</si>
  <si>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</si>
  <si>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</si>
  <si>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</si>
  <si>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</si>
  <si>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</si>
  <si>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</si>
  <si>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</si>
  <si>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</si>
  <si>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</si>
  <si>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</si>
  <si>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</si>
  <si>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</si>
  <si>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</si>
  <si>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</si>
  <si>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</si>
  <si>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</si>
  <si>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</si>
  <si>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</si>
  <si>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</si>
  <si>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</si>
  <si>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</si>
  <si>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</si>
  <si>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</si>
  <si>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</si>
  <si>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</si>
  <si>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</si>
  <si>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</si>
  <si>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</si>
  <si>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</si>
  <si>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</si>
  <si>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</si>
  <si>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</si>
  <si>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</si>
  <si>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</si>
  <si>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</si>
  <si>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</si>
  <si>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</si>
  <si>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</si>
  <si>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</si>
  <si>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</si>
  <si>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</si>
  <si>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</si>
  <si>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</si>
  <si>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</si>
  <si>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</si>
  <si>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</si>
  <si>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</si>
  <si>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</si>
  <si>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</si>
  <si>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</si>
  <si>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</si>
  <si>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</si>
  <si>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</si>
  <si>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</si>
  <si>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</si>
  <si>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</si>
  <si>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</si>
  <si>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</si>
  <si>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</si>
  <si>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</si>
  <si>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</si>
  <si>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</si>
  <si>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</si>
  <si>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</si>
  <si>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</si>
  <si>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</si>
  <si>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</si>
  <si>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</si>
  <si>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</si>
  <si>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</si>
  <si>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</si>
  <si>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</si>
  <si>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</si>
  <si>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</si>
  <si>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</si>
  <si>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</si>
  <si>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</si>
  <si>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</si>
  <si>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</si>
  <si>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</si>
  <si>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</si>
  <si>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</si>
  <si>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</si>
  <si>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</si>
  <si>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</si>
  <si>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</si>
  <si>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</si>
  <si>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</si>
  <si>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</si>
  <si>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</si>
  <si>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</si>
  <si>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</si>
  <si>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</si>
  <si>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</si>
  <si>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</si>
  <si>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</si>
  <si>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 xml:space="preserve">    Fecha de publicación: 31 de marzo del 2016</t>
  </si>
  <si>
    <t>Fecha de publicación: 31 de marzo del 2016</t>
  </si>
  <si>
    <t>Fecha de publicación: 31 de marzo2016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</si>
</sst>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(RESUMEN!$H$14:$H$15,RESUMEN!$H$18)</c:f>
              <c:numCache>
                <c:formatCode>0.00%</c:formatCode>
                <c:ptCount val="3"/>
                <c:pt idx="0">
                  <c:v>0.28999999999999998</c:v>
                </c:pt>
                <c:pt idx="1">
                  <c:v>0.01</c:v>
                </c:pt>
                <c:pt idx="2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84</xdr:row>
      <xdr:rowOff>28575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76" t="s">
        <v>179</v>
      </c>
      <c r="D8" s="676"/>
      <c r="E8" s="676"/>
      <c r="F8" s="676"/>
      <c r="G8" s="676"/>
      <c r="H8" s="676"/>
      <c r="I8" s="676"/>
      <c r="J8" s="67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75" t="s">
        <v>783</v>
      </c>
      <c r="D8" s="675"/>
      <c r="E8" s="675"/>
      <c r="F8" s="675"/>
      <c r="G8" s="675"/>
      <c r="H8" s="675"/>
      <c r="I8" s="675"/>
      <c r="J8" s="67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77" t="s">
        <v>4</v>
      </c>
      <c r="B1" s="678"/>
      <c r="C1" s="678"/>
      <c r="D1" s="67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80" t="s">
        <v>766</v>
      </c>
      <c r="B2" s="681"/>
      <c r="C2" s="681"/>
      <c r="D2" s="682"/>
      <c r="E2" s="680" t="s">
        <v>8</v>
      </c>
      <c r="F2" s="681"/>
      <c r="G2" s="681"/>
      <c r="H2" s="682"/>
      <c r="I2" s="121" t="s">
        <v>325</v>
      </c>
      <c r="J2" s="203" t="s">
        <v>326</v>
      </c>
      <c r="K2" s="203"/>
      <c r="L2" s="204"/>
    </row>
    <row r="3" spans="1:12" x14ac:dyDescent="0.2">
      <c r="A3" s="680" t="s">
        <v>11</v>
      </c>
      <c r="B3" s="681"/>
      <c r="C3" s="681"/>
      <c r="D3" s="682"/>
      <c r="E3" s="680" t="s">
        <v>329</v>
      </c>
      <c r="F3" s="681"/>
      <c r="G3" s="681"/>
      <c r="H3" s="68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784</v>
      </c>
      <c r="D8" s="675"/>
      <c r="E8" s="675"/>
      <c r="F8" s="675"/>
      <c r="G8" s="675"/>
      <c r="H8" s="675"/>
      <c r="I8" s="675"/>
      <c r="J8" s="67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K1" sqref="K1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83"/>
      <c r="D5" s="683"/>
      <c r="E5" s="683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918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88" t="s">
        <v>854</v>
      </c>
      <c r="C12" s="689"/>
      <c r="D12" s="685" t="s">
        <v>888</v>
      </c>
      <c r="E12" s="686"/>
      <c r="F12" s="686"/>
      <c r="G12" s="686"/>
      <c r="H12" s="686"/>
      <c r="I12" s="686"/>
      <c r="J12" s="686"/>
      <c r="K12" s="687"/>
      <c r="L12" s="417"/>
    </row>
    <row r="13" spans="1:12" ht="15.75" thickBot="1" x14ac:dyDescent="0.25">
      <c r="B13" s="690"/>
      <c r="C13" s="691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692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692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692"/>
      <c r="C16" s="554" t="s">
        <v>879</v>
      </c>
      <c r="D16" s="544"/>
      <c r="E16" s="424"/>
      <c r="F16" s="424"/>
      <c r="G16" s="424"/>
      <c r="H16" s="424"/>
      <c r="I16" s="424"/>
      <c r="J16" s="425">
        <v>0.05</v>
      </c>
      <c r="K16" s="425">
        <v>0.1</v>
      </c>
      <c r="L16" s="417"/>
    </row>
    <row r="17" spans="1:12" x14ac:dyDescent="0.2">
      <c r="B17" s="693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694"/>
      <c r="C21" s="694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84"/>
      <c r="C30" s="684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sheetProtection algorithmName="SHA-512" hashValue="MsjOWnJF+kcXtTlB1VhTcp6DdrrDWvgeJc9/ezItrTiJHaOlYOZX0SFRwpR39J+7Pyq1TDxkSlRrLdBVJdNHew==" saltValue="Rav11ITDK3sOvWnApKxlKw==" spinCount="100000" sheet="1" objects="1" scenarios="1"/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K8" sqref="K8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">
        <v>919</v>
      </c>
      <c r="C7" s="616"/>
      <c r="D7" s="616"/>
      <c r="E7" s="616"/>
      <c r="F7" s="616"/>
      <c r="G7" s="616"/>
      <c r="H7" s="616"/>
      <c r="J7" s="612" t="s">
        <v>919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">
        <v>919</v>
      </c>
      <c r="C35" s="616"/>
      <c r="D35" s="616"/>
      <c r="E35" s="616"/>
      <c r="F35" s="616"/>
      <c r="G35" s="616"/>
      <c r="H35" s="616"/>
      <c r="J35" s="612" t="s">
        <v>919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">
        <v>919</v>
      </c>
      <c r="C63" s="616"/>
      <c r="D63" s="616"/>
      <c r="E63" s="616"/>
      <c r="F63" s="616"/>
      <c r="G63" s="616"/>
      <c r="H63" s="616"/>
      <c r="J63" s="612" t="s">
        <v>919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">
        <v>919</v>
      </c>
      <c r="C91" s="616"/>
      <c r="D91" s="616"/>
      <c r="E91" s="616"/>
      <c r="F91" s="616"/>
      <c r="G91" s="616"/>
      <c r="H91" s="616"/>
      <c r="J91" s="612" t="s">
        <v>919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sheetProtection algorithmName="SHA-512" hashValue="qFX7F2GLprHqaySHTl0ey2UWr12FZSZZfTVtAmVRtXmo/CcDuAjmowW7x8XJ0StNvfpW6BDMpL3Hfj8s0NcAbw==" saltValue="9ExkSxqdktuk9c2HYrGOrw==" spinCount="100000" sheet="1" objects="1" scenario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880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31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x14ac:dyDescent="0.2">
      <c r="B15" s="708"/>
      <c r="C15" s="709"/>
      <c r="D15" s="709"/>
      <c r="E15" s="709"/>
      <c r="F15" s="709"/>
      <c r="G15" s="709"/>
      <c r="H15" s="710"/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02"/>
      <c r="C22" s="702"/>
      <c r="D22" s="702"/>
      <c r="E22" s="702"/>
      <c r="F22" s="702"/>
      <c r="G22" s="702"/>
      <c r="H22" s="702"/>
    </row>
    <row r="23" spans="2:8" ht="28.5" customHeight="1" x14ac:dyDescent="0.2">
      <c r="B23" s="695"/>
      <c r="C23" s="695"/>
      <c r="D23" s="695"/>
      <c r="E23" s="695"/>
      <c r="F23" s="695"/>
      <c r="G23" s="695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sheetProtection algorithmName="SHA-512" hashValue="ADffKXb8wlQxcEASVt1TMb2VORyPWUdOkFkCdSxYlxkgJs80CGFqwMCOEKwbJJn2f1UsXCnyrFZndE2SXvSQhQ==" saltValue="aY7GpMdd/riOzN4eTPaY/g==" spinCount="100000" sheet="1" objects="1" scenarios="1"/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698" t="s">
        <v>846</v>
      </c>
      <c r="C12" s="685" t="s">
        <v>881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635" t="s">
        <v>780</v>
      </c>
      <c r="E13" s="636"/>
      <c r="F13" s="637" t="s">
        <v>779</v>
      </c>
      <c r="G13" s="701"/>
      <c r="H13" s="699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sheetProtection algorithmName="SHA-512" hashValue="LzwTu6YRuq0DoWdYiDqhLs+xXCtueXSDd35tn1fLZVHbla+znBM2c1tUC318/ESldVJGGyPmSy3i723Qq7t7og==" saltValue="exIYs7N28Jqt9YQnY9ICnA==" spinCount="100000" sheet="1" objects="1" scenarios="1"/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698" t="s">
        <v>846</v>
      </c>
      <c r="C12" s="685" t="s">
        <v>882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s="551" customFormat="1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s="551" customFormat="1" x14ac:dyDescent="0.2">
      <c r="B15" s="708"/>
      <c r="C15" s="709"/>
      <c r="D15" s="709"/>
      <c r="E15" s="709"/>
      <c r="F15" s="709"/>
      <c r="G15" s="709"/>
      <c r="H15" s="710"/>
      <c r="I15" s="564" t="s">
        <v>897</v>
      </c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sheetProtection algorithmName="SHA-512" hashValue="+t3DsJE3ckgYFhZOu28VYc9Bdnmrf07mSNUBBOE4Ea2cPTxoHY4S1C/17+3+vPJbXOHRWyfOisimV07WsaRaow==" saltValue="JY6DecOGy+GtmO22aRYOHA==" spinCount="100000" sheet="1" objects="1" scenarios="1"/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883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701"/>
      <c r="H13" s="699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sheetProtection algorithmName="SHA-512" hashValue="LZQm/PV8i3HTb2W2NgsgmM5wDKDMQEg/Dre2DEzjjsx9pE+U3byzxKoJaY0gDdslxDToygGKM6e++GoZXFkKpA==" saltValue="xE9A3B+5HIZMOp7aQP/95Q==" spinCount="100000" sheet="1" objects="1" scenarios="1"/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5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884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701"/>
      <c r="H13" s="699"/>
    </row>
    <row r="14" spans="2:9" s="551" customFormat="1" x14ac:dyDescent="0.2">
      <c r="B14" s="434">
        <v>1</v>
      </c>
      <c r="C14" s="575" t="s">
        <v>303</v>
      </c>
      <c r="D14" s="593">
        <v>7000000</v>
      </c>
      <c r="E14" s="594">
        <v>7099999</v>
      </c>
      <c r="F14" s="578">
        <f t="shared" ref="F14:F43" si="0">SUM((E14-D14)+1)</f>
        <v>100000</v>
      </c>
      <c r="G14" s="436"/>
      <c r="H14" s="586" t="s">
        <v>781</v>
      </c>
      <c r="I14" s="564" t="s">
        <v>896</v>
      </c>
    </row>
    <row r="15" spans="2:9" x14ac:dyDescent="0.2">
      <c r="B15" s="434">
        <f>+B14+1</f>
        <v>2</v>
      </c>
      <c r="C15" s="575" t="s">
        <v>303</v>
      </c>
      <c r="D15" s="593">
        <v>7100000</v>
      </c>
      <c r="E15" s="594">
        <v>7199999</v>
      </c>
      <c r="F15" s="578">
        <f t="shared" si="0"/>
        <v>100000</v>
      </c>
      <c r="G15" s="605"/>
      <c r="H15" s="586" t="s">
        <v>781</v>
      </c>
    </row>
    <row r="16" spans="2:9" x14ac:dyDescent="0.2">
      <c r="B16" s="434">
        <f t="shared" ref="B16:B43" si="1">+B15+1</f>
        <v>3</v>
      </c>
      <c r="C16" s="575" t="s">
        <v>303</v>
      </c>
      <c r="D16" s="593">
        <v>7200000</v>
      </c>
      <c r="E16" s="594">
        <v>7299999</v>
      </c>
      <c r="F16" s="578">
        <f t="shared" si="0"/>
        <v>100000</v>
      </c>
      <c r="G16" s="605"/>
      <c r="H16" s="586" t="s">
        <v>781</v>
      </c>
    </row>
    <row r="17" spans="2:8" x14ac:dyDescent="0.2">
      <c r="B17" s="434">
        <f t="shared" si="1"/>
        <v>4</v>
      </c>
      <c r="C17" s="575" t="s">
        <v>303</v>
      </c>
      <c r="D17" s="593">
        <v>7300000</v>
      </c>
      <c r="E17" s="594">
        <v>7399999</v>
      </c>
      <c r="F17" s="578">
        <f t="shared" si="0"/>
        <v>100000</v>
      </c>
      <c r="G17" s="605"/>
      <c r="H17" s="586" t="s">
        <v>781</v>
      </c>
    </row>
    <row r="18" spans="2:8" x14ac:dyDescent="0.2">
      <c r="B18" s="434">
        <f t="shared" si="1"/>
        <v>5</v>
      </c>
      <c r="C18" s="575" t="s">
        <v>303</v>
      </c>
      <c r="D18" s="593">
        <v>7400000</v>
      </c>
      <c r="E18" s="594">
        <v>7499999</v>
      </c>
      <c r="F18" s="578">
        <f t="shared" si="0"/>
        <v>100000</v>
      </c>
      <c r="G18" s="605"/>
      <c r="H18" s="586" t="s">
        <v>781</v>
      </c>
    </row>
    <row r="19" spans="2:8" x14ac:dyDescent="0.2">
      <c r="B19" s="434">
        <f t="shared" si="1"/>
        <v>6</v>
      </c>
      <c r="C19" s="575" t="s">
        <v>303</v>
      </c>
      <c r="D19" s="593">
        <v>7500000</v>
      </c>
      <c r="E19" s="594">
        <v>7599999</v>
      </c>
      <c r="F19" s="578">
        <f t="shared" si="0"/>
        <v>100000</v>
      </c>
      <c r="G19" s="605"/>
      <c r="H19" s="586" t="s">
        <v>781</v>
      </c>
    </row>
    <row r="20" spans="2:8" x14ac:dyDescent="0.2">
      <c r="B20" s="434">
        <f t="shared" si="1"/>
        <v>7</v>
      </c>
      <c r="C20" s="575" t="s">
        <v>303</v>
      </c>
      <c r="D20" s="593">
        <v>7600000</v>
      </c>
      <c r="E20" s="594">
        <v>7699999</v>
      </c>
      <c r="F20" s="578">
        <f t="shared" si="0"/>
        <v>100000</v>
      </c>
      <c r="G20" s="605"/>
      <c r="H20" s="586" t="s">
        <v>781</v>
      </c>
    </row>
    <row r="21" spans="2:8" x14ac:dyDescent="0.2">
      <c r="B21" s="434">
        <f t="shared" si="1"/>
        <v>8</v>
      </c>
      <c r="C21" s="575" t="s">
        <v>303</v>
      </c>
      <c r="D21" s="593">
        <v>7700000</v>
      </c>
      <c r="E21" s="594">
        <v>7799999</v>
      </c>
      <c r="F21" s="578">
        <f t="shared" si="0"/>
        <v>100000</v>
      </c>
      <c r="G21" s="605"/>
      <c r="H21" s="586" t="s">
        <v>781</v>
      </c>
    </row>
    <row r="22" spans="2:8" x14ac:dyDescent="0.2">
      <c r="B22" s="434">
        <f t="shared" si="1"/>
        <v>9</v>
      </c>
      <c r="C22" s="575" t="s">
        <v>303</v>
      </c>
      <c r="D22" s="593">
        <v>7800000</v>
      </c>
      <c r="E22" s="594">
        <v>7899999</v>
      </c>
      <c r="F22" s="578">
        <f t="shared" si="0"/>
        <v>100000</v>
      </c>
      <c r="G22" s="605"/>
      <c r="H22" s="586" t="s">
        <v>781</v>
      </c>
    </row>
    <row r="23" spans="2:8" x14ac:dyDescent="0.2">
      <c r="B23" s="434">
        <f t="shared" si="1"/>
        <v>10</v>
      </c>
      <c r="C23" s="575" t="s">
        <v>303</v>
      </c>
      <c r="D23" s="593">
        <v>7900000</v>
      </c>
      <c r="E23" s="594">
        <v>7999999</v>
      </c>
      <c r="F23" s="578">
        <f t="shared" si="0"/>
        <v>100000</v>
      </c>
      <c r="G23" s="605"/>
      <c r="H23" s="586" t="s">
        <v>781</v>
      </c>
    </row>
    <row r="24" spans="2:8" x14ac:dyDescent="0.2">
      <c r="B24" s="434">
        <f t="shared" si="1"/>
        <v>11</v>
      </c>
      <c r="C24" s="575" t="s">
        <v>303</v>
      </c>
      <c r="D24" s="593">
        <v>8000000</v>
      </c>
      <c r="E24" s="594">
        <v>8099999</v>
      </c>
      <c r="F24" s="578">
        <f t="shared" si="0"/>
        <v>100000</v>
      </c>
      <c r="G24" s="605"/>
      <c r="H24" s="586" t="s">
        <v>781</v>
      </c>
    </row>
    <row r="25" spans="2:8" ht="15.75" customHeight="1" x14ac:dyDescent="0.2">
      <c r="B25" s="434">
        <f t="shared" si="1"/>
        <v>12</v>
      </c>
      <c r="C25" s="575" t="s">
        <v>303</v>
      </c>
      <c r="D25" s="593">
        <v>8100000</v>
      </c>
      <c r="E25" s="594">
        <v>8199999</v>
      </c>
      <c r="F25" s="578">
        <f t="shared" si="0"/>
        <v>100000</v>
      </c>
      <c r="G25" s="605"/>
      <c r="H25" s="586" t="s">
        <v>781</v>
      </c>
    </row>
    <row r="26" spans="2:8" x14ac:dyDescent="0.2">
      <c r="B26" s="434">
        <f t="shared" si="1"/>
        <v>13</v>
      </c>
      <c r="C26" s="575" t="s">
        <v>303</v>
      </c>
      <c r="D26" s="593">
        <v>8200000</v>
      </c>
      <c r="E26" s="594">
        <v>8299999</v>
      </c>
      <c r="F26" s="578">
        <f t="shared" si="0"/>
        <v>100000</v>
      </c>
      <c r="G26" s="605"/>
      <c r="H26" s="586" t="s">
        <v>781</v>
      </c>
    </row>
    <row r="27" spans="2:8" x14ac:dyDescent="0.2">
      <c r="B27" s="434">
        <f t="shared" si="1"/>
        <v>14</v>
      </c>
      <c r="C27" s="575" t="s">
        <v>303</v>
      </c>
      <c r="D27" s="593">
        <v>8300000</v>
      </c>
      <c r="E27" s="594">
        <v>8399999</v>
      </c>
      <c r="F27" s="578">
        <f t="shared" si="0"/>
        <v>100000</v>
      </c>
      <c r="G27" s="605"/>
      <c r="H27" s="586" t="s">
        <v>781</v>
      </c>
    </row>
    <row r="28" spans="2:8" x14ac:dyDescent="0.2">
      <c r="B28" s="434">
        <f t="shared" si="1"/>
        <v>15</v>
      </c>
      <c r="C28" s="575" t="s">
        <v>303</v>
      </c>
      <c r="D28" s="593">
        <v>8400000</v>
      </c>
      <c r="E28" s="594">
        <v>8499999</v>
      </c>
      <c r="F28" s="578">
        <f t="shared" si="0"/>
        <v>100000</v>
      </c>
      <c r="G28" s="605"/>
      <c r="H28" s="586" t="s">
        <v>781</v>
      </c>
    </row>
    <row r="29" spans="2:8" x14ac:dyDescent="0.2">
      <c r="B29" s="434">
        <f t="shared" si="1"/>
        <v>16</v>
      </c>
      <c r="C29" s="575" t="s">
        <v>303</v>
      </c>
      <c r="D29" s="593">
        <v>8500000</v>
      </c>
      <c r="E29" s="594">
        <v>8599999</v>
      </c>
      <c r="F29" s="578">
        <f t="shared" si="0"/>
        <v>100000</v>
      </c>
      <c r="G29" s="605"/>
      <c r="H29" s="586" t="s">
        <v>781</v>
      </c>
    </row>
    <row r="30" spans="2:8" x14ac:dyDescent="0.2">
      <c r="B30" s="434">
        <f t="shared" si="1"/>
        <v>17</v>
      </c>
      <c r="C30" s="575" t="s">
        <v>303</v>
      </c>
      <c r="D30" s="593">
        <v>8600000</v>
      </c>
      <c r="E30" s="594">
        <v>8699999</v>
      </c>
      <c r="F30" s="578">
        <f t="shared" si="0"/>
        <v>100000</v>
      </c>
      <c r="G30" s="605"/>
      <c r="H30" s="586" t="s">
        <v>781</v>
      </c>
    </row>
    <row r="31" spans="2:8" x14ac:dyDescent="0.2">
      <c r="B31" s="434">
        <f t="shared" si="1"/>
        <v>18</v>
      </c>
      <c r="C31" s="575" t="s">
        <v>303</v>
      </c>
      <c r="D31" s="593">
        <v>8700000</v>
      </c>
      <c r="E31" s="594">
        <v>8799999</v>
      </c>
      <c r="F31" s="578">
        <f t="shared" si="0"/>
        <v>100000</v>
      </c>
      <c r="G31" s="605"/>
      <c r="H31" s="586" t="s">
        <v>781</v>
      </c>
    </row>
    <row r="32" spans="2:8" x14ac:dyDescent="0.2">
      <c r="B32" s="434">
        <f t="shared" si="1"/>
        <v>19</v>
      </c>
      <c r="C32" s="575" t="s">
        <v>303</v>
      </c>
      <c r="D32" s="593">
        <v>8800000</v>
      </c>
      <c r="E32" s="594">
        <v>8899999</v>
      </c>
      <c r="F32" s="578">
        <f t="shared" si="0"/>
        <v>100000</v>
      </c>
      <c r="G32" s="605"/>
      <c r="H32" s="586" t="s">
        <v>781</v>
      </c>
    </row>
    <row r="33" spans="2:8" x14ac:dyDescent="0.2">
      <c r="B33" s="434">
        <f t="shared" si="1"/>
        <v>20</v>
      </c>
      <c r="C33" s="575" t="s">
        <v>303</v>
      </c>
      <c r="D33" s="593">
        <v>8900000</v>
      </c>
      <c r="E33" s="594">
        <v>8999999</v>
      </c>
      <c r="F33" s="578">
        <f t="shared" si="0"/>
        <v>100000</v>
      </c>
      <c r="G33" s="605"/>
      <c r="H33" s="586" t="s">
        <v>781</v>
      </c>
    </row>
    <row r="34" spans="2:8" x14ac:dyDescent="0.2">
      <c r="B34" s="434">
        <f t="shared" si="1"/>
        <v>21</v>
      </c>
      <c r="C34" s="575" t="s">
        <v>304</v>
      </c>
      <c r="D34" s="593">
        <v>9000000</v>
      </c>
      <c r="E34" s="594">
        <v>9099999</v>
      </c>
      <c r="F34" s="578">
        <f t="shared" si="0"/>
        <v>100000</v>
      </c>
      <c r="G34" s="436"/>
      <c r="H34" s="586" t="s">
        <v>849</v>
      </c>
    </row>
    <row r="35" spans="2:8" x14ac:dyDescent="0.2">
      <c r="B35" s="434">
        <f t="shared" si="1"/>
        <v>22</v>
      </c>
      <c r="C35" s="575" t="s">
        <v>303</v>
      </c>
      <c r="D35" s="593">
        <v>9100000</v>
      </c>
      <c r="E35" s="594">
        <v>9199999</v>
      </c>
      <c r="F35" s="578">
        <f t="shared" si="0"/>
        <v>100000</v>
      </c>
      <c r="G35" s="436"/>
      <c r="H35" s="586" t="s">
        <v>781</v>
      </c>
    </row>
    <row r="36" spans="2:8" x14ac:dyDescent="0.2">
      <c r="B36" s="434">
        <f t="shared" si="1"/>
        <v>23</v>
      </c>
      <c r="C36" s="575" t="s">
        <v>303</v>
      </c>
      <c r="D36" s="593">
        <v>9200000</v>
      </c>
      <c r="E36" s="594">
        <v>9299999</v>
      </c>
      <c r="F36" s="578">
        <f t="shared" si="0"/>
        <v>100000</v>
      </c>
      <c r="G36" s="436"/>
      <c r="H36" s="586" t="s">
        <v>781</v>
      </c>
    </row>
    <row r="37" spans="2:8" x14ac:dyDescent="0.2">
      <c r="B37" s="434">
        <f t="shared" si="1"/>
        <v>24</v>
      </c>
      <c r="C37" s="575" t="s">
        <v>303</v>
      </c>
      <c r="D37" s="593">
        <v>9300000</v>
      </c>
      <c r="E37" s="594">
        <v>9399999</v>
      </c>
      <c r="F37" s="578">
        <f t="shared" si="0"/>
        <v>100000</v>
      </c>
      <c r="G37" s="436"/>
      <c r="H37" s="586" t="s">
        <v>781</v>
      </c>
    </row>
    <row r="38" spans="2:8" x14ac:dyDescent="0.2">
      <c r="B38" s="434">
        <f t="shared" si="1"/>
        <v>25</v>
      </c>
      <c r="C38" s="575" t="s">
        <v>303</v>
      </c>
      <c r="D38" s="593">
        <v>9400000</v>
      </c>
      <c r="E38" s="594">
        <v>9499999</v>
      </c>
      <c r="F38" s="578">
        <f t="shared" si="0"/>
        <v>100000</v>
      </c>
      <c r="G38" s="436"/>
      <c r="H38" s="586" t="s">
        <v>781</v>
      </c>
    </row>
    <row r="39" spans="2:8" x14ac:dyDescent="0.2">
      <c r="B39" s="434">
        <f t="shared" si="1"/>
        <v>26</v>
      </c>
      <c r="C39" s="575" t="s">
        <v>303</v>
      </c>
      <c r="D39" s="593">
        <v>9500000</v>
      </c>
      <c r="E39" s="594">
        <v>9599999</v>
      </c>
      <c r="F39" s="578">
        <f t="shared" si="0"/>
        <v>100000</v>
      </c>
      <c r="G39" s="436"/>
      <c r="H39" s="586" t="s">
        <v>781</v>
      </c>
    </row>
    <row r="40" spans="2:8" x14ac:dyDescent="0.2">
      <c r="B40" s="434">
        <f t="shared" si="1"/>
        <v>27</v>
      </c>
      <c r="C40" s="575" t="s">
        <v>303</v>
      </c>
      <c r="D40" s="593">
        <v>9600000</v>
      </c>
      <c r="E40" s="594">
        <v>9699999</v>
      </c>
      <c r="F40" s="578">
        <f t="shared" si="0"/>
        <v>100000</v>
      </c>
      <c r="G40" s="436"/>
      <c r="H40" s="586" t="s">
        <v>781</v>
      </c>
    </row>
    <row r="41" spans="2:8" x14ac:dyDescent="0.2">
      <c r="B41" s="434">
        <f t="shared" si="1"/>
        <v>28</v>
      </c>
      <c r="C41" s="575" t="s">
        <v>303</v>
      </c>
      <c r="D41" s="593">
        <v>9700000</v>
      </c>
      <c r="E41" s="594">
        <v>9799999</v>
      </c>
      <c r="F41" s="578">
        <f t="shared" si="0"/>
        <v>100000</v>
      </c>
      <c r="G41" s="436"/>
      <c r="H41" s="586" t="s">
        <v>781</v>
      </c>
    </row>
    <row r="42" spans="2:8" x14ac:dyDescent="0.2">
      <c r="B42" s="434">
        <f t="shared" si="1"/>
        <v>29</v>
      </c>
      <c r="C42" s="575" t="s">
        <v>303</v>
      </c>
      <c r="D42" s="593">
        <v>9800000</v>
      </c>
      <c r="E42" s="594">
        <v>9899999</v>
      </c>
      <c r="F42" s="578">
        <f t="shared" si="0"/>
        <v>100000</v>
      </c>
      <c r="G42" s="436"/>
      <c r="H42" s="586" t="s">
        <v>781</v>
      </c>
    </row>
    <row r="43" spans="2:8" ht="13.5" thickBot="1" x14ac:dyDescent="0.25">
      <c r="B43" s="442">
        <f t="shared" si="1"/>
        <v>30</v>
      </c>
      <c r="C43" s="576" t="s">
        <v>303</v>
      </c>
      <c r="D43" s="595">
        <v>9900000</v>
      </c>
      <c r="E43" s="596">
        <v>9999999</v>
      </c>
      <c r="F43" s="579">
        <f t="shared" si="0"/>
        <v>100000</v>
      </c>
      <c r="G43" s="567"/>
      <c r="H43" s="587" t="s">
        <v>781</v>
      </c>
    </row>
    <row r="44" spans="2:8" x14ac:dyDescent="0.2">
      <c r="B44" s="468"/>
      <c r="C44" s="469"/>
      <c r="D44" s="466"/>
      <c r="E44" s="466"/>
      <c r="F44" s="470"/>
      <c r="G44" s="471"/>
      <c r="H44" s="472"/>
    </row>
    <row r="45" spans="2:8" x14ac:dyDescent="0.2">
      <c r="B45" s="539" t="s">
        <v>887</v>
      </c>
      <c r="C45" s="450"/>
      <c r="D45" s="473"/>
      <c r="E45" s="473"/>
      <c r="F45" s="450"/>
      <c r="G45" s="453"/>
      <c r="H45" s="453"/>
    </row>
    <row r="46" spans="2:8" x14ac:dyDescent="0.2">
      <c r="B46" s="447"/>
      <c r="C46" s="450"/>
      <c r="D46" s="473"/>
      <c r="E46" s="473"/>
      <c r="F46" s="450"/>
      <c r="G46" s="453"/>
      <c r="H46" s="453"/>
    </row>
    <row r="47" spans="2:8" x14ac:dyDescent="0.2">
      <c r="B47" s="656" t="s">
        <v>852</v>
      </c>
      <c r="C47" s="450"/>
      <c r="D47" s="473"/>
      <c r="E47" s="473"/>
      <c r="F47" s="450"/>
      <c r="G47" s="453"/>
      <c r="H47" s="453"/>
    </row>
    <row r="48" spans="2:8" x14ac:dyDescent="0.2">
      <c r="B48" s="656" t="s">
        <v>853</v>
      </c>
      <c r="C48" s="450"/>
      <c r="D48" s="473"/>
      <c r="E48" s="473"/>
      <c r="F48" s="450"/>
      <c r="G48" s="453"/>
      <c r="H48" s="453"/>
    </row>
    <row r="49" spans="2:8" x14ac:dyDescent="0.2">
      <c r="B49" s="702"/>
      <c r="C49" s="702"/>
      <c r="D49" s="702"/>
      <c r="E49" s="702"/>
      <c r="F49" s="702"/>
      <c r="G49" s="702"/>
      <c r="H49" s="702"/>
    </row>
    <row r="50" spans="2:8" x14ac:dyDescent="0.2">
      <c r="B50" s="664" t="s">
        <v>782</v>
      </c>
      <c r="C50" s="665"/>
      <c r="D50" s="473"/>
      <c r="E50" s="473"/>
      <c r="F50" s="450"/>
      <c r="G50" s="453"/>
      <c r="H50" s="453"/>
    </row>
    <row r="51" spans="2:8" x14ac:dyDescent="0.2">
      <c r="B51" s="659"/>
      <c r="C51" s="656" t="s">
        <v>857</v>
      </c>
    </row>
    <row r="52" spans="2:8" x14ac:dyDescent="0.2">
      <c r="B52" s="659"/>
      <c r="C52" s="656" t="s">
        <v>858</v>
      </c>
    </row>
    <row r="53" spans="2:8" x14ac:dyDescent="0.2">
      <c r="B53" s="659"/>
      <c r="C53" s="504" t="s">
        <v>890</v>
      </c>
    </row>
  </sheetData>
  <sheetProtection algorithmName="SHA-512" hashValue="qsnGrIpeDFmg/Kju2R+tKw59xx4jLD7YLzpfEwupXzImCW81tcGj6or4mh1eyNICkglnQ6UqPPTKwtCrRs2D+Q==" saltValue="cUiIARLpOFR7KqU2G07fFg==" spinCount="100000" sheet="1" objects="1" scenarios="1"/>
  <mergeCells count="5">
    <mergeCell ref="B49:H49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885</v>
      </c>
      <c r="D12" s="696"/>
      <c r="E12" s="696"/>
      <c r="F12" s="697"/>
      <c r="G12" s="641" t="s">
        <v>855</v>
      </c>
      <c r="H12" s="642"/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434">
        <v>1</v>
      </c>
      <c r="C14" s="575" t="s">
        <v>304</v>
      </c>
      <c r="D14" s="671">
        <v>8600000</v>
      </c>
      <c r="E14" s="672">
        <v>8699999</v>
      </c>
      <c r="F14" s="670">
        <f>SUM((E14-D14)+1)</f>
        <v>100000</v>
      </c>
      <c r="G14" s="604"/>
      <c r="H14" s="668" t="s">
        <v>849</v>
      </c>
    </row>
    <row r="15" spans="2:9" x14ac:dyDescent="0.2">
      <c r="B15" s="434">
        <v>1</v>
      </c>
      <c r="C15" s="575" t="s">
        <v>304</v>
      </c>
      <c r="D15" s="593">
        <v>8700000</v>
      </c>
      <c r="E15" s="669">
        <v>8799999</v>
      </c>
      <c r="F15" s="670">
        <f t="shared" ref="F15:F17" si="0">SUM((E15-D15)+1)</f>
        <v>100000</v>
      </c>
      <c r="G15" s="604"/>
      <c r="H15" s="474" t="s">
        <v>849</v>
      </c>
    </row>
    <row r="16" spans="2:9" x14ac:dyDescent="0.2">
      <c r="B16" s="434">
        <v>1</v>
      </c>
      <c r="C16" s="575" t="s">
        <v>304</v>
      </c>
      <c r="D16" s="593">
        <v>8800000</v>
      </c>
      <c r="E16" s="669">
        <v>8899999</v>
      </c>
      <c r="F16" s="670">
        <f t="shared" si="0"/>
        <v>100000</v>
      </c>
      <c r="G16" s="604"/>
      <c r="H16" s="474" t="s">
        <v>849</v>
      </c>
    </row>
    <row r="17" spans="2:9" x14ac:dyDescent="0.2">
      <c r="B17" s="434">
        <v>1</v>
      </c>
      <c r="C17" s="575" t="s">
        <v>304</v>
      </c>
      <c r="D17" s="593">
        <v>8900000</v>
      </c>
      <c r="E17" s="669">
        <v>8999999</v>
      </c>
      <c r="F17" s="670">
        <f t="shared" si="0"/>
        <v>100000</v>
      </c>
      <c r="G17" s="604"/>
      <c r="H17" s="474" t="s">
        <v>849</v>
      </c>
    </row>
    <row r="18" spans="2:9" s="551" customFormat="1" x14ac:dyDescent="0.2">
      <c r="B18" s="434">
        <v>1</v>
      </c>
      <c r="C18" s="575" t="s">
        <v>304</v>
      </c>
      <c r="D18" s="593">
        <v>9000000</v>
      </c>
      <c r="E18" s="669">
        <v>9099999</v>
      </c>
      <c r="F18" s="670">
        <f t="shared" ref="F18:F27" si="1">SUM((E18-D18)+1)</f>
        <v>100000</v>
      </c>
      <c r="G18" s="604"/>
      <c r="H18" s="668" t="s">
        <v>849</v>
      </c>
    </row>
    <row r="19" spans="2:9" s="551" customFormat="1" x14ac:dyDescent="0.2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sheetProtection algorithmName="SHA-512" hashValue="XG62KJSEzyBgF2lg/ABa+Hy99eAbM4z1N1dBz2ZIjZuCLXwzMP2yy8YsQqtvzaLY48aI9K0nBnTRwtr/qHRr3Q==" saltValue="c5CA91IWQIdftk5NXZP8wA==" spinCount="100000" sheet="1" objects="1" scenarios="1"/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zoomScaleNormal="100" workbookViewId="0">
      <selection activeCell="D16" sqref="D16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920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892</v>
      </c>
      <c r="D12" s="715"/>
      <c r="E12" s="715"/>
      <c r="F12" s="716"/>
      <c r="G12" s="641" t="s">
        <v>855</v>
      </c>
      <c r="H12" s="642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sheetProtection algorithmName="SHA-512" hashValue="IFKZx/OqzDs2fHW2ag7577fKOVj6lwK5kYZCMtCe5A0wG9f7udQHpP6KIG/91CD3KkXNLTxh4wvdsfo7Wgahkw==" saltValue="DtCbQnZwvh5Qw9NehihgHg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891</v>
      </c>
      <c r="D12" s="715"/>
      <c r="E12" s="715"/>
      <c r="F12" s="716"/>
      <c r="G12" s="647" t="s">
        <v>855</v>
      </c>
      <c r="H12" s="645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sheetProtection algorithmName="SHA-512" hashValue="osWgr8nojlEKIzXHMQ5hv7IS+psvWtO+kU3TibOiun4fXH5PBFqOPLwtim1GM9Ire8pOFjz6PoGRD135h25c6Q==" saltValue="yl18MExHjlLPMdThohZ+xg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81" t="s">
        <v>787</v>
      </c>
      <c r="B3" s="681"/>
      <c r="C3" s="681"/>
      <c r="D3" s="681"/>
      <c r="E3" s="681"/>
      <c r="F3" s="681"/>
      <c r="G3" s="681"/>
      <c r="H3" s="681"/>
      <c r="I3" s="681"/>
      <c r="J3" s="68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17" t="s">
        <v>842</v>
      </c>
      <c r="B5" s="718"/>
      <c r="C5" s="719" t="s">
        <v>843</v>
      </c>
      <c r="D5" s="720"/>
      <c r="E5" s="720"/>
      <c r="F5" s="720"/>
      <c r="G5" s="720"/>
      <c r="H5" s="720"/>
      <c r="I5" s="720"/>
      <c r="J5" s="72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73" t="s">
        <v>354</v>
      </c>
      <c r="E6" s="67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126</v>
      </c>
      <c r="D8" s="675"/>
      <c r="E8" s="675"/>
      <c r="F8" s="675"/>
      <c r="G8" s="675"/>
      <c r="H8" s="675"/>
      <c r="I8" s="67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75" t="s">
        <v>200</v>
      </c>
      <c r="D9" s="675"/>
      <c r="E9" s="675"/>
      <c r="F9" s="675"/>
      <c r="G9" s="675"/>
      <c r="H9" s="675"/>
      <c r="I9" s="675"/>
      <c r="J9" s="67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Fanny Rivadeneira</cp:lastModifiedBy>
  <cp:lastPrinted>2013-07-08T20:03:21Z</cp:lastPrinted>
  <dcterms:created xsi:type="dcterms:W3CDTF">1997-10-10T18:06:27Z</dcterms:created>
  <dcterms:modified xsi:type="dcterms:W3CDTF">2016-04-07T14:23:20Z</dcterms:modified>
</cp:coreProperties>
</file>