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600" windowHeight="7530" tabRatio="880" firstSheet="2" activeTab="4"/>
  </bookViews>
  <sheets>
    <sheet name="REPORTE" sheetId="1" state="hidden" r:id="rId1"/>
    <sheet name="Menú" sheetId="9" state="hidden" r:id="rId2"/>
    <sheet name="FO-CTDG-03" sheetId="2" r:id="rId3"/>
    <sheet name="FO-CTDG-03.1" sheetId="4" r:id="rId4"/>
    <sheet name="FO-CTDG-03.2" sheetId="5" r:id="rId5"/>
    <sheet name="FO-CTDG-03.3" sheetId="6" r:id="rId6"/>
    <sheet name="FO-CTDG-03.4" sheetId="7" r:id="rId7"/>
    <sheet name="FO-CTDG-03.5" sheetId="8" r:id="rId8"/>
  </sheets>
  <definedNames>
    <definedName name="_xlnm._FilterDatabase" localSheetId="3" hidden="1">'FO-CTDG-03.1'!$A$11:$G$506</definedName>
    <definedName name="_xlnm._FilterDatabase" localSheetId="4" hidden="1">'FO-CTDG-03.2'!$A$10:$G$560</definedName>
    <definedName name="_xlnm._FilterDatabase" localSheetId="6" hidden="1">'FO-CTDG-03.4'!$A$11:$X$206</definedName>
    <definedName name="_xlnm._FilterDatabase" localSheetId="7" hidden="1">'FO-CTDG-03.5'!$A$11:$LA$206</definedName>
    <definedName name="_xlnm.Extract" localSheetId="6">'FO-CTDG-03.4'!$A$214:$B$214</definedName>
    <definedName name="_xlnm.Extract" localSheetId="7">'FO-CTDG-03.5'!$A$214:$B$214</definedName>
    <definedName name="_xlnm.Print_Area" localSheetId="2">'FO-CTDG-03'!$B$1:$J$74</definedName>
    <definedName name="_xlnm.Print_Area" localSheetId="3">'FO-CTDG-03.1'!$A$1:$G$570</definedName>
    <definedName name="_xlnm.Print_Area" localSheetId="4">'FO-CTDG-03.2'!$A$1:$G$626</definedName>
    <definedName name="_xlnm.Print_Area" localSheetId="5">'FO-CTDG-03.3'!$B$1:$N$61</definedName>
    <definedName name="_xlnm.Print_Area" localSheetId="6">'FO-CTDG-03.4'!$A:$S</definedName>
    <definedName name="_xlnm.Print_Area" localSheetId="7">'FO-CTDG-03.5'!$A$1:$S$284</definedName>
    <definedName name="OLE_LINK13" localSheetId="2">'FO-CTDG-03'!#REF!</definedName>
    <definedName name="OLE_LINK13" localSheetId="3">#REF!</definedName>
    <definedName name="OLE_LINK13" localSheetId="4">#REF!</definedName>
    <definedName name="_xlnm.Print_Titles" localSheetId="2">'FO-CTDG-03'!$13:$14</definedName>
    <definedName name="_xlnm.Print_Titles" localSheetId="3">'FO-CTDG-03.1'!$10:$11</definedName>
    <definedName name="_xlnm.Print_Titles" localSheetId="4">'FO-CTDG-03.2'!$9:$10</definedName>
    <definedName name="_xlnm.Print_Titles" localSheetId="6">'FO-CTDG-03.4'!$11:$11</definedName>
    <definedName name="_xlnm.Print_Titles" localSheetId="7">'FO-CTDG-03.5'!$10:$11</definedName>
  </definedNames>
  <calcPr calcId="145621"/>
  <fileRecoveryPr repairLoad="1"/>
</workbook>
</file>

<file path=xl/calcChain.xml><?xml version="1.0" encoding="utf-8"?>
<calcChain xmlns="http://schemas.openxmlformats.org/spreadsheetml/2006/main">
  <c r="G502" i="5" l="1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C569" i="5"/>
  <c r="C515" i="4" l="1"/>
  <c r="D588" i="5"/>
  <c r="C570" i="5"/>
  <c r="G501" i="5"/>
  <c r="G127" i="4" l="1"/>
  <c r="C34" i="6" l="1"/>
  <c r="C35" i="6"/>
  <c r="C38" i="6"/>
  <c r="C39" i="6"/>
  <c r="C40" i="6"/>
  <c r="C44" i="6"/>
  <c r="C45" i="6"/>
  <c r="C46" i="6"/>
  <c r="C47" i="6"/>
  <c r="F34" i="6" l="1"/>
  <c r="F35" i="6"/>
  <c r="F36" i="6"/>
  <c r="F37" i="6"/>
  <c r="F38" i="6"/>
  <c r="F39" i="6"/>
  <c r="F40" i="6"/>
  <c r="F41" i="6"/>
  <c r="F42" i="6"/>
  <c r="F43" i="6"/>
  <c r="F33" i="6"/>
  <c r="E34" i="6"/>
  <c r="E35" i="6"/>
  <c r="E36" i="6"/>
  <c r="E37" i="6"/>
  <c r="E38" i="6"/>
  <c r="E39" i="6"/>
  <c r="E40" i="6"/>
  <c r="E41" i="6"/>
  <c r="E42" i="6"/>
  <c r="E43" i="6"/>
  <c r="E33" i="6"/>
  <c r="D34" i="6"/>
  <c r="D35" i="6"/>
  <c r="D37" i="6"/>
  <c r="D38" i="6"/>
  <c r="D40" i="6"/>
  <c r="D44" i="6"/>
  <c r="D45" i="6"/>
  <c r="D46" i="6"/>
  <c r="D47" i="6"/>
  <c r="D48" i="6"/>
  <c r="C48" i="6"/>
  <c r="C33" i="6"/>
  <c r="R24" i="8" l="1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C37" i="6" s="1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D39" i="6" s="1"/>
  <c r="R115" i="8"/>
  <c r="R116" i="8"/>
  <c r="R117" i="8"/>
  <c r="R118" i="8"/>
  <c r="R119" i="8"/>
  <c r="R120" i="8"/>
  <c r="R121" i="8"/>
  <c r="R122" i="8"/>
  <c r="R123" i="8"/>
  <c r="D33" i="6" s="1"/>
  <c r="R124" i="8"/>
  <c r="R125" i="8"/>
  <c r="R126" i="8"/>
  <c r="R127" i="8"/>
  <c r="R128" i="8"/>
  <c r="D36" i="6" s="1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C36" i="6" l="1"/>
  <c r="D42" i="6"/>
  <c r="D43" i="6"/>
  <c r="D41" i="6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38" i="2"/>
  <c r="C16" i="2"/>
  <c r="E57" i="2"/>
  <c r="D570" i="5"/>
  <c r="E39" i="2" s="1"/>
  <c r="D571" i="5"/>
  <c r="E40" i="2" s="1"/>
  <c r="D572" i="5"/>
  <c r="E41" i="2" s="1"/>
  <c r="D573" i="5"/>
  <c r="E42" i="2" s="1"/>
  <c r="D574" i="5"/>
  <c r="E43" i="2" s="1"/>
  <c r="D575" i="5"/>
  <c r="E44" i="2" s="1"/>
  <c r="D576" i="5"/>
  <c r="E45" i="2" s="1"/>
  <c r="D577" i="5"/>
  <c r="E46" i="2" s="1"/>
  <c r="D578" i="5"/>
  <c r="E47" i="2" s="1"/>
  <c r="D579" i="5"/>
  <c r="D580" i="5"/>
  <c r="E49" i="2" s="1"/>
  <c r="D581" i="5"/>
  <c r="E50" i="2" s="1"/>
  <c r="D582" i="5"/>
  <c r="E51" i="2" s="1"/>
  <c r="D583" i="5"/>
  <c r="E52" i="2" s="1"/>
  <c r="D584" i="5"/>
  <c r="E53" i="2" s="1"/>
  <c r="D585" i="5"/>
  <c r="E54" i="2" s="1"/>
  <c r="D586" i="5"/>
  <c r="E55" i="2" s="1"/>
  <c r="D587" i="5"/>
  <c r="E56" i="2" s="1"/>
  <c r="C571" i="5"/>
  <c r="D40" i="2" s="1"/>
  <c r="H40" i="2" s="1"/>
  <c r="J40" i="2" s="1"/>
  <c r="C572" i="5"/>
  <c r="C573" i="5"/>
  <c r="C574" i="5"/>
  <c r="D43" i="2" s="1"/>
  <c r="H43" i="2" s="1"/>
  <c r="J43" i="2" s="1"/>
  <c r="C575" i="5"/>
  <c r="D44" i="2" s="1"/>
  <c r="C576" i="5"/>
  <c r="C577" i="5"/>
  <c r="D46" i="2" s="1"/>
  <c r="H46" i="2" s="1"/>
  <c r="J46" i="2" s="1"/>
  <c r="C578" i="5"/>
  <c r="D47" i="2" s="1"/>
  <c r="H47" i="2" s="1"/>
  <c r="J47" i="2" s="1"/>
  <c r="C579" i="5"/>
  <c r="D48" i="2" s="1"/>
  <c r="H48" i="2" s="1"/>
  <c r="J48" i="2" s="1"/>
  <c r="C580" i="5"/>
  <c r="D49" i="2" s="1"/>
  <c r="H49" i="2" s="1"/>
  <c r="J49" i="2" s="1"/>
  <c r="C581" i="5"/>
  <c r="E581" i="5" s="1"/>
  <c r="F50" i="2" s="1"/>
  <c r="C582" i="5"/>
  <c r="D51" i="2" s="1"/>
  <c r="H51" i="2" s="1"/>
  <c r="J51" i="2" s="1"/>
  <c r="C583" i="5"/>
  <c r="D52" i="2" s="1"/>
  <c r="H52" i="2" s="1"/>
  <c r="J52" i="2" s="1"/>
  <c r="C584" i="5"/>
  <c r="C585" i="5"/>
  <c r="D54" i="2" s="1"/>
  <c r="H54" i="2" s="1"/>
  <c r="J54" i="2" s="1"/>
  <c r="C586" i="5"/>
  <c r="D55" i="2" s="1"/>
  <c r="H55" i="2" s="1"/>
  <c r="J55" i="2" s="1"/>
  <c r="C587" i="5"/>
  <c r="D56" i="2" s="1"/>
  <c r="H56" i="2" s="1"/>
  <c r="J56" i="2" s="1"/>
  <c r="C588" i="5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D17" i="2"/>
  <c r="C516" i="4"/>
  <c r="D18" i="2" s="1"/>
  <c r="C517" i="4"/>
  <c r="D19" i="2" s="1"/>
  <c r="C518" i="4"/>
  <c r="D20" i="2" s="1"/>
  <c r="C519" i="4"/>
  <c r="D21" i="2" s="1"/>
  <c r="C520" i="4"/>
  <c r="D22" i="2" s="1"/>
  <c r="C521" i="4"/>
  <c r="D23" i="2" s="1"/>
  <c r="C522" i="4"/>
  <c r="D24" i="2" s="1"/>
  <c r="C523" i="4"/>
  <c r="C524" i="4"/>
  <c r="D26" i="2" s="1"/>
  <c r="C525" i="4"/>
  <c r="D27" i="2" s="1"/>
  <c r="C526" i="4"/>
  <c r="D28" i="2" s="1"/>
  <c r="C527" i="4"/>
  <c r="D29" i="2" s="1"/>
  <c r="C528" i="4"/>
  <c r="D30" i="2" s="1"/>
  <c r="C529" i="4"/>
  <c r="D31" i="2" s="1"/>
  <c r="C530" i="4"/>
  <c r="D32" i="2" s="1"/>
  <c r="C531" i="4"/>
  <c r="C532" i="4"/>
  <c r="D34" i="2" s="1"/>
  <c r="C514" i="4"/>
  <c r="B214" i="7"/>
  <c r="B214" i="8"/>
  <c r="R12" i="8"/>
  <c r="G206" i="7"/>
  <c r="F206" i="7"/>
  <c r="R12" i="7"/>
  <c r="E505" i="4"/>
  <c r="F505" i="4"/>
  <c r="F561" i="5"/>
  <c r="E561" i="5"/>
  <c r="G35" i="2"/>
  <c r="D569" i="5"/>
  <c r="E38" i="2" s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11" i="5"/>
  <c r="G12" i="5"/>
  <c r="G13" i="5"/>
  <c r="G14" i="5"/>
  <c r="G15" i="5"/>
  <c r="G16" i="5"/>
  <c r="G17" i="5"/>
  <c r="G18" i="5"/>
  <c r="G19" i="5"/>
  <c r="G20" i="5"/>
  <c r="G21" i="5"/>
  <c r="R13" i="7"/>
  <c r="R14" i="7"/>
  <c r="R15" i="7"/>
  <c r="R16" i="7"/>
  <c r="R17" i="7"/>
  <c r="R18" i="7"/>
  <c r="R19" i="7"/>
  <c r="C19" i="6" s="1"/>
  <c r="R20" i="7"/>
  <c r="R21" i="7"/>
  <c r="R22" i="7"/>
  <c r="R23" i="7"/>
  <c r="R13" i="8"/>
  <c r="R14" i="8"/>
  <c r="R15" i="8"/>
  <c r="R16" i="8"/>
  <c r="R17" i="8"/>
  <c r="R18" i="8"/>
  <c r="R19" i="8"/>
  <c r="R20" i="8"/>
  <c r="R21" i="8"/>
  <c r="R22" i="8"/>
  <c r="R23" i="8"/>
  <c r="G33" i="4"/>
  <c r="G34" i="4"/>
  <c r="G35" i="4"/>
  <c r="G36" i="4"/>
  <c r="C217" i="7"/>
  <c r="E217" i="7" s="1"/>
  <c r="C221" i="7"/>
  <c r="E221" i="7" s="1"/>
  <c r="C225" i="7"/>
  <c r="E225" i="7" s="1"/>
  <c r="C217" i="8"/>
  <c r="E217" i="8" s="1"/>
  <c r="C225" i="8"/>
  <c r="E225" i="8" s="1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C214" i="7"/>
  <c r="D284" i="8"/>
  <c r="D284" i="7"/>
  <c r="F13" i="6"/>
  <c r="F14" i="6"/>
  <c r="F16" i="6"/>
  <c r="F17" i="6"/>
  <c r="F18" i="6"/>
  <c r="F19" i="6"/>
  <c r="F20" i="6"/>
  <c r="F21" i="6"/>
  <c r="F22" i="6"/>
  <c r="F12" i="6"/>
  <c r="E13" i="6"/>
  <c r="E14" i="6"/>
  <c r="E16" i="6"/>
  <c r="E17" i="6"/>
  <c r="E18" i="6"/>
  <c r="E19" i="6"/>
  <c r="E20" i="6"/>
  <c r="E21" i="6"/>
  <c r="E22" i="6"/>
  <c r="E12" i="6"/>
  <c r="C12" i="6"/>
  <c r="D13" i="6"/>
  <c r="D14" i="6"/>
  <c r="D16" i="6"/>
  <c r="D17" i="6"/>
  <c r="D19" i="6"/>
  <c r="D21" i="6"/>
  <c r="D22" i="6"/>
  <c r="D23" i="6"/>
  <c r="D24" i="6"/>
  <c r="D25" i="6"/>
  <c r="D26" i="6"/>
  <c r="D27" i="6"/>
  <c r="C14" i="6"/>
  <c r="C18" i="6"/>
  <c r="C21" i="6"/>
  <c r="C22" i="6"/>
  <c r="C23" i="6"/>
  <c r="C24" i="6"/>
  <c r="C25" i="6"/>
  <c r="C26" i="6"/>
  <c r="C27" i="6"/>
  <c r="C226" i="7"/>
  <c r="E226" i="7" s="1"/>
  <c r="C227" i="7"/>
  <c r="E227" i="7" s="1"/>
  <c r="C228" i="7"/>
  <c r="E228" i="7" s="1"/>
  <c r="C229" i="7"/>
  <c r="E229" i="7" s="1"/>
  <c r="C230" i="7"/>
  <c r="E230" i="7" s="1"/>
  <c r="C231" i="7"/>
  <c r="E231" i="7" s="1"/>
  <c r="C232" i="7"/>
  <c r="E232" i="7" s="1"/>
  <c r="C233" i="7"/>
  <c r="E233" i="7" s="1"/>
  <c r="C234" i="7"/>
  <c r="E234" i="7" s="1"/>
  <c r="C235" i="7"/>
  <c r="E235" i="7" s="1"/>
  <c r="C236" i="7"/>
  <c r="E236" i="7" s="1"/>
  <c r="C237" i="7"/>
  <c r="E237" i="7" s="1"/>
  <c r="C238" i="7"/>
  <c r="E238" i="7" s="1"/>
  <c r="C239" i="7"/>
  <c r="E239" i="7" s="1"/>
  <c r="C240" i="7"/>
  <c r="E240" i="7" s="1"/>
  <c r="C241" i="7"/>
  <c r="E241" i="7" s="1"/>
  <c r="C242" i="7"/>
  <c r="E242" i="7" s="1"/>
  <c r="C243" i="7"/>
  <c r="E243" i="7" s="1"/>
  <c r="C244" i="7"/>
  <c r="E244" i="7" s="1"/>
  <c r="C245" i="7"/>
  <c r="E245" i="7" s="1"/>
  <c r="C246" i="7"/>
  <c r="E246" i="7" s="1"/>
  <c r="C247" i="7"/>
  <c r="E247" i="7" s="1"/>
  <c r="C248" i="7"/>
  <c r="E248" i="7" s="1"/>
  <c r="C249" i="7"/>
  <c r="E249" i="7" s="1"/>
  <c r="C250" i="7"/>
  <c r="E250" i="7" s="1"/>
  <c r="C251" i="7"/>
  <c r="E251" i="7" s="1"/>
  <c r="C252" i="7"/>
  <c r="E252" i="7" s="1"/>
  <c r="C253" i="7"/>
  <c r="E253" i="7" s="1"/>
  <c r="C254" i="7"/>
  <c r="E254" i="7" s="1"/>
  <c r="C255" i="7"/>
  <c r="E255" i="7" s="1"/>
  <c r="C256" i="7"/>
  <c r="E256" i="7" s="1"/>
  <c r="C257" i="7"/>
  <c r="E257" i="7" s="1"/>
  <c r="C258" i="7"/>
  <c r="E258" i="7" s="1"/>
  <c r="C259" i="7"/>
  <c r="E259" i="7" s="1"/>
  <c r="C260" i="7"/>
  <c r="E260" i="7" s="1"/>
  <c r="C261" i="7"/>
  <c r="E261" i="7" s="1"/>
  <c r="C262" i="7"/>
  <c r="E262" i="7" s="1"/>
  <c r="C263" i="7"/>
  <c r="E263" i="7" s="1"/>
  <c r="C264" i="7"/>
  <c r="E264" i="7" s="1"/>
  <c r="C265" i="7"/>
  <c r="E265" i="7" s="1"/>
  <c r="C266" i="7"/>
  <c r="E266" i="7" s="1"/>
  <c r="C267" i="7"/>
  <c r="E267" i="7" s="1"/>
  <c r="C268" i="7"/>
  <c r="E268" i="7" s="1"/>
  <c r="C269" i="7"/>
  <c r="E269" i="7" s="1"/>
  <c r="C270" i="7"/>
  <c r="E270" i="7" s="1"/>
  <c r="C271" i="7"/>
  <c r="E271" i="7" s="1"/>
  <c r="C272" i="7"/>
  <c r="E272" i="7" s="1"/>
  <c r="C273" i="7"/>
  <c r="E273" i="7" s="1"/>
  <c r="C274" i="7"/>
  <c r="E274" i="7" s="1"/>
  <c r="C275" i="7"/>
  <c r="E275" i="7" s="1"/>
  <c r="C276" i="7"/>
  <c r="E276" i="7" s="1"/>
  <c r="C277" i="7"/>
  <c r="E277" i="7" s="1"/>
  <c r="C278" i="7"/>
  <c r="E278" i="7" s="1"/>
  <c r="C279" i="7"/>
  <c r="E279" i="7" s="1"/>
  <c r="C280" i="7"/>
  <c r="E280" i="7" s="1"/>
  <c r="C281" i="7"/>
  <c r="E281" i="7" s="1"/>
  <c r="C282" i="7"/>
  <c r="E282" i="7" s="1"/>
  <c r="C283" i="7"/>
  <c r="E283" i="7" s="1"/>
  <c r="H206" i="7"/>
  <c r="I206" i="7"/>
  <c r="J206" i="7"/>
  <c r="K206" i="7"/>
  <c r="L206" i="7"/>
  <c r="M206" i="7"/>
  <c r="N206" i="7"/>
  <c r="O206" i="7"/>
  <c r="P206" i="7"/>
  <c r="Q206" i="7"/>
  <c r="C215" i="7"/>
  <c r="E215" i="7" s="1"/>
  <c r="C216" i="7"/>
  <c r="E216" i="7" s="1"/>
  <c r="C218" i="7"/>
  <c r="E218" i="7" s="1"/>
  <c r="C219" i="7"/>
  <c r="E219" i="7" s="1"/>
  <c r="C220" i="7"/>
  <c r="E220" i="7" s="1"/>
  <c r="C222" i="7"/>
  <c r="E222" i="7" s="1"/>
  <c r="C223" i="7"/>
  <c r="E223" i="7" s="1"/>
  <c r="C224" i="7"/>
  <c r="E224" i="7" s="1"/>
  <c r="R24" i="7"/>
  <c r="R25" i="7"/>
  <c r="R26" i="7"/>
  <c r="R27" i="7"/>
  <c r="R28" i="7"/>
  <c r="R29" i="7"/>
  <c r="R30" i="7"/>
  <c r="R31" i="7"/>
  <c r="R32" i="7"/>
  <c r="R33" i="7"/>
  <c r="R34" i="7"/>
  <c r="R35" i="7"/>
  <c r="F15" i="6" s="1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0" i="7"/>
  <c r="R201" i="7"/>
  <c r="R202" i="7"/>
  <c r="R203" i="7"/>
  <c r="R204" i="7"/>
  <c r="R205" i="7"/>
  <c r="C216" i="8"/>
  <c r="E216" i="8" s="1"/>
  <c r="C218" i="8"/>
  <c r="E218" i="8" s="1"/>
  <c r="C219" i="8"/>
  <c r="E219" i="8" s="1"/>
  <c r="C220" i="8"/>
  <c r="E220" i="8" s="1"/>
  <c r="C222" i="8"/>
  <c r="E222" i="8" s="1"/>
  <c r="C223" i="8"/>
  <c r="E223" i="8" s="1"/>
  <c r="C224" i="8"/>
  <c r="E224" i="8" s="1"/>
  <c r="C226" i="8"/>
  <c r="E226" i="8" s="1"/>
  <c r="C227" i="8"/>
  <c r="E227" i="8" s="1"/>
  <c r="C228" i="8"/>
  <c r="E228" i="8" s="1"/>
  <c r="C229" i="8"/>
  <c r="E229" i="8" s="1"/>
  <c r="C230" i="8"/>
  <c r="E230" i="8" s="1"/>
  <c r="C233" i="8"/>
  <c r="E233" i="8" s="1"/>
  <c r="C234" i="8"/>
  <c r="E234" i="8" s="1"/>
  <c r="C235" i="8"/>
  <c r="E235" i="8" s="1"/>
  <c r="C236" i="8"/>
  <c r="E236" i="8" s="1"/>
  <c r="C237" i="8"/>
  <c r="E237" i="8" s="1"/>
  <c r="C238" i="8"/>
  <c r="E238" i="8" s="1"/>
  <c r="C239" i="8"/>
  <c r="E239" i="8" s="1"/>
  <c r="C240" i="8"/>
  <c r="E240" i="8" s="1"/>
  <c r="C241" i="8"/>
  <c r="E241" i="8" s="1"/>
  <c r="C242" i="8"/>
  <c r="E242" i="8" s="1"/>
  <c r="C243" i="8"/>
  <c r="E243" i="8" s="1"/>
  <c r="C246" i="8"/>
  <c r="E246" i="8" s="1"/>
  <c r="C247" i="8"/>
  <c r="E247" i="8" s="1"/>
  <c r="C248" i="8"/>
  <c r="E248" i="8" s="1"/>
  <c r="C249" i="8"/>
  <c r="E249" i="8" s="1"/>
  <c r="C250" i="8"/>
  <c r="E250" i="8" s="1"/>
  <c r="C251" i="8"/>
  <c r="E251" i="8" s="1"/>
  <c r="C252" i="8"/>
  <c r="E252" i="8" s="1"/>
  <c r="C253" i="8"/>
  <c r="E253" i="8" s="1"/>
  <c r="C254" i="8"/>
  <c r="E254" i="8" s="1"/>
  <c r="C255" i="8"/>
  <c r="E255" i="8" s="1"/>
  <c r="C256" i="8"/>
  <c r="E256" i="8" s="1"/>
  <c r="C257" i="8"/>
  <c r="E257" i="8" s="1"/>
  <c r="C258" i="8"/>
  <c r="E258" i="8" s="1"/>
  <c r="C259" i="8"/>
  <c r="E259" i="8" s="1"/>
  <c r="C260" i="8"/>
  <c r="E260" i="8" s="1"/>
  <c r="C263" i="8"/>
  <c r="E263" i="8" s="1"/>
  <c r="C264" i="8"/>
  <c r="E264" i="8" s="1"/>
  <c r="C265" i="8"/>
  <c r="E265" i="8" s="1"/>
  <c r="C266" i="8"/>
  <c r="E266" i="8" s="1"/>
  <c r="C267" i="8"/>
  <c r="E267" i="8" s="1"/>
  <c r="C268" i="8"/>
  <c r="E268" i="8" s="1"/>
  <c r="C269" i="8"/>
  <c r="E269" i="8" s="1"/>
  <c r="C270" i="8"/>
  <c r="E270" i="8" s="1"/>
  <c r="C271" i="8"/>
  <c r="E271" i="8" s="1"/>
  <c r="C272" i="8"/>
  <c r="E272" i="8" s="1"/>
  <c r="C273" i="8"/>
  <c r="E273" i="8" s="1"/>
  <c r="C274" i="8"/>
  <c r="E274" i="8" s="1"/>
  <c r="C275" i="8"/>
  <c r="E275" i="8" s="1"/>
  <c r="C276" i="8"/>
  <c r="E276" i="8" s="1"/>
  <c r="C277" i="8"/>
  <c r="E277" i="8" s="1"/>
  <c r="C278" i="8"/>
  <c r="E278" i="8" s="1"/>
  <c r="C279" i="8"/>
  <c r="E279" i="8" s="1"/>
  <c r="C280" i="8"/>
  <c r="E280" i="8" s="1"/>
  <c r="C281" i="8"/>
  <c r="E281" i="8" s="1"/>
  <c r="P206" i="8"/>
  <c r="Q206" i="8"/>
  <c r="G58" i="2"/>
  <c r="D38" i="2"/>
  <c r="H38" i="2" s="1"/>
  <c r="J38" i="2" s="1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O206" i="8"/>
  <c r="N206" i="8"/>
  <c r="M206" i="8"/>
  <c r="L206" i="8"/>
  <c r="K206" i="8"/>
  <c r="J206" i="8"/>
  <c r="I206" i="8"/>
  <c r="H206" i="8"/>
  <c r="G206" i="8"/>
  <c r="F206" i="8"/>
  <c r="E7" i="8"/>
  <c r="E8" i="8"/>
  <c r="E7" i="7"/>
  <c r="E8" i="7"/>
  <c r="N51" i="6"/>
  <c r="D6" i="5"/>
  <c r="D7" i="5"/>
  <c r="D7" i="4"/>
  <c r="D8" i="4"/>
  <c r="D529" i="4" s="1"/>
  <c r="E31" i="2" s="1"/>
  <c r="C221" i="8"/>
  <c r="E221" i="8" s="1"/>
  <c r="C13" i="6"/>
  <c r="D12" i="6"/>
  <c r="D515" i="4" l="1"/>
  <c r="E17" i="2" s="1"/>
  <c r="E44" i="6"/>
  <c r="F44" i="6"/>
  <c r="G44" i="6" s="1"/>
  <c r="F45" i="6"/>
  <c r="G45" i="6" s="1"/>
  <c r="E45" i="6"/>
  <c r="F46" i="6"/>
  <c r="E46" i="6"/>
  <c r="E47" i="6"/>
  <c r="F47" i="6"/>
  <c r="F48" i="6"/>
  <c r="E48" i="6"/>
  <c r="G48" i="6" s="1"/>
  <c r="E570" i="5"/>
  <c r="F39" i="2" s="1"/>
  <c r="E584" i="5"/>
  <c r="F53" i="2" s="1"/>
  <c r="E576" i="5"/>
  <c r="F45" i="2" s="1"/>
  <c r="E15" i="6"/>
  <c r="C533" i="4"/>
  <c r="E572" i="5"/>
  <c r="F41" i="2" s="1"/>
  <c r="D39" i="2"/>
  <c r="H39" i="2" s="1"/>
  <c r="J39" i="2" s="1"/>
  <c r="E573" i="5"/>
  <c r="F42" i="2" s="1"/>
  <c r="C41" i="6"/>
  <c r="G41" i="6" s="1"/>
  <c r="C282" i="8"/>
  <c r="E282" i="8" s="1"/>
  <c r="C43" i="6"/>
  <c r="G43" i="6" s="1"/>
  <c r="C42" i="6"/>
  <c r="D523" i="4"/>
  <c r="E25" i="2" s="1"/>
  <c r="D527" i="4"/>
  <c r="E29" i="2" s="1"/>
  <c r="F29" i="2" s="1"/>
  <c r="D531" i="4"/>
  <c r="E33" i="2" s="1"/>
  <c r="D530" i="4"/>
  <c r="E32" i="2" s="1"/>
  <c r="F32" i="2" s="1"/>
  <c r="D514" i="4"/>
  <c r="E16" i="2" s="1"/>
  <c r="D516" i="4"/>
  <c r="E18" i="2" s="1"/>
  <c r="F18" i="2" s="1"/>
  <c r="D517" i="4"/>
  <c r="E19" i="2" s="1"/>
  <c r="F19" i="2" s="1"/>
  <c r="D524" i="4"/>
  <c r="E26" i="2" s="1"/>
  <c r="F26" i="2" s="1"/>
  <c r="D532" i="4"/>
  <c r="E34" i="2" s="1"/>
  <c r="F34" i="2" s="1"/>
  <c r="D520" i="4"/>
  <c r="E22" i="2" s="1"/>
  <c r="F22" i="2" s="1"/>
  <c r="D528" i="4"/>
  <c r="E30" i="2" s="1"/>
  <c r="F30" i="2" s="1"/>
  <c r="D518" i="4"/>
  <c r="E20" i="2" s="1"/>
  <c r="F20" i="2" s="1"/>
  <c r="D521" i="4"/>
  <c r="E23" i="2" s="1"/>
  <c r="F23" i="2" s="1"/>
  <c r="D522" i="4"/>
  <c r="D525" i="4"/>
  <c r="E27" i="2" s="1"/>
  <c r="F27" i="2" s="1"/>
  <c r="D519" i="4"/>
  <c r="E21" i="2" s="1"/>
  <c r="F21" i="2" s="1"/>
  <c r="D526" i="4"/>
  <c r="E28" i="2" s="1"/>
  <c r="F28" i="2" s="1"/>
  <c r="C283" i="8"/>
  <c r="E283" i="8" s="1"/>
  <c r="C231" i="8"/>
  <c r="E231" i="8" s="1"/>
  <c r="G40" i="6"/>
  <c r="G35" i="6"/>
  <c r="G33" i="6"/>
  <c r="G39" i="6"/>
  <c r="C245" i="8"/>
  <c r="E245" i="8" s="1"/>
  <c r="G34" i="6"/>
  <c r="C261" i="8"/>
  <c r="E261" i="8" s="1"/>
  <c r="C214" i="8"/>
  <c r="E214" i="8" s="1"/>
  <c r="C244" i="8"/>
  <c r="E244" i="8" s="1"/>
  <c r="C232" i="8"/>
  <c r="E232" i="8" s="1"/>
  <c r="R206" i="8"/>
  <c r="C262" i="8"/>
  <c r="E262" i="8" s="1"/>
  <c r="C215" i="8"/>
  <c r="E215" i="8" s="1"/>
  <c r="G36" i="6"/>
  <c r="C16" i="6"/>
  <c r="G16" i="6" s="1"/>
  <c r="C15" i="6"/>
  <c r="C17" i="6"/>
  <c r="G17" i="6" s="1"/>
  <c r="D20" i="6"/>
  <c r="D15" i="6"/>
  <c r="C20" i="6"/>
  <c r="D18" i="6"/>
  <c r="G18" i="6" s="1"/>
  <c r="G13" i="6"/>
  <c r="G22" i="6"/>
  <c r="F27" i="6"/>
  <c r="F23" i="6"/>
  <c r="E27" i="6"/>
  <c r="F24" i="6"/>
  <c r="G21" i="6"/>
  <c r="E24" i="6"/>
  <c r="E26" i="6"/>
  <c r="E23" i="6"/>
  <c r="F25" i="6"/>
  <c r="R206" i="7"/>
  <c r="F26" i="6"/>
  <c r="G14" i="6"/>
  <c r="E25" i="6"/>
  <c r="G19" i="6"/>
  <c r="G561" i="5"/>
  <c r="C284" i="7"/>
  <c r="E214" i="7"/>
  <c r="E284" i="7" s="1"/>
  <c r="G38" i="6"/>
  <c r="G37" i="6"/>
  <c r="D49" i="6"/>
  <c r="G46" i="6"/>
  <c r="G12" i="6"/>
  <c r="E579" i="5"/>
  <c r="F48" i="2" s="1"/>
  <c r="E588" i="5"/>
  <c r="F57" i="2" s="1"/>
  <c r="D53" i="2"/>
  <c r="H53" i="2" s="1"/>
  <c r="J53" i="2" s="1"/>
  <c r="E586" i="5"/>
  <c r="F55" i="2" s="1"/>
  <c r="E580" i="5"/>
  <c r="F49" i="2" s="1"/>
  <c r="D50" i="2"/>
  <c r="H50" i="2" s="1"/>
  <c r="J50" i="2" s="1"/>
  <c r="D41" i="2"/>
  <c r="H41" i="2" s="1"/>
  <c r="J41" i="2" s="1"/>
  <c r="E578" i="5"/>
  <c r="F47" i="2" s="1"/>
  <c r="D45" i="2"/>
  <c r="H45" i="2" s="1"/>
  <c r="J45" i="2" s="1"/>
  <c r="E575" i="5"/>
  <c r="F44" i="2" s="1"/>
  <c r="D42" i="2"/>
  <c r="H42" i="2" s="1"/>
  <c r="J42" i="2" s="1"/>
  <c r="E48" i="2"/>
  <c r="E58" i="2" s="1"/>
  <c r="E587" i="5"/>
  <c r="F56" i="2" s="1"/>
  <c r="E583" i="5"/>
  <c r="F52" i="2" s="1"/>
  <c r="E571" i="5"/>
  <c r="F40" i="2" s="1"/>
  <c r="E585" i="5"/>
  <c r="F54" i="2" s="1"/>
  <c r="D589" i="5"/>
  <c r="E569" i="5"/>
  <c r="F38" i="2" s="1"/>
  <c r="E577" i="5"/>
  <c r="F46" i="2" s="1"/>
  <c r="E582" i="5"/>
  <c r="F51" i="2" s="1"/>
  <c r="E574" i="5"/>
  <c r="F43" i="2" s="1"/>
  <c r="H44" i="2"/>
  <c r="J44" i="2" s="1"/>
  <c r="C589" i="5"/>
  <c r="G505" i="4"/>
  <c r="E515" i="4"/>
  <c r="H29" i="2"/>
  <c r="J29" i="2" s="1"/>
  <c r="H17" i="2"/>
  <c r="J17" i="2" s="1"/>
  <c r="F17" i="2"/>
  <c r="F31" i="2"/>
  <c r="H31" i="2"/>
  <c r="J31" i="2" s="1"/>
  <c r="H27" i="2"/>
  <c r="J27" i="2" s="1"/>
  <c r="H23" i="2"/>
  <c r="J23" i="2" s="1"/>
  <c r="H19" i="2"/>
  <c r="J19" i="2" s="1"/>
  <c r="H34" i="2"/>
  <c r="J34" i="2" s="1"/>
  <c r="H30" i="2"/>
  <c r="J30" i="2" s="1"/>
  <c r="H26" i="2"/>
  <c r="J26" i="2" s="1"/>
  <c r="H22" i="2"/>
  <c r="J22" i="2" s="1"/>
  <c r="H18" i="2"/>
  <c r="J18" i="2" s="1"/>
  <c r="H21" i="2"/>
  <c r="J21" i="2" s="1"/>
  <c r="H32" i="2"/>
  <c r="J32" i="2" s="1"/>
  <c r="H28" i="2"/>
  <c r="J28" i="2" s="1"/>
  <c r="H24" i="2"/>
  <c r="J24" i="2" s="1"/>
  <c r="H20" i="2"/>
  <c r="J20" i="2" s="1"/>
  <c r="E529" i="4"/>
  <c r="D16" i="2"/>
  <c r="D33" i="2"/>
  <c r="D25" i="2"/>
  <c r="F49" i="6" l="1"/>
  <c r="E516" i="4"/>
  <c r="E514" i="4"/>
  <c r="E518" i="4"/>
  <c r="E525" i="4"/>
  <c r="E523" i="4"/>
  <c r="E517" i="4"/>
  <c r="E530" i="4"/>
  <c r="E520" i="4"/>
  <c r="C49" i="6"/>
  <c r="G42" i="6"/>
  <c r="E524" i="4"/>
  <c r="E521" i="4"/>
  <c r="E519" i="4"/>
  <c r="E527" i="4"/>
  <c r="E531" i="4"/>
  <c r="E532" i="4"/>
  <c r="E526" i="4"/>
  <c r="D533" i="4"/>
  <c r="E528" i="4"/>
  <c r="E24" i="2"/>
  <c r="E522" i="4"/>
  <c r="G25" i="6"/>
  <c r="E284" i="8"/>
  <c r="C284" i="8"/>
  <c r="G15" i="6"/>
  <c r="C28" i="6"/>
  <c r="G24" i="6"/>
  <c r="G20" i="6"/>
  <c r="D28" i="6"/>
  <c r="G26" i="6"/>
  <c r="G27" i="6"/>
  <c r="E28" i="6"/>
  <c r="F28" i="6"/>
  <c r="G23" i="6"/>
  <c r="E49" i="6"/>
  <c r="G47" i="6"/>
  <c r="E589" i="5"/>
  <c r="F58" i="2"/>
  <c r="J58" i="2"/>
  <c r="D58" i="2"/>
  <c r="H58" i="2"/>
  <c r="F25" i="2"/>
  <c r="H25" i="2"/>
  <c r="J25" i="2" s="1"/>
  <c r="F33" i="2"/>
  <c r="H33" i="2"/>
  <c r="J33" i="2" s="1"/>
  <c r="F16" i="2"/>
  <c r="D35" i="2"/>
  <c r="H16" i="2"/>
  <c r="E533" i="4" l="1"/>
  <c r="G49" i="6"/>
  <c r="F24" i="2"/>
  <c r="F35" i="2" s="1"/>
  <c r="E35" i="2"/>
  <c r="G28" i="6"/>
  <c r="J16" i="2"/>
  <c r="J35" i="2" s="1"/>
  <c r="H35" i="2"/>
</calcChain>
</file>

<file path=xl/sharedStrings.xml><?xml version="1.0" encoding="utf-8"?>
<sst xmlns="http://schemas.openxmlformats.org/spreadsheetml/2006/main" count="640" uniqueCount="310">
  <si>
    <t>AÑO:</t>
  </si>
  <si>
    <t>EMPRESA:</t>
  </si>
  <si>
    <t xml:space="preserve">DETALLE DE INGRESOS </t>
  </si>
  <si>
    <t>MONTO FACTURADO</t>
  </si>
  <si>
    <t>SUJETOS A PAGO CONTRIBUCIÓN PARA  FODETEL:</t>
  </si>
  <si>
    <t xml:space="preserve">EXENTOS A PAGO CONTRIBUCIÓN PARA  FODETEL </t>
  </si>
  <si>
    <t>CODIGO</t>
  </si>
  <si>
    <t>REPORTE DE INGRESOS DESAGREGADOS POR SERVICIO Y TITULO HABILITANTE (EXPRESADO EN USD)</t>
  </si>
  <si>
    <t>INGRESOS POR LA PRESTACIÓN DEL SERVICIO DE TELEFONÍA FIJA LOCAL (INCLUYE LOS INGRESOS DEL SERVICIO DE LARGA DISTANCIA NACIONAL).</t>
  </si>
  <si>
    <t>INGRESOS POR LA PRESTACIÓN DEL SERVICIO MÓVIL AVANZADO.</t>
  </si>
  <si>
    <t>INGRESOS POR LA PRESTACIÓN DEL SERVICIO TELEFÓNICO DE LARGA DISTANCIA INTERNACIONAL.</t>
  </si>
  <si>
    <t>INGRESOS POR LA PRESTACIÓN DE SERVICIOS PORTADORES.</t>
  </si>
  <si>
    <t>INGRESOS POR LA PRESTACIÓN DE SERVICIOS DE VALOR AGREGADO.</t>
  </si>
  <si>
    <t>OTRAS UNIDADES DE GENERACIÓN DE RECURSOS PARA LA EMPRESA</t>
  </si>
  <si>
    <t>SUJETOS A PAGO CONTRIBUCIÓN PARA  FODETEL Y DERECHOS DE CONCESIÓN:</t>
  </si>
  <si>
    <t xml:space="preserve">EXENTOS A PAGO CONTRIBUCIÓN PARA  FODETEL DERECHOS DE CONCESIÓN </t>
  </si>
  <si>
    <t xml:space="preserve">EXENTOS A PAGO CONTRIBUCIÓN PARA  FODETEL Y DERECHOS DE CONCESIÓN: </t>
  </si>
  <si>
    <t>SUJETOS A PAGO CONTRIBUCIÓN PARA  FODETEL Y DERECHOS DE CONCESIÓN::</t>
  </si>
  <si>
    <t xml:space="preserve">INGRESOS POR LA PRESTACIÓN SERVICIOS DE TELECOMUNICACIONES A TRAVÉS DE TERMINALES DE USO PÚBLICO </t>
  </si>
  <si>
    <t xml:space="preserve">INGRESOS POR LA PRESTACIÓN SERVICIOS FINALES DE TELECOMUNICACIONES POR SATÉLITE </t>
  </si>
  <si>
    <t>INGRESOS POR LA PROVISIÓN DE CAPACIDAD DE CABLE SUBMARINO</t>
  </si>
  <si>
    <t>SNT-ING-001</t>
  </si>
  <si>
    <t>PRODUCTO/SERVICIO</t>
  </si>
  <si>
    <t>DERECHOS DE CONCESIÓN</t>
  </si>
  <si>
    <t>ST-01</t>
  </si>
  <si>
    <t>ST-02</t>
  </si>
  <si>
    <t>ST-03</t>
  </si>
  <si>
    <t>ST-04</t>
  </si>
  <si>
    <t>ST-05</t>
  </si>
  <si>
    <t>ST-06</t>
  </si>
  <si>
    <t>ST-07</t>
  </si>
  <si>
    <t>ST-08</t>
  </si>
  <si>
    <t>ST-09</t>
  </si>
  <si>
    <t>ST-10</t>
  </si>
  <si>
    <t>Total</t>
  </si>
  <si>
    <t>Código de Servicio</t>
  </si>
  <si>
    <t>Descripción del Servicio</t>
  </si>
  <si>
    <t>Representante Legal:</t>
  </si>
  <si>
    <t>Contador General:</t>
  </si>
  <si>
    <t>Fecha de presentación:</t>
  </si>
  <si>
    <t>ST-11</t>
  </si>
  <si>
    <t>Venta de Terminales</t>
  </si>
  <si>
    <t>INGRESOS</t>
  </si>
  <si>
    <t>VT-01</t>
  </si>
  <si>
    <t>OI-01</t>
  </si>
  <si>
    <t>C.I.:</t>
  </si>
  <si>
    <t>COSTOS / GASTOS NO DEDUCIBLES</t>
  </si>
  <si>
    <t>COSTOS Y GASTOS</t>
  </si>
  <si>
    <t>Código de Costo / Gastos</t>
  </si>
  <si>
    <t>CT-01</t>
  </si>
  <si>
    <t>CT-02</t>
  </si>
  <si>
    <t>CT-03</t>
  </si>
  <si>
    <t>CT-04</t>
  </si>
  <si>
    <t>CT-05</t>
  </si>
  <si>
    <t>CT-06</t>
  </si>
  <si>
    <t>CT-07</t>
  </si>
  <si>
    <t>CT-08</t>
  </si>
  <si>
    <t>CT-09</t>
  </si>
  <si>
    <t>CT-10</t>
  </si>
  <si>
    <t>CT-11</t>
  </si>
  <si>
    <t>OC-01</t>
  </si>
  <si>
    <t>OG-01</t>
  </si>
  <si>
    <t>Otros Gastos</t>
  </si>
  <si>
    <t>Descripción</t>
  </si>
  <si>
    <t>Total Ingresos :</t>
  </si>
  <si>
    <t>( A )    INGRESOS GRAVADOS</t>
  </si>
  <si>
    <t>(  B  )        COSTOS DEDUCIBLES</t>
  </si>
  <si>
    <t>RESUMEN DE INGRESOS, COSTOS, GASTOS  POR SERVICIOS DE TELECOMUNICACIONES</t>
  </si>
  <si>
    <t>Nombre:</t>
  </si>
  <si>
    <t>ST-12</t>
  </si>
  <si>
    <t>CT-12</t>
  </si>
  <si>
    <t>Audio y Video por Suscripción</t>
  </si>
  <si>
    <t>Otros Ingresos por Servicios de Telecomunicaciones</t>
  </si>
  <si>
    <t>Otros Ingresos</t>
  </si>
  <si>
    <t>INGRESOS EXENTOS</t>
  </si>
  <si>
    <t>TOTAL INGRESOS</t>
  </si>
  <si>
    <t>Nombre del Servicio de Telecomunicaciones</t>
  </si>
  <si>
    <t>DETERMINACIÓN DE COSTOS Y GASTOS DEDUCIBLES Y NO DEDUCIBLES</t>
  </si>
  <si>
    <t>Código de Costo/ Gasto</t>
  </si>
  <si>
    <t>TOTAL COSTOS y GASTOS</t>
  </si>
  <si>
    <t>CV-01</t>
  </si>
  <si>
    <t>RESUMEN DE COSTOS, GASTOS  POR SERVICIOS DE TELECOMUNICACIONES</t>
  </si>
  <si>
    <t>COSTOS</t>
  </si>
  <si>
    <t>DETERMINACIÓN DE INGRESOS GRAVADOS Y EXENTOS</t>
  </si>
  <si>
    <t>(En dólares)</t>
  </si>
  <si>
    <t>Base Imponible Deducible</t>
  </si>
  <si>
    <t>Valor de Derecho de Concesión Variable   =================   &gt;</t>
  </si>
  <si>
    <t>RUC:</t>
  </si>
  <si>
    <t>Nombre del Prestador del Servicio:</t>
  </si>
  <si>
    <t>ST-13</t>
  </si>
  <si>
    <t>IO</t>
  </si>
  <si>
    <t>IN-O</t>
  </si>
  <si>
    <t>Código Cuenta</t>
  </si>
  <si>
    <t>Nombre de la Cuenta</t>
  </si>
  <si>
    <t>Tipo de Ingreso</t>
  </si>
  <si>
    <t>Comunales</t>
  </si>
  <si>
    <t>Costo o Gasto</t>
  </si>
  <si>
    <t>TIPO DE GASTO O COSTO</t>
  </si>
  <si>
    <t>C-V Costo de Ventas</t>
  </si>
  <si>
    <t>C-V</t>
  </si>
  <si>
    <t>G-A Gastos Administrativos</t>
  </si>
  <si>
    <t>G-V Gastos de Ventas</t>
  </si>
  <si>
    <t>G-A</t>
  </si>
  <si>
    <t>G-V</t>
  </si>
  <si>
    <t xml:space="preserve">G-F Gastos Financieros </t>
  </si>
  <si>
    <t>O-G Otros Gastos</t>
  </si>
  <si>
    <t>G-F</t>
  </si>
  <si>
    <t>O-G</t>
  </si>
  <si>
    <t>Costo de Ventas</t>
  </si>
  <si>
    <t>Gastos de Ventas</t>
  </si>
  <si>
    <t>Gastos Financieros</t>
  </si>
  <si>
    <t>Gastos Administrativos</t>
  </si>
  <si>
    <t>CT-13</t>
  </si>
  <si>
    <t>OG-01 Gastos</t>
  </si>
  <si>
    <t>OC-01 Costos</t>
  </si>
  <si>
    <t>Costos</t>
  </si>
  <si>
    <t>Gastos</t>
  </si>
  <si>
    <t>Empresa:</t>
  </si>
  <si>
    <t>TOTAL</t>
  </si>
  <si>
    <t>TOTAL COSTOS / GASTOS</t>
  </si>
  <si>
    <t>Observaciones</t>
  </si>
  <si>
    <t>TRÁFICO SALIENTE</t>
  </si>
  <si>
    <t>TIPO DE SERVICIO</t>
  </si>
  <si>
    <t>TOTAL INTERCONEXIÓN SALIENTE</t>
  </si>
  <si>
    <t>TRÁFICO ENTRANTE</t>
  </si>
  <si>
    <t>TOTAL INTERCONEXIÓN ENTRANTE</t>
  </si>
  <si>
    <t>CÓDIGO DE LA CUENTA</t>
  </si>
  <si>
    <t>NOMBRE DE LA CUENTA</t>
  </si>
  <si>
    <t>TRÁFICO NACIONAL O INTERNACIONAL</t>
  </si>
  <si>
    <t>TIPO DE TRÁFICO</t>
  </si>
  <si>
    <t>OPERADORA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</si>
  <si>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</si>
  <si>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</si>
  <si>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</si>
  <si>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</si>
  <si>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</si>
  <si>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</si>
  <si>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</si>
  <si>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</si>
  <si>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</si>
  <si>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</si>
  <si>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</si>
  <si>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</si>
  <si>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OBSERVACIONES</t>
  </si>
  <si>
    <t xml:space="preserve">TS-01 Tráfico Saliente Nacional </t>
  </si>
  <si>
    <t>TS-01 Datos</t>
  </si>
  <si>
    <t>Tipo de Tráfico</t>
  </si>
  <si>
    <t>TS-04 Mensajería SMS</t>
  </si>
  <si>
    <t>TS-01</t>
  </si>
  <si>
    <t>Tráfico Saliente Nacional</t>
  </si>
  <si>
    <t>TS-02 Tráfico Saliente Internacional</t>
  </si>
  <si>
    <t>TS-07 Roaming Internacional</t>
  </si>
  <si>
    <t>TS-02</t>
  </si>
  <si>
    <t>Tráfico Saliente Internacional</t>
  </si>
  <si>
    <t>TS-08 Fijos Voz</t>
  </si>
  <si>
    <t>TS-09 Móvil Voz</t>
  </si>
  <si>
    <t>PR-10 Provisión Registro</t>
  </si>
  <si>
    <t>PR-11 Provisión Reverso</t>
  </si>
  <si>
    <t>TS-02 Internet Navegación</t>
  </si>
  <si>
    <t>Tipo de Servicio</t>
  </si>
  <si>
    <t>Datos</t>
  </si>
  <si>
    <t>TS-06 Roaming Nacional</t>
  </si>
  <si>
    <t>Internet Navegación</t>
  </si>
  <si>
    <t>TS-03 Internet Redes Sociales</t>
  </si>
  <si>
    <t>TS-03</t>
  </si>
  <si>
    <t>Internet Redes Sociales</t>
  </si>
  <si>
    <t>TS-04</t>
  </si>
  <si>
    <t>SMS</t>
  </si>
  <si>
    <t>TS-05 Mensajería MMS</t>
  </si>
  <si>
    <t>TS-05</t>
  </si>
  <si>
    <t>MMS</t>
  </si>
  <si>
    <t>TS-06</t>
  </si>
  <si>
    <t>Roaming Nacional</t>
  </si>
  <si>
    <t>TS-07</t>
  </si>
  <si>
    <t>Roaming Internacional</t>
  </si>
  <si>
    <t>TS-08</t>
  </si>
  <si>
    <t>Fijos Voz</t>
  </si>
  <si>
    <t>TS-09</t>
  </si>
  <si>
    <t>Móvil Voz</t>
  </si>
  <si>
    <t>PR-10</t>
  </si>
  <si>
    <t>Registro de la provisión</t>
  </si>
  <si>
    <t>PR-11</t>
  </si>
  <si>
    <t>Cierre del registro de la provisión</t>
  </si>
  <si>
    <t>CRUCE INTERCONEXIÓN SALIENTE Y SALDO EN LIBROS (EEFF)</t>
  </si>
  <si>
    <t>CÓDIGO CONTABLE</t>
  </si>
  <si>
    <t>CUENTA CONTABLE</t>
  </si>
  <si>
    <t>SALDO ANEXO INTERCONEXIÓN SALIENTE</t>
  </si>
  <si>
    <t>SALDO EN LIBROS (EEFF)</t>
  </si>
  <si>
    <t xml:space="preserve">DIFERENCIA </t>
  </si>
  <si>
    <t xml:space="preserve">TE-01 Tráfico Entrante Nacional </t>
  </si>
  <si>
    <t>Tipo de Interconexión</t>
  </si>
  <si>
    <t>TE-01</t>
  </si>
  <si>
    <t>Tráfico Entrante Nacional</t>
  </si>
  <si>
    <t>TE-02 Tráfico Entrante Internacional</t>
  </si>
  <si>
    <t>TE-02</t>
  </si>
  <si>
    <t>Tráfico Entrante Internacional</t>
  </si>
  <si>
    <t>CRUCE INTERCONEXIÓN ENTRANTE Y SALDO EN LIBROS (EEFF)</t>
  </si>
  <si>
    <t>SALDO ANEXO INTERCONEXIÓN ENTRANTE</t>
  </si>
  <si>
    <t>AJUSTES</t>
  </si>
  <si>
    <t>BASE IMPONIBLE GRAVABLE</t>
  </si>
  <si>
    <t>PORCENTAJE POR  TIPO DE OBLIGACIÓN ECONÓMICA</t>
  </si>
  <si>
    <t>VALOR POR TIPO DE OBLIGACIÓN ECONÓMICA</t>
  </si>
  <si>
    <t>Periódo Declarado:</t>
  </si>
  <si>
    <t>Ene - Mar</t>
  </si>
  <si>
    <t>Abr - Jun</t>
  </si>
  <si>
    <t>Jul - Sep</t>
  </si>
  <si>
    <t>Anual</t>
  </si>
  <si>
    <t xml:space="preserve">Año Declarado: </t>
  </si>
  <si>
    <t>ST-14</t>
  </si>
  <si>
    <t>ST-15</t>
  </si>
  <si>
    <t>ST-16</t>
  </si>
  <si>
    <t>ST-17</t>
  </si>
  <si>
    <t>Acceso a Internet</t>
  </si>
  <si>
    <t>Portador</t>
  </si>
  <si>
    <t>Radiodifusión y Televisión</t>
  </si>
  <si>
    <t>Servicio Móvil Avanzado (SMA)</t>
  </si>
  <si>
    <t>Larga Distancia Internacional</t>
  </si>
  <si>
    <t>Servicios de telecomunicaciones a través de terminales de uso público</t>
  </si>
  <si>
    <t>Servicios finales de telecomunicaciones por satélite</t>
  </si>
  <si>
    <t>Servicio de Telefonia Fija (incluye los ingresos del Servicio de LDN)</t>
  </si>
  <si>
    <t>Transporte Internacional modalidad capacidad de cable submarino</t>
  </si>
  <si>
    <t>Telecomunicaciones móviles por satélite</t>
  </si>
  <si>
    <t>Transporte internacional modalidad provisión de segmento espacial</t>
  </si>
  <si>
    <t>Troncalizado</t>
  </si>
  <si>
    <t>Valor Agregado</t>
  </si>
  <si>
    <t>Movil Avanzado a traves de Operador Movil Virtual (OMV)</t>
  </si>
  <si>
    <t>Servicio Móvil Avanzado</t>
  </si>
  <si>
    <t>Servicio de telefonía Fija (incluye los ingresos del Servicio de LDN)</t>
  </si>
  <si>
    <t>CT-14</t>
  </si>
  <si>
    <t>CT-15</t>
  </si>
  <si>
    <t>CT-16</t>
  </si>
  <si>
    <t xml:space="preserve">Troncalizados </t>
  </si>
  <si>
    <t>CT-17</t>
  </si>
  <si>
    <t>CT-18</t>
  </si>
  <si>
    <t>Costos provenientes por otros servicios de telecomunicaciones</t>
  </si>
  <si>
    <t>CV-01 Costo Venta Terminales</t>
  </si>
  <si>
    <t>Costo Venta Terminales</t>
  </si>
  <si>
    <t>GESTIÓN ECONÓMICA DE TÍTULOS HABILITANTES:</t>
  </si>
  <si>
    <t>No.</t>
  </si>
  <si>
    <t>CÓDIGO</t>
  </si>
  <si>
    <t>ANÁLISIS DE TRÁFICO</t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</si>
  <si>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>FO-CTDG-03</t>
    </r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</si>
  <si>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>FO-CTDG-03.1</t>
    </r>
  </si>
  <si>
    <r>
      <rPr>
        <b/>
        <sz val="10"/>
        <rFont val="Arial"/>
        <family val="2"/>
      </rPr>
      <t xml:space="preserve">Versión: </t>
    </r>
    <r>
      <rPr>
        <sz val="10"/>
        <rFont val="Arial"/>
        <family val="2"/>
      </rPr>
      <t>1.0</t>
    </r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</si>
  <si>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>FO-CTDG-03.3</t>
    </r>
  </si>
  <si>
    <t>FORMULARIO DE HOMOLOGACIÓN DE INGRESOS, COSTOS, GASTOS POR TIPO DE SERVICIOS DE TELECOMUNICACIONES Y RADIODIFUSIÓN: 
ANÁLISIS DE TRÁFICO</t>
  </si>
  <si>
    <t>HOMOLOGACIÓN DE INGRESOS, COSTOS, GASTOS POR TIPO DE SERVICIOS DE TELECOMUNICACIONES Y RADIODIFUSIÓN:</t>
  </si>
  <si>
    <t>FORMULARIO TÉCNICO DE HOMOLOGACIÓN DE INGRESOS, COSTOS, GASTOS POR TIPO DE SERVICIOS DE TELECOMUNICACIONES Y RADIODIFUSIÓN</t>
  </si>
  <si>
    <t>NOMBRE</t>
  </si>
  <si>
    <t xml:space="preserve">HOMOLOGACIÓN DE INGRESOS, COSTOS, GASTOS POR TIPO DE SERVICIOS DE TELECOMUNICACIONES Y RADIODIFUSIÓN </t>
  </si>
  <si>
    <t xml:space="preserve">HOMOLOGACIÓN DE INGRESOS, COSTOS, GASTOS POR TIPO DE SERVICIOS DE TELECOMUNICACIONES Y RADIODIFUSIÓN: 
DETERMINACIÓN DE INGRESOS GRAVADOS Y EXENTOS </t>
  </si>
  <si>
    <t>FORMULARIO DE HOMOLOGACIÓN DE INGRESOS, COSTOS, GASTOS POR TIPO DE SERVICIOS DE TELECOMUNICACIONES Y RADIODIFUSIÓN: 
TRÁFICO SALIENTE</t>
  </si>
  <si>
    <r>
      <rPr>
        <b/>
        <sz val="11"/>
        <rFont val="Arial"/>
        <family val="2"/>
      </rPr>
      <t xml:space="preserve">Versión: </t>
    </r>
    <r>
      <rPr>
        <sz val="11"/>
        <rFont val="Arial"/>
        <family val="2"/>
      </rPr>
      <t>1.0</t>
    </r>
  </si>
  <si>
    <r>
      <rPr>
        <b/>
        <sz val="12"/>
        <rFont val="Arial"/>
        <family val="2"/>
      </rPr>
      <t xml:space="preserve">Código: </t>
    </r>
    <r>
      <rPr>
        <sz val="12"/>
        <rFont val="Arial"/>
        <family val="2"/>
      </rPr>
      <t>FO-CTDG-03.4</t>
    </r>
  </si>
  <si>
    <r>
      <rPr>
        <b/>
        <sz val="12"/>
        <rFont val="Arial"/>
        <family val="2"/>
      </rPr>
      <t xml:space="preserve">Versión: </t>
    </r>
    <r>
      <rPr>
        <sz val="12"/>
        <rFont val="Arial"/>
        <family val="2"/>
      </rPr>
      <t>1.0</t>
    </r>
  </si>
  <si>
    <t>FORMULARIO DE HOMOLOGACIÓN DE INGRESOS, COSTOS, GASTOS POR TIPO DE SERVICIOS DE TELECOMUNICACIONES Y RADIODIFUSIÓN: 
TRÁFICO ENTRANTE</t>
  </si>
  <si>
    <r>
      <rPr>
        <b/>
        <sz val="12"/>
        <rFont val="Arial"/>
        <family val="2"/>
      </rPr>
      <t xml:space="preserve">Código: </t>
    </r>
    <r>
      <rPr>
        <sz val="12"/>
        <rFont val="Arial"/>
        <family val="2"/>
      </rPr>
      <t>FO-CTDG-03.5</t>
    </r>
  </si>
  <si>
    <r>
      <rPr>
        <b/>
        <sz val="11"/>
        <rFont val="Arial"/>
        <family val="2"/>
      </rPr>
      <t xml:space="preserve">Código: </t>
    </r>
    <r>
      <rPr>
        <sz val="11"/>
        <rFont val="Arial"/>
        <family val="2"/>
      </rPr>
      <t>FO-CTDG-03.2</t>
    </r>
  </si>
  <si>
    <t/>
  </si>
  <si>
    <t>FO-CTDG-03</t>
  </si>
  <si>
    <t>FO-CTDG-03.1</t>
  </si>
  <si>
    <t>FO-CTDG-03.2</t>
  </si>
  <si>
    <t>FO-CTDG-03.3</t>
  </si>
  <si>
    <t>FO-CTDG-03.4</t>
  </si>
  <si>
    <t>FO-CTDG-03.5</t>
  </si>
  <si>
    <t>ST-01 Acceso a Internet.</t>
  </si>
  <si>
    <t>ST-02 Audio y Video por Suscripción.</t>
  </si>
  <si>
    <t>ST-03 Comunales.</t>
  </si>
  <si>
    <t>ST-04 Movil Avanzado a traves de Operador Movil Virtual (OMV).</t>
  </si>
  <si>
    <t>ST-05 Portador.</t>
  </si>
  <si>
    <t>VT-01 Venta de Terminales.</t>
  </si>
  <si>
    <t>OI-01 Otros Ingresos.</t>
  </si>
  <si>
    <t>IN-O  Ingresos No Operacionales</t>
  </si>
  <si>
    <t>IO Ingresos Operacionales</t>
  </si>
  <si>
    <t>Oct- Dic</t>
  </si>
  <si>
    <t>ST-06 Radiodifusión y Televisión.</t>
  </si>
  <si>
    <t>ST-07 Servicio Móvil Avanzado (SMA).</t>
  </si>
  <si>
    <t>ST-08 Larga Distancia Internacional.</t>
  </si>
  <si>
    <t>ST-09 Servicios de telecomunicaciones a través de terminales de uso público.</t>
  </si>
  <si>
    <t xml:space="preserve">ST-10 Servicios finales de telecomunicaciones por satélite. </t>
  </si>
  <si>
    <t>ST-11  Servicio de Telefonia Fija (incluye los ingresos del Servicio de LDN).</t>
  </si>
  <si>
    <t>ST-13 Telecomunicaciones móviles por satélite.</t>
  </si>
  <si>
    <t>ST-14 Transporte internacional modalidad provisión de segmento espacial.</t>
  </si>
  <si>
    <t>ST-15 Troncalizados.</t>
  </si>
  <si>
    <t>ST-16 Valor Agregado.</t>
  </si>
  <si>
    <t>ST-17 Otros Ingresos por Servicios de Telecomunicaciones.</t>
  </si>
  <si>
    <t>ST-12 Transporte Internacional modalidad capacidad de cable submarino.</t>
  </si>
  <si>
    <t>CT-08 Larga Distancia Internacional</t>
  </si>
  <si>
    <t>CT-11  Servicio de telefonía Fija (incluye los ingresos del Servicio de LDN)</t>
  </si>
  <si>
    <t>CT-10 Servicios finales de telecomunicaciones por satélite</t>
  </si>
  <si>
    <t>CT-09 Servicios de telecomunicaciones a través de terminales de uso público</t>
  </si>
  <si>
    <t>CT-07 Servicio Móvil Avanzado</t>
  </si>
  <si>
    <t xml:space="preserve">CT-06 Radiodifusión y Televisión </t>
  </si>
  <si>
    <t>CT-05 Portador</t>
  </si>
  <si>
    <t>CT-04 Movil Avanzado a traves de Operador Movil Virtual (OMV)</t>
  </si>
  <si>
    <t>CT-02 Audio y Video por Suscripción</t>
  </si>
  <si>
    <t>CT-01 Acceso a Internet</t>
  </si>
  <si>
    <t>CT-03 Comunales</t>
  </si>
  <si>
    <t>CT-12 Transporte Internacional modalidad capacidad de cable submarino</t>
  </si>
  <si>
    <t xml:space="preserve">CT-15 Troncalizados </t>
  </si>
  <si>
    <t>CT-17 Costos provenientes por otros servicios de telecomunicaciones</t>
  </si>
  <si>
    <t>CT-16 Valor Agregado</t>
  </si>
  <si>
    <t>CT-14Transporte internacional modalidad provisión de segmento espacial</t>
  </si>
  <si>
    <t>CT-13 Telecomunicaciones móviles por satélite</t>
  </si>
  <si>
    <t>CADENA ECUATORIANA DE TELEVISION CA CANAL 10 CETV</t>
  </si>
  <si>
    <t>0990032610001</t>
  </si>
  <si>
    <t>ING.MARIA PIEDAD PALACIOS MERINO</t>
  </si>
  <si>
    <t>CPA.VANESSA BRIONES LASCANO</t>
  </si>
  <si>
    <t>.0914400247</t>
  </si>
  <si>
    <t>.0912091659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</si>
</sst>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u val="singleAccounting"/>
      <sz val="9"/>
      <name val="Arial"/>
      <family val="2"/>
    </font>
    <font>
      <b/>
      <sz val="11"/>
      <name val="Arial"/>
      <family val="2"/>
    </font>
    <font>
      <b/>
      <u val="singleAccounting"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FFFF00"/>
      <name val="Arial"/>
      <family val="2"/>
    </font>
    <font>
      <b/>
      <i/>
      <sz val="8"/>
      <color rgb="FF002060"/>
      <name val="Arial"/>
      <family val="2"/>
    </font>
    <font>
      <b/>
      <sz val="9"/>
      <color rgb="FFFFFF00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0099FF"/>
      <name val="Arial"/>
      <family val="2"/>
    </font>
    <font>
      <b/>
      <sz val="9"/>
      <color rgb="FF0000CC"/>
      <name val="Arial"/>
      <family val="2"/>
    </font>
    <font>
      <b/>
      <i/>
      <u/>
      <sz val="10"/>
      <color rgb="FF002060"/>
      <name val="Arial"/>
      <family val="2"/>
    </font>
    <font>
      <b/>
      <i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9"/>
      <color rgb="FF00206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3F9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8" fillId="0" borderId="0"/>
    <xf numFmtId="0" fontId="1" fillId="0" borderId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9" fontId="12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4" fillId="2" borderId="0" xfId="0" applyFont="1" applyFill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justify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4" borderId="0" xfId="0" applyFill="1" applyProtection="1">
      <protection hidden="1"/>
    </xf>
    <xf numFmtId="0" fontId="0" fillId="4" borderId="9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0" xfId="0" applyFill="1" applyAlignment="1" applyProtection="1">
      <protection hidden="1"/>
    </xf>
    <xf numFmtId="164" fontId="7" fillId="4" borderId="0" xfId="4" applyFont="1" applyFill="1" applyProtection="1">
      <protection hidden="1"/>
    </xf>
    <xf numFmtId="0" fontId="0" fillId="5" borderId="0" xfId="0" applyFill="1" applyProtection="1">
      <protection hidden="1"/>
    </xf>
    <xf numFmtId="0" fontId="8" fillId="5" borderId="0" xfId="0" applyFont="1" applyFill="1" applyProtection="1">
      <protection hidden="1"/>
    </xf>
    <xf numFmtId="0" fontId="0" fillId="5" borderId="0" xfId="0" applyFill="1" applyBorder="1" applyProtection="1">
      <protection hidden="1"/>
    </xf>
    <xf numFmtId="0" fontId="8" fillId="5" borderId="0" xfId="0" applyFont="1" applyFill="1" applyBorder="1" applyAlignment="1" applyProtection="1">
      <alignment horizontal="right" wrapText="1"/>
      <protection hidden="1"/>
    </xf>
    <xf numFmtId="164" fontId="7" fillId="5" borderId="0" xfId="4" applyFont="1" applyFill="1" applyBorder="1" applyProtection="1">
      <protection hidden="1"/>
    </xf>
    <xf numFmtId="0" fontId="8" fillId="5" borderId="9" xfId="0" applyFont="1" applyFill="1" applyBorder="1" applyAlignment="1" applyProtection="1">
      <alignment horizontal="justify" vertical="center"/>
      <protection hidden="1"/>
    </xf>
    <xf numFmtId="0" fontId="8" fillId="5" borderId="0" xfId="0" applyFont="1" applyFill="1" applyBorder="1" applyAlignment="1" applyProtection="1">
      <alignment horizontal="right" vertical="top" wrapText="1"/>
      <protection hidden="1"/>
    </xf>
    <xf numFmtId="164" fontId="8" fillId="5" borderId="0" xfId="4" applyFont="1" applyFill="1" applyBorder="1" applyProtection="1">
      <protection hidden="1"/>
    </xf>
    <xf numFmtId="0" fontId="5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left"/>
      <protection hidden="1"/>
    </xf>
    <xf numFmtId="0" fontId="0" fillId="5" borderId="0" xfId="0" applyFill="1" applyBorder="1" applyAlignment="1" applyProtection="1">
      <alignment horizontal="left"/>
      <protection hidden="1"/>
    </xf>
    <xf numFmtId="43" fontId="0" fillId="5" borderId="0" xfId="0" applyNumberFormat="1" applyFill="1" applyProtection="1">
      <protection hidden="1"/>
    </xf>
    <xf numFmtId="0" fontId="11" fillId="5" borderId="0" xfId="0" applyFont="1" applyFill="1" applyAlignment="1" applyProtection="1">
      <protection hidden="1"/>
    </xf>
    <xf numFmtId="0" fontId="1" fillId="4" borderId="11" xfId="0" applyFont="1" applyFill="1" applyBorder="1" applyProtection="1">
      <protection hidden="1"/>
    </xf>
    <xf numFmtId="0" fontId="1" fillId="4" borderId="12" xfId="0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" fillId="4" borderId="13" xfId="0" applyFont="1" applyFill="1" applyBorder="1" applyProtection="1">
      <protection hidden="1"/>
    </xf>
    <xf numFmtId="0" fontId="1" fillId="4" borderId="14" xfId="0" applyFont="1" applyFill="1" applyBorder="1" applyProtection="1">
      <protection hidden="1"/>
    </xf>
    <xf numFmtId="0" fontId="1" fillId="4" borderId="0" xfId="0" applyFont="1" applyFill="1" applyAlignment="1" applyProtection="1">
      <protection hidden="1"/>
    </xf>
    <xf numFmtId="0" fontId="1" fillId="5" borderId="0" xfId="0" applyNumberFormat="1" applyFont="1" applyFill="1" applyAlignment="1" applyProtection="1">
      <alignment horizontal="left"/>
      <protection hidden="1"/>
    </xf>
    <xf numFmtId="0" fontId="10" fillId="4" borderId="9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Alignment="1" applyProtection="1">
      <alignment horizontal="right"/>
      <protection hidden="1"/>
    </xf>
    <xf numFmtId="49" fontId="2" fillId="7" borderId="3" xfId="0" applyNumberFormat="1" applyFont="1" applyFill="1" applyBorder="1" applyAlignment="1" applyProtection="1">
      <alignment vertical="center"/>
      <protection hidden="1"/>
    </xf>
    <xf numFmtId="0" fontId="2" fillId="7" borderId="3" xfId="0" applyFont="1" applyFill="1" applyBorder="1" applyAlignment="1" applyProtection="1">
      <alignment vertical="center"/>
      <protection hidden="1"/>
    </xf>
    <xf numFmtId="0" fontId="2" fillId="8" borderId="2" xfId="0" applyFont="1" applyFill="1" applyBorder="1" applyAlignment="1" applyProtection="1">
      <alignment vertical="center"/>
      <protection locked="0"/>
    </xf>
    <xf numFmtId="0" fontId="2" fillId="8" borderId="3" xfId="0" applyFont="1" applyFill="1" applyBorder="1" applyAlignment="1" applyProtection="1">
      <alignment vertical="center"/>
      <protection locked="0"/>
    </xf>
    <xf numFmtId="49" fontId="2" fillId="9" borderId="7" xfId="0" applyNumberFormat="1" applyFont="1" applyFill="1" applyBorder="1" applyAlignment="1" applyProtection="1">
      <alignment vertical="center" wrapText="1"/>
      <protection locked="0"/>
    </xf>
    <xf numFmtId="164" fontId="2" fillId="8" borderId="3" xfId="4" applyFont="1" applyFill="1" applyBorder="1" applyAlignment="1" applyProtection="1">
      <alignment vertical="center"/>
      <protection locked="0"/>
    </xf>
    <xf numFmtId="164" fontId="2" fillId="6" borderId="15" xfId="4" applyFont="1" applyFill="1" applyBorder="1" applyAlignment="1" applyProtection="1">
      <alignment vertical="center"/>
      <protection hidden="1"/>
    </xf>
    <xf numFmtId="0" fontId="2" fillId="10" borderId="0" xfId="0" applyFont="1" applyFill="1" applyBorder="1" applyAlignment="1" applyProtection="1">
      <alignment horizontal="right" wrapText="1"/>
      <protection hidden="1"/>
    </xf>
    <xf numFmtId="164" fontId="2" fillId="10" borderId="0" xfId="4" applyFont="1" applyFill="1" applyBorder="1" applyProtection="1">
      <protection hidden="1"/>
    </xf>
    <xf numFmtId="49" fontId="2" fillId="7" borderId="16" xfId="0" applyNumberFormat="1" applyFont="1" applyFill="1" applyBorder="1" applyAlignment="1" applyProtection="1">
      <alignment vertical="center" wrapText="1"/>
      <protection hidden="1"/>
    </xf>
    <xf numFmtId="0" fontId="2" fillId="11" borderId="17" xfId="0" applyFont="1" applyFill="1" applyBorder="1" applyAlignment="1" applyProtection="1">
      <alignment horizontal="left" vertical="top" wrapText="1"/>
      <protection hidden="1"/>
    </xf>
    <xf numFmtId="49" fontId="2" fillId="7" borderId="2" xfId="0" applyNumberFormat="1" applyFont="1" applyFill="1" applyBorder="1" applyAlignment="1" applyProtection="1">
      <alignment vertical="center" wrapText="1"/>
      <protection hidden="1"/>
    </xf>
    <xf numFmtId="0" fontId="2" fillId="11" borderId="18" xfId="0" applyFont="1" applyFill="1" applyBorder="1" applyAlignment="1" applyProtection="1">
      <alignment horizontal="left" vertical="top" wrapText="1"/>
      <protection hidden="1"/>
    </xf>
    <xf numFmtId="0" fontId="2" fillId="4" borderId="2" xfId="0" applyNumberFormat="1" applyFont="1" applyFill="1" applyBorder="1" applyProtection="1">
      <protection hidden="1"/>
    </xf>
    <xf numFmtId="164" fontId="13" fillId="4" borderId="3" xfId="4" applyFont="1" applyFill="1" applyBorder="1" applyAlignment="1" applyProtection="1">
      <alignment horizontal="center" vertical="center" wrapText="1"/>
      <protection hidden="1"/>
    </xf>
    <xf numFmtId="164" fontId="2" fillId="4" borderId="3" xfId="4" applyFont="1" applyFill="1" applyBorder="1" applyProtection="1">
      <protection hidden="1"/>
    </xf>
    <xf numFmtId="164" fontId="2" fillId="6" borderId="3" xfId="4" applyFont="1" applyFill="1" applyBorder="1" applyProtection="1">
      <protection locked="0"/>
    </xf>
    <xf numFmtId="43" fontId="2" fillId="4" borderId="3" xfId="0" applyNumberFormat="1" applyFont="1" applyFill="1" applyBorder="1" applyProtection="1">
      <protection hidden="1"/>
    </xf>
    <xf numFmtId="0" fontId="13" fillId="12" borderId="19" xfId="0" applyFont="1" applyFill="1" applyBorder="1" applyAlignment="1" applyProtection="1">
      <alignment vertical="center" wrapText="1"/>
      <protection hidden="1"/>
    </xf>
    <xf numFmtId="0" fontId="13" fillId="12" borderId="20" xfId="0" applyFont="1" applyFill="1" applyBorder="1" applyAlignment="1" applyProtection="1">
      <alignment horizontal="center" vertical="center" wrapText="1"/>
      <protection hidden="1"/>
    </xf>
    <xf numFmtId="0" fontId="2" fillId="4" borderId="21" xfId="0" applyNumberFormat="1" applyFont="1" applyFill="1" applyBorder="1" applyProtection="1">
      <protection hidden="1"/>
    </xf>
    <xf numFmtId="0" fontId="13" fillId="4" borderId="22" xfId="4" applyNumberFormat="1" applyFont="1" applyFill="1" applyBorder="1" applyAlignment="1" applyProtection="1">
      <alignment horizontal="center" wrapText="1"/>
      <protection hidden="1"/>
    </xf>
    <xf numFmtId="164" fontId="2" fillId="4" borderId="22" xfId="4" applyFont="1" applyFill="1" applyBorder="1" applyProtection="1">
      <protection hidden="1"/>
    </xf>
    <xf numFmtId="164" fontId="2" fillId="4" borderId="23" xfId="4" applyFont="1" applyFill="1" applyBorder="1" applyProtection="1">
      <protection hidden="1"/>
    </xf>
    <xf numFmtId="43" fontId="2" fillId="4" borderId="22" xfId="0" applyNumberFormat="1" applyFont="1" applyFill="1" applyBorder="1" applyProtection="1">
      <protection hidden="1"/>
    </xf>
    <xf numFmtId="164" fontId="2" fillId="4" borderId="24" xfId="4" applyFont="1" applyFill="1" applyBorder="1" applyProtection="1">
      <protection hidden="1"/>
    </xf>
    <xf numFmtId="0" fontId="2" fillId="4" borderId="2" xfId="0" applyNumberFormat="1" applyFont="1" applyFill="1" applyBorder="1" applyAlignment="1" applyProtection="1">
      <alignment vertical="center"/>
      <protection hidden="1"/>
    </xf>
    <xf numFmtId="164" fontId="2" fillId="4" borderId="3" xfId="4" applyFont="1" applyFill="1" applyBorder="1" applyAlignment="1" applyProtection="1">
      <alignment vertical="center" wrapText="1"/>
      <protection hidden="1"/>
    </xf>
    <xf numFmtId="164" fontId="2" fillId="4" borderId="3" xfId="4" applyFont="1" applyFill="1" applyBorder="1" applyAlignment="1" applyProtection="1">
      <alignment vertical="center"/>
      <protection hidden="1"/>
    </xf>
    <xf numFmtId="164" fontId="2" fillId="6" borderId="3" xfId="4" applyFont="1" applyFill="1" applyBorder="1" applyAlignment="1" applyProtection="1">
      <alignment vertical="center"/>
      <protection locked="0"/>
    </xf>
    <xf numFmtId="43" fontId="2" fillId="4" borderId="3" xfId="0" applyNumberFormat="1" applyFont="1" applyFill="1" applyBorder="1" applyAlignment="1" applyProtection="1">
      <alignment vertical="center"/>
      <protection hidden="1"/>
    </xf>
    <xf numFmtId="0" fontId="27" fillId="13" borderId="25" xfId="0" applyNumberFormat="1" applyFont="1" applyFill="1" applyBorder="1" applyAlignment="1" applyProtection="1">
      <alignment vertical="center"/>
      <protection hidden="1"/>
    </xf>
    <xf numFmtId="49" fontId="2" fillId="4" borderId="2" xfId="0" applyNumberFormat="1" applyFont="1" applyFill="1" applyBorder="1" applyAlignment="1" applyProtection="1">
      <alignment vertical="center"/>
      <protection hidden="1"/>
    </xf>
    <xf numFmtId="0" fontId="2" fillId="4" borderId="3" xfId="4" applyNumberFormat="1" applyFont="1" applyFill="1" applyBorder="1" applyAlignment="1" applyProtection="1">
      <alignment vertical="center" wrapText="1"/>
      <protection hidden="1"/>
    </xf>
    <xf numFmtId="164" fontId="2" fillId="4" borderId="23" xfId="4" applyFont="1" applyFill="1" applyBorder="1" applyAlignment="1" applyProtection="1">
      <alignment vertical="center"/>
      <protection hidden="1"/>
    </xf>
    <xf numFmtId="43" fontId="2" fillId="4" borderId="22" xfId="0" applyNumberFormat="1" applyFont="1" applyFill="1" applyBorder="1" applyAlignment="1" applyProtection="1">
      <alignment vertical="center"/>
      <protection hidden="1"/>
    </xf>
    <xf numFmtId="164" fontId="2" fillId="4" borderId="15" xfId="4" applyFont="1" applyFill="1" applyBorder="1" applyAlignment="1" applyProtection="1">
      <alignment vertical="center"/>
      <protection hidden="1"/>
    </xf>
    <xf numFmtId="0" fontId="27" fillId="4" borderId="26" xfId="0" applyNumberFormat="1" applyFont="1" applyFill="1" applyBorder="1" applyAlignment="1" applyProtection="1">
      <alignment vertical="center"/>
      <protection hidden="1"/>
    </xf>
    <xf numFmtId="0" fontId="28" fillId="12" borderId="26" xfId="0" applyFont="1" applyFill="1" applyBorder="1" applyAlignment="1" applyProtection="1">
      <alignment horizontal="center" vertical="center" wrapText="1"/>
      <protection hidden="1"/>
    </xf>
    <xf numFmtId="0" fontId="28" fillId="12" borderId="27" xfId="0" applyFont="1" applyFill="1" applyBorder="1" applyAlignment="1" applyProtection="1">
      <alignment horizontal="center" vertical="center" wrapText="1"/>
      <protection hidden="1"/>
    </xf>
    <xf numFmtId="0" fontId="28" fillId="12" borderId="28" xfId="0" applyFont="1" applyFill="1" applyBorder="1" applyAlignment="1" applyProtection="1">
      <alignment horizontal="center" vertical="center" wrapText="1"/>
      <protection hidden="1"/>
    </xf>
    <xf numFmtId="164" fontId="18" fillId="5" borderId="0" xfId="4" applyFont="1" applyFill="1" applyProtection="1">
      <protection hidden="1"/>
    </xf>
    <xf numFmtId="10" fontId="2" fillId="6" borderId="3" xfId="9" applyNumberFormat="1" applyFont="1" applyFill="1" applyBorder="1" applyAlignment="1" applyProtection="1">
      <alignment horizontal="center"/>
      <protection locked="0"/>
    </xf>
    <xf numFmtId="10" fontId="2" fillId="6" borderId="3" xfId="9" applyNumberFormat="1" applyFont="1" applyFill="1" applyBorder="1" applyAlignment="1" applyProtection="1">
      <alignment horizontal="center" vertical="center"/>
      <protection locked="0"/>
    </xf>
    <xf numFmtId="10" fontId="2" fillId="6" borderId="22" xfId="9" applyNumberFormat="1" applyFont="1" applyFill="1" applyBorder="1" applyAlignment="1" applyProtection="1">
      <alignment horizontal="center"/>
      <protection locked="0"/>
    </xf>
    <xf numFmtId="164" fontId="2" fillId="4" borderId="15" xfId="4" applyFont="1" applyFill="1" applyBorder="1" applyProtection="1">
      <protection hidden="1"/>
    </xf>
    <xf numFmtId="164" fontId="18" fillId="4" borderId="0" xfId="4" applyFont="1" applyFill="1" applyProtection="1">
      <protection hidden="1"/>
    </xf>
    <xf numFmtId="49" fontId="2" fillId="7" borderId="3" xfId="0" applyNumberFormat="1" applyFont="1" applyFill="1" applyBorder="1" applyAlignment="1" applyProtection="1">
      <protection hidden="1"/>
    </xf>
    <xf numFmtId="0" fontId="2" fillId="7" borderId="3" xfId="0" applyFont="1" applyFill="1" applyBorder="1" applyProtection="1">
      <protection hidden="1"/>
    </xf>
    <xf numFmtId="164" fontId="29" fillId="13" borderId="29" xfId="4" applyFont="1" applyFill="1" applyBorder="1" applyAlignment="1" applyProtection="1">
      <alignment vertical="center" wrapText="1"/>
      <protection hidden="1"/>
    </xf>
    <xf numFmtId="164" fontId="29" fillId="13" borderId="29" xfId="4" applyFont="1" applyFill="1" applyBorder="1" applyAlignment="1" applyProtection="1">
      <alignment vertical="center"/>
      <protection hidden="1"/>
    </xf>
    <xf numFmtId="164" fontId="15" fillId="4" borderId="27" xfId="4" applyFont="1" applyFill="1" applyBorder="1" applyAlignment="1" applyProtection="1">
      <alignment vertical="center"/>
      <protection hidden="1"/>
    </xf>
    <xf numFmtId="0" fontId="13" fillId="12" borderId="30" xfId="0" applyFont="1" applyFill="1" applyBorder="1" applyAlignment="1" applyProtection="1">
      <alignment horizontal="center" vertical="center" wrapText="1"/>
      <protection hidden="1"/>
    </xf>
    <xf numFmtId="0" fontId="2" fillId="5" borderId="31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right" vertical="center"/>
      <protection hidden="1"/>
    </xf>
    <xf numFmtId="0" fontId="16" fillId="5" borderId="32" xfId="0" applyNumberFormat="1" applyFont="1" applyFill="1" applyBorder="1" applyAlignment="1" applyProtection="1">
      <protection hidden="1"/>
    </xf>
    <xf numFmtId="0" fontId="2" fillId="10" borderId="0" xfId="0" applyFont="1" applyFill="1" applyBorder="1" applyAlignment="1" applyProtection="1">
      <alignment horizontal="left"/>
      <protection hidden="1"/>
    </xf>
    <xf numFmtId="0" fontId="2" fillId="10" borderId="0" xfId="0" applyFont="1" applyFill="1" applyBorder="1" applyProtection="1">
      <protection hidden="1"/>
    </xf>
    <xf numFmtId="164" fontId="2" fillId="6" borderId="33" xfId="4" applyFont="1" applyFill="1" applyBorder="1" applyProtection="1">
      <protection hidden="1"/>
    </xf>
    <xf numFmtId="164" fontId="2" fillId="11" borderId="16" xfId="4" applyFont="1" applyFill="1" applyBorder="1" applyProtection="1">
      <protection hidden="1"/>
    </xf>
    <xf numFmtId="164" fontId="2" fillId="11" borderId="20" xfId="4" applyFont="1" applyFill="1" applyBorder="1" applyProtection="1">
      <protection hidden="1"/>
    </xf>
    <xf numFmtId="0" fontId="28" fillId="12" borderId="34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left"/>
      <protection hidden="1"/>
    </xf>
    <xf numFmtId="164" fontId="2" fillId="6" borderId="20" xfId="4" applyFont="1" applyFill="1" applyBorder="1" applyAlignment="1" applyProtection="1">
      <alignment vertical="center"/>
      <protection hidden="1"/>
    </xf>
    <xf numFmtId="164" fontId="14" fillId="12" borderId="35" xfId="4" applyFont="1" applyFill="1" applyBorder="1" applyProtection="1">
      <protection hidden="1"/>
    </xf>
    <xf numFmtId="164" fontId="14" fillId="12" borderId="35" xfId="4" applyFont="1" applyFill="1" applyBorder="1" applyAlignment="1" applyProtection="1">
      <alignment vertical="center"/>
      <protection hidden="1"/>
    </xf>
    <xf numFmtId="0" fontId="0" fillId="8" borderId="21" xfId="0" applyFill="1" applyBorder="1" applyProtection="1">
      <protection locked="0"/>
    </xf>
    <xf numFmtId="0" fontId="1" fillId="8" borderId="22" xfId="0" applyFont="1" applyFill="1" applyBorder="1" applyProtection="1">
      <protection locked="0"/>
    </xf>
    <xf numFmtId="0" fontId="0" fillId="8" borderId="21" xfId="0" applyFill="1" applyBorder="1" applyAlignment="1" applyProtection="1">
      <alignment horizontal="left"/>
      <protection locked="0"/>
    </xf>
    <xf numFmtId="0" fontId="1" fillId="8" borderId="3" xfId="0" applyFont="1" applyFill="1" applyBorder="1" applyProtection="1">
      <protection locked="0"/>
    </xf>
    <xf numFmtId="49" fontId="1" fillId="9" borderId="3" xfId="0" applyNumberFormat="1" applyFont="1" applyFill="1" applyBorder="1" applyAlignment="1" applyProtection="1">
      <alignment wrapText="1"/>
      <protection locked="0"/>
    </xf>
    <xf numFmtId="164" fontId="1" fillId="8" borderId="22" xfId="4" applyFont="1" applyFill="1" applyBorder="1" applyProtection="1">
      <protection locked="0"/>
    </xf>
    <xf numFmtId="164" fontId="1" fillId="8" borderId="3" xfId="4" applyFont="1" applyFill="1" applyBorder="1" applyProtection="1">
      <protection locked="0"/>
    </xf>
    <xf numFmtId="164" fontId="4" fillId="14" borderId="36" xfId="4" applyFont="1" applyFill="1" applyBorder="1" applyAlignment="1" applyProtection="1">
      <alignment horizontal="center" vertical="center"/>
      <protection hidden="1"/>
    </xf>
    <xf numFmtId="0" fontId="25" fillId="15" borderId="0" xfId="7" applyFill="1"/>
    <xf numFmtId="43" fontId="25" fillId="15" borderId="0" xfId="5" applyFont="1" applyFill="1"/>
    <xf numFmtId="0" fontId="25" fillId="15" borderId="31" xfId="7" applyFill="1" applyBorder="1"/>
    <xf numFmtId="0" fontId="25" fillId="15" borderId="12" xfId="7" applyFill="1" applyBorder="1"/>
    <xf numFmtId="0" fontId="25" fillId="15" borderId="9" xfId="7" applyFill="1" applyBorder="1"/>
    <xf numFmtId="43" fontId="25" fillId="15" borderId="0" xfId="5" applyFont="1" applyFill="1" applyBorder="1"/>
    <xf numFmtId="0" fontId="25" fillId="15" borderId="0" xfId="7" applyFill="1" applyBorder="1"/>
    <xf numFmtId="0" fontId="25" fillId="15" borderId="10" xfId="7" applyFill="1" applyBorder="1"/>
    <xf numFmtId="0" fontId="14" fillId="15" borderId="0" xfId="7" applyFont="1" applyFill="1" applyBorder="1" applyAlignment="1" applyProtection="1">
      <alignment horizontal="right"/>
      <protection hidden="1"/>
    </xf>
    <xf numFmtId="0" fontId="30" fillId="15" borderId="9" xfId="7" applyFont="1" applyFill="1" applyBorder="1"/>
    <xf numFmtId="0" fontId="30" fillId="15" borderId="0" xfId="7" applyFont="1" applyFill="1" applyBorder="1"/>
    <xf numFmtId="0" fontId="31" fillId="16" borderId="37" xfId="7" applyFont="1" applyFill="1" applyBorder="1" applyAlignment="1" applyProtection="1">
      <alignment horizontal="center" vertical="center" wrapText="1"/>
      <protection hidden="1"/>
    </xf>
    <xf numFmtId="0" fontId="31" fillId="16" borderId="26" xfId="7" applyFont="1" applyFill="1" applyBorder="1" applyAlignment="1" applyProtection="1">
      <alignment horizontal="center" vertical="center" wrapText="1"/>
      <protection hidden="1"/>
    </xf>
    <xf numFmtId="0" fontId="31" fillId="16" borderId="38" xfId="7" applyFont="1" applyFill="1" applyBorder="1" applyAlignment="1" applyProtection="1">
      <alignment horizontal="center" vertical="center" wrapText="1"/>
      <protection hidden="1"/>
    </xf>
    <xf numFmtId="0" fontId="31" fillId="16" borderId="27" xfId="7" applyFont="1" applyFill="1" applyBorder="1" applyAlignment="1" applyProtection="1">
      <alignment horizontal="center" vertical="center" wrapText="1"/>
      <protection hidden="1"/>
    </xf>
    <xf numFmtId="0" fontId="31" fillId="16" borderId="34" xfId="7" applyFont="1" applyFill="1" applyBorder="1" applyAlignment="1" applyProtection="1">
      <alignment horizontal="center" vertical="center" wrapText="1"/>
      <protection hidden="1"/>
    </xf>
    <xf numFmtId="0" fontId="2" fillId="15" borderId="39" xfId="7" applyNumberFormat="1" applyFont="1" applyFill="1" applyBorder="1" applyAlignment="1" applyProtection="1">
      <alignment vertical="center" wrapText="1"/>
      <protection hidden="1"/>
    </xf>
    <xf numFmtId="43" fontId="30" fillId="15" borderId="16" xfId="5" applyFont="1" applyFill="1" applyBorder="1" applyAlignment="1" applyProtection="1">
      <alignment vertical="center" wrapText="1"/>
      <protection hidden="1"/>
    </xf>
    <xf numFmtId="43" fontId="32" fillId="15" borderId="33" xfId="7" applyNumberFormat="1" applyFont="1" applyFill="1" applyBorder="1" applyAlignment="1" applyProtection="1">
      <alignment horizontal="center" vertical="center" wrapText="1"/>
      <protection hidden="1"/>
    </xf>
    <xf numFmtId="0" fontId="2" fillId="15" borderId="40" xfId="7" applyNumberFormat="1" applyFont="1" applyFill="1" applyBorder="1" applyAlignment="1" applyProtection="1">
      <alignment vertical="center" wrapText="1"/>
      <protection hidden="1"/>
    </xf>
    <xf numFmtId="0" fontId="27" fillId="17" borderId="42" xfId="7" applyFont="1" applyFill="1" applyBorder="1" applyAlignment="1" applyProtection="1">
      <alignment horizontal="center" vertical="center" wrapText="1"/>
      <protection hidden="1"/>
    </xf>
    <xf numFmtId="43" fontId="29" fillId="17" borderId="43" xfId="5" applyFont="1" applyFill="1" applyBorder="1" applyAlignment="1" applyProtection="1">
      <alignment vertical="center" wrapText="1"/>
      <protection hidden="1"/>
    </xf>
    <xf numFmtId="0" fontId="25" fillId="15" borderId="13" xfId="7" applyFill="1" applyBorder="1"/>
    <xf numFmtId="0" fontId="25" fillId="15" borderId="32" xfId="7" applyFill="1" applyBorder="1"/>
    <xf numFmtId="14" fontId="4" fillId="15" borderId="14" xfId="7" applyNumberFormat="1" applyFont="1" applyFill="1" applyBorder="1" applyAlignment="1" applyProtection="1">
      <alignment horizontal="center" vertical="center"/>
      <protection hidden="1"/>
    </xf>
    <xf numFmtId="0" fontId="4" fillId="15" borderId="0" xfId="7" applyFont="1" applyFill="1" applyBorder="1" applyAlignment="1" applyProtection="1">
      <alignment horizontal="center"/>
      <protection hidden="1"/>
    </xf>
    <xf numFmtId="0" fontId="4" fillId="15" borderId="0" xfId="7" applyFont="1" applyFill="1" applyBorder="1" applyAlignment="1" applyProtection="1">
      <alignment horizontal="right"/>
      <protection hidden="1"/>
    </xf>
    <xf numFmtId="14" fontId="4" fillId="15" borderId="0" xfId="7" applyNumberFormat="1" applyFont="1" applyFill="1" applyBorder="1" applyAlignment="1" applyProtection="1">
      <alignment horizontal="center"/>
      <protection hidden="1"/>
    </xf>
    <xf numFmtId="43" fontId="25" fillId="15" borderId="11" xfId="5" applyFont="1" applyFill="1" applyBorder="1"/>
    <xf numFmtId="43" fontId="25" fillId="15" borderId="9" xfId="5" applyFont="1" applyFill="1" applyBorder="1"/>
    <xf numFmtId="0" fontId="25" fillId="15" borderId="0" xfId="7" applyFill="1" applyProtection="1">
      <protection hidden="1"/>
    </xf>
    <xf numFmtId="0" fontId="25" fillId="15" borderId="9" xfId="7" applyFill="1" applyBorder="1" applyProtection="1">
      <protection hidden="1"/>
    </xf>
    <xf numFmtId="0" fontId="25" fillId="15" borderId="0" xfId="7" applyFill="1" applyBorder="1" applyProtection="1">
      <protection hidden="1"/>
    </xf>
    <xf numFmtId="43" fontId="25" fillId="15" borderId="0" xfId="7" applyNumberFormat="1" applyFill="1" applyBorder="1" applyProtection="1">
      <protection hidden="1"/>
    </xf>
    <xf numFmtId="0" fontId="25" fillId="15" borderId="10" xfId="7" applyFill="1" applyBorder="1" applyProtection="1">
      <protection hidden="1"/>
    </xf>
    <xf numFmtId="0" fontId="25" fillId="15" borderId="13" xfId="7" applyFill="1" applyBorder="1" applyProtection="1">
      <protection hidden="1"/>
    </xf>
    <xf numFmtId="0" fontId="25" fillId="15" borderId="32" xfId="7" applyFill="1" applyBorder="1" applyProtection="1">
      <protection hidden="1"/>
    </xf>
    <xf numFmtId="43" fontId="25" fillId="15" borderId="32" xfId="7" applyNumberFormat="1" applyFill="1" applyBorder="1" applyProtection="1">
      <protection hidden="1"/>
    </xf>
    <xf numFmtId="0" fontId="25" fillId="15" borderId="14" xfId="7" applyFill="1" applyBorder="1" applyProtection="1">
      <protection hidden="1"/>
    </xf>
    <xf numFmtId="0" fontId="1" fillId="15" borderId="0" xfId="7" applyFont="1" applyFill="1" applyBorder="1" applyProtection="1">
      <protection hidden="1"/>
    </xf>
    <xf numFmtId="0" fontId="25" fillId="15" borderId="0" xfId="7" applyFill="1" applyBorder="1" applyAlignment="1" applyProtection="1">
      <protection hidden="1"/>
    </xf>
    <xf numFmtId="0" fontId="25" fillId="15" borderId="0" xfId="7" applyFill="1" applyAlignment="1" applyProtection="1">
      <protection hidden="1"/>
    </xf>
    <xf numFmtId="0" fontId="25" fillId="15" borderId="0" xfId="7" applyFill="1" applyAlignment="1" applyProtection="1">
      <protection locked="0"/>
    </xf>
    <xf numFmtId="0" fontId="1" fillId="15" borderId="0" xfId="7" applyFont="1" applyFill="1" applyAlignment="1" applyProtection="1">
      <protection hidden="1"/>
    </xf>
    <xf numFmtId="0" fontId="25" fillId="18" borderId="0" xfId="7" applyFill="1"/>
    <xf numFmtId="0" fontId="33" fillId="15" borderId="0" xfId="7" applyFont="1" applyFill="1" applyAlignment="1">
      <alignment vertical="center"/>
    </xf>
    <xf numFmtId="0" fontId="34" fillId="15" borderId="0" xfId="7" applyFont="1" applyFill="1" applyAlignment="1" applyProtection="1">
      <alignment horizontal="left" vertical="center"/>
      <protection hidden="1"/>
    </xf>
    <xf numFmtId="43" fontId="30" fillId="15" borderId="0" xfId="5" applyFont="1" applyFill="1" applyAlignment="1">
      <alignment vertical="center"/>
    </xf>
    <xf numFmtId="0" fontId="30" fillId="15" borderId="0" xfId="7" applyFont="1" applyFill="1" applyAlignment="1">
      <alignment vertical="center"/>
    </xf>
    <xf numFmtId="0" fontId="30" fillId="15" borderId="0" xfId="7" applyFont="1" applyFill="1" applyAlignment="1">
      <alignment horizontal="left" vertical="center"/>
    </xf>
    <xf numFmtId="0" fontId="31" fillId="16" borderId="26" xfId="7" applyFont="1" applyFill="1" applyBorder="1" applyAlignment="1">
      <alignment horizontal="center" vertical="center" wrapText="1"/>
    </xf>
    <xf numFmtId="0" fontId="31" fillId="16" borderId="38" xfId="7" applyFont="1" applyFill="1" applyBorder="1" applyAlignment="1">
      <alignment horizontal="center" vertical="center"/>
    </xf>
    <xf numFmtId="0" fontId="31" fillId="16" borderId="27" xfId="7" applyFont="1" applyFill="1" applyBorder="1" applyAlignment="1">
      <alignment horizontal="center" vertical="center"/>
    </xf>
    <xf numFmtId="43" fontId="31" fillId="16" borderId="46" xfId="5" applyFont="1" applyFill="1" applyBorder="1" applyAlignment="1">
      <alignment horizontal="center" vertical="center"/>
    </xf>
    <xf numFmtId="43" fontId="31" fillId="16" borderId="38" xfId="5" applyFont="1" applyFill="1" applyBorder="1" applyAlignment="1">
      <alignment horizontal="center" vertical="center"/>
    </xf>
    <xf numFmtId="43" fontId="31" fillId="16" borderId="28" xfId="5" applyFont="1" applyFill="1" applyBorder="1" applyAlignment="1">
      <alignment horizontal="center" vertical="center"/>
    </xf>
    <xf numFmtId="43" fontId="31" fillId="16" borderId="1" xfId="5" applyFont="1" applyFill="1" applyBorder="1" applyAlignment="1">
      <alignment horizontal="center" vertical="center"/>
    </xf>
    <xf numFmtId="43" fontId="31" fillId="16" borderId="47" xfId="5" applyFont="1" applyFill="1" applyBorder="1" applyAlignment="1">
      <alignment horizontal="center" vertical="center"/>
    </xf>
    <xf numFmtId="0" fontId="4" fillId="19" borderId="3" xfId="7" applyFont="1" applyFill="1" applyBorder="1" applyAlignment="1" applyProtection="1">
      <alignment horizontal="center" vertical="center" wrapText="1"/>
      <protection hidden="1"/>
    </xf>
    <xf numFmtId="49" fontId="2" fillId="7" borderId="3" xfId="7" applyNumberFormat="1" applyFont="1" applyFill="1" applyBorder="1" applyAlignment="1" applyProtection="1">
      <alignment vertical="center"/>
      <protection hidden="1"/>
    </xf>
    <xf numFmtId="49" fontId="2" fillId="7" borderId="3" xfId="7" applyNumberFormat="1" applyFont="1" applyFill="1" applyBorder="1" applyAlignment="1" applyProtection="1">
      <alignment horizontal="left" vertical="center"/>
      <protection hidden="1"/>
    </xf>
    <xf numFmtId="0" fontId="30" fillId="20" borderId="3" xfId="7" applyNumberFormat="1" applyFont="1" applyFill="1" applyBorder="1" applyAlignment="1" applyProtection="1">
      <alignment vertical="center" wrapText="1"/>
      <protection locked="0"/>
    </xf>
    <xf numFmtId="0" fontId="30" fillId="20" borderId="2" xfId="8" applyNumberFormat="1" applyFont="1" applyFill="1" applyBorder="1" applyAlignment="1" applyProtection="1">
      <alignment vertical="center" wrapText="1"/>
      <protection locked="0"/>
    </xf>
    <xf numFmtId="0" fontId="30" fillId="20" borderId="3" xfId="8" applyNumberFormat="1" applyFont="1" applyFill="1" applyBorder="1" applyAlignment="1" applyProtection="1">
      <alignment vertical="center" wrapText="1"/>
      <protection locked="0"/>
    </xf>
    <xf numFmtId="0" fontId="30" fillId="20" borderId="48" xfId="7" applyFont="1" applyFill="1" applyBorder="1" applyAlignment="1" applyProtection="1">
      <alignment vertical="center" wrapText="1"/>
      <protection locked="0"/>
    </xf>
    <xf numFmtId="0" fontId="30" fillId="20" borderId="2" xfId="7" applyNumberFormat="1" applyFont="1" applyFill="1" applyBorder="1" applyAlignment="1" applyProtection="1">
      <alignment vertical="center" wrapText="1"/>
      <protection locked="0"/>
    </xf>
    <xf numFmtId="0" fontId="30" fillId="20" borderId="49" xfId="7" applyFont="1" applyFill="1" applyBorder="1" applyAlignment="1" applyProtection="1">
      <alignment vertical="center" wrapText="1"/>
      <protection locked="0"/>
    </xf>
    <xf numFmtId="43" fontId="35" fillId="21" borderId="50" xfId="5" applyFont="1" applyFill="1" applyBorder="1" applyAlignment="1">
      <alignment vertical="center"/>
    </xf>
    <xf numFmtId="43" fontId="35" fillId="21" borderId="35" xfId="5" applyFont="1" applyFill="1" applyBorder="1" applyAlignment="1">
      <alignment vertical="center"/>
    </xf>
    <xf numFmtId="43" fontId="35" fillId="21" borderId="51" xfId="5" applyFont="1" applyFill="1" applyBorder="1" applyAlignment="1">
      <alignment vertical="center"/>
    </xf>
    <xf numFmtId="0" fontId="32" fillId="22" borderId="52" xfId="7" applyFont="1" applyFill="1" applyBorder="1" applyAlignment="1">
      <alignment horizontal="center" vertical="center" wrapText="1"/>
    </xf>
    <xf numFmtId="0" fontId="32" fillId="22" borderId="30" xfId="7" applyFont="1" applyFill="1" applyBorder="1" applyAlignment="1">
      <alignment horizontal="center" vertical="center"/>
    </xf>
    <xf numFmtId="0" fontId="32" fillId="22" borderId="53" xfId="7" applyFont="1" applyFill="1" applyBorder="1" applyAlignment="1">
      <alignment horizontal="center" vertical="center" wrapText="1"/>
    </xf>
    <xf numFmtId="0" fontId="32" fillId="22" borderId="54" xfId="7" applyFont="1" applyFill="1" applyBorder="1" applyAlignment="1">
      <alignment horizontal="center" vertical="center"/>
    </xf>
    <xf numFmtId="0" fontId="30" fillId="15" borderId="20" xfId="7" applyNumberFormat="1" applyFont="1" applyFill="1" applyBorder="1" applyAlignment="1" applyProtection="1">
      <alignment horizontal="left" vertical="center" wrapText="1"/>
      <protection hidden="1"/>
    </xf>
    <xf numFmtId="43" fontId="30" fillId="15" borderId="55" xfId="5" applyFont="1" applyFill="1" applyBorder="1" applyAlignment="1" applyProtection="1">
      <alignment vertical="center"/>
      <protection hidden="1"/>
    </xf>
    <xf numFmtId="43" fontId="30" fillId="20" borderId="17" xfId="5" applyFont="1" applyFill="1" applyBorder="1" applyAlignment="1" applyProtection="1">
      <alignment vertical="center"/>
      <protection locked="0"/>
    </xf>
    <xf numFmtId="43" fontId="32" fillId="15" borderId="39" xfId="5" applyFont="1" applyFill="1" applyBorder="1" applyAlignment="1" applyProtection="1">
      <alignment vertical="center"/>
      <protection hidden="1"/>
    </xf>
    <xf numFmtId="165" fontId="30" fillId="15" borderId="0" xfId="5" applyNumberFormat="1" applyFont="1" applyFill="1" applyAlignment="1">
      <alignment vertical="center"/>
    </xf>
    <xf numFmtId="43" fontId="30" fillId="20" borderId="18" xfId="5" applyFont="1" applyFill="1" applyBorder="1" applyAlignment="1" applyProtection="1">
      <alignment vertical="center"/>
      <protection locked="0"/>
    </xf>
    <xf numFmtId="0" fontId="30" fillId="20" borderId="18" xfId="7" applyFont="1" applyFill="1" applyBorder="1" applyAlignment="1" applyProtection="1">
      <alignment vertical="center"/>
      <protection locked="0"/>
    </xf>
    <xf numFmtId="0" fontId="30" fillId="20" borderId="56" xfId="7" applyFont="1" applyFill="1" applyBorder="1" applyAlignment="1" applyProtection="1">
      <alignment vertical="center"/>
      <protection locked="0"/>
    </xf>
    <xf numFmtId="43" fontId="35" fillId="21" borderId="50" xfId="7" applyNumberFormat="1" applyFont="1" applyFill="1" applyBorder="1" applyAlignment="1">
      <alignment vertical="center"/>
    </xf>
    <xf numFmtId="43" fontId="30" fillId="15" borderId="0" xfId="7" applyNumberFormat="1" applyFont="1" applyFill="1" applyAlignment="1">
      <alignment vertical="center"/>
    </xf>
    <xf numFmtId="0" fontId="30" fillId="20" borderId="16" xfId="7" applyNumberFormat="1" applyFont="1" applyFill="1" applyBorder="1" applyAlignment="1" applyProtection="1">
      <alignment vertical="center" wrapText="1"/>
      <protection locked="0"/>
    </xf>
    <xf numFmtId="0" fontId="30" fillId="20" borderId="19" xfId="8" applyNumberFormat="1" applyFont="1" applyFill="1" applyBorder="1" applyAlignment="1" applyProtection="1">
      <alignment vertical="center" wrapText="1"/>
      <protection locked="0"/>
    </xf>
    <xf numFmtId="0" fontId="30" fillId="15" borderId="19" xfId="7" applyNumberFormat="1" applyFont="1" applyFill="1" applyBorder="1" applyAlignment="1" applyProtection="1">
      <alignment vertical="center" wrapText="1"/>
      <protection locked="0"/>
    </xf>
    <xf numFmtId="43" fontId="30" fillId="20" borderId="55" xfId="5" applyFont="1" applyFill="1" applyBorder="1" applyAlignment="1" applyProtection="1">
      <alignment vertical="center" wrapText="1"/>
      <protection locked="0"/>
    </xf>
    <xf numFmtId="43" fontId="30" fillId="20" borderId="19" xfId="5" applyFont="1" applyFill="1" applyBorder="1" applyAlignment="1" applyProtection="1">
      <alignment vertical="center" wrapText="1"/>
      <protection locked="0"/>
    </xf>
    <xf numFmtId="43" fontId="32" fillId="15" borderId="39" xfId="5" applyFont="1" applyFill="1" applyBorder="1" applyAlignment="1" applyProtection="1">
      <alignment vertical="center" wrapText="1"/>
      <protection hidden="1"/>
    </xf>
    <xf numFmtId="0" fontId="30" fillId="20" borderId="57" xfId="7" applyFont="1" applyFill="1" applyBorder="1" applyAlignment="1" applyProtection="1">
      <alignment vertical="center" wrapText="1"/>
      <protection locked="0"/>
    </xf>
    <xf numFmtId="43" fontId="30" fillId="20" borderId="7" xfId="5" applyFont="1" applyFill="1" applyBorder="1" applyAlignment="1" applyProtection="1">
      <alignment vertical="center" wrapText="1"/>
      <protection locked="0"/>
    </xf>
    <xf numFmtId="43" fontId="30" fillId="20" borderId="3" xfId="5" applyFont="1" applyFill="1" applyBorder="1" applyAlignment="1" applyProtection="1">
      <alignment vertical="center" wrapText="1"/>
      <protection locked="0"/>
    </xf>
    <xf numFmtId="43" fontId="30" fillId="20" borderId="29" xfId="5" applyFont="1" applyFill="1" applyBorder="1" applyAlignment="1" applyProtection="1">
      <alignment vertical="center" wrapText="1"/>
      <protection locked="0"/>
    </xf>
    <xf numFmtId="0" fontId="32" fillId="22" borderId="61" xfId="7" applyFont="1" applyFill="1" applyBorder="1" applyAlignment="1">
      <alignment horizontal="center" vertical="center" wrapText="1"/>
    </xf>
    <xf numFmtId="0" fontId="32" fillId="22" borderId="53" xfId="7" applyFont="1" applyFill="1" applyBorder="1" applyAlignment="1">
      <alignment horizontal="center" vertical="center"/>
    </xf>
    <xf numFmtId="0" fontId="30" fillId="20" borderId="2" xfId="7" applyNumberFormat="1" applyFont="1" applyFill="1" applyBorder="1" applyAlignment="1" applyProtection="1">
      <alignment vertical="center"/>
      <protection locked="0"/>
    </xf>
    <xf numFmtId="0" fontId="30" fillId="15" borderId="20" xfId="7" applyFont="1" applyFill="1" applyBorder="1" applyAlignment="1" applyProtection="1">
      <alignment horizontal="left" vertical="center" wrapText="1"/>
      <protection hidden="1"/>
    </xf>
    <xf numFmtId="0" fontId="30" fillId="20" borderId="19" xfId="7" applyNumberFormat="1" applyFont="1" applyFill="1" applyBorder="1" applyAlignment="1" applyProtection="1">
      <alignment vertical="center" wrapText="1"/>
      <protection locked="0"/>
    </xf>
    <xf numFmtId="0" fontId="30" fillId="20" borderId="20" xfId="8" applyNumberFormat="1" applyFont="1" applyFill="1" applyBorder="1" applyAlignment="1" applyProtection="1">
      <alignment horizontal="center" vertical="center" wrapText="1"/>
      <protection locked="0"/>
    </xf>
    <xf numFmtId="43" fontId="30" fillId="20" borderId="55" xfId="5" applyFont="1" applyFill="1" applyBorder="1" applyAlignment="1" applyProtection="1">
      <alignment vertical="center"/>
      <protection locked="0"/>
    </xf>
    <xf numFmtId="43" fontId="30" fillId="15" borderId="57" xfId="5" applyFont="1" applyFill="1" applyBorder="1" applyAlignment="1" applyProtection="1">
      <alignment vertical="center"/>
      <protection hidden="1"/>
    </xf>
    <xf numFmtId="0" fontId="30" fillId="20" borderId="33" xfId="7" applyFont="1" applyFill="1" applyBorder="1" applyAlignment="1" applyProtection="1">
      <alignment vertical="center" wrapText="1"/>
      <protection locked="0"/>
    </xf>
    <xf numFmtId="0" fontId="30" fillId="20" borderId="15" xfId="8" applyNumberFormat="1" applyFont="1" applyFill="1" applyBorder="1" applyAlignment="1" applyProtection="1">
      <alignment horizontal="center" vertical="center" wrapText="1"/>
      <protection locked="0"/>
    </xf>
    <xf numFmtId="43" fontId="30" fillId="20" borderId="7" xfId="5" applyFont="1" applyFill="1" applyBorder="1" applyAlignment="1" applyProtection="1">
      <alignment vertical="center"/>
      <protection locked="0"/>
    </xf>
    <xf numFmtId="43" fontId="30" fillId="20" borderId="63" xfId="5" applyFont="1" applyFill="1" applyBorder="1" applyAlignment="1" applyProtection="1">
      <alignment vertical="center"/>
      <protection locked="0"/>
    </xf>
    <xf numFmtId="0" fontId="30" fillId="20" borderId="41" xfId="7" applyFont="1" applyFill="1" applyBorder="1" applyAlignment="1" applyProtection="1">
      <alignment vertical="center" wrapText="1"/>
      <protection locked="0"/>
    </xf>
    <xf numFmtId="43" fontId="30" fillId="20" borderId="22" xfId="5" applyFont="1" applyFill="1" applyBorder="1" applyAlignment="1" applyProtection="1">
      <alignment vertical="center" wrapText="1"/>
      <protection locked="0"/>
    </xf>
    <xf numFmtId="0" fontId="25" fillId="15" borderId="14" xfId="7" applyFill="1" applyBorder="1"/>
    <xf numFmtId="0" fontId="13" fillId="12" borderId="22" xfId="0" applyFont="1" applyFill="1" applyBorder="1" applyAlignment="1" applyProtection="1">
      <alignment horizontal="center" vertical="center"/>
      <protection hidden="1"/>
    </xf>
    <xf numFmtId="0" fontId="13" fillId="12" borderId="22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/>
      <protection hidden="1"/>
    </xf>
    <xf numFmtId="0" fontId="13" fillId="12" borderId="24" xfId="0" applyFont="1" applyFill="1" applyBorder="1" applyAlignment="1" applyProtection="1">
      <alignment horizontal="center" vertical="center" wrapText="1"/>
      <protection hidden="1"/>
    </xf>
    <xf numFmtId="0" fontId="10" fillId="4" borderId="34" xfId="0" applyFont="1" applyFill="1" applyBorder="1" applyAlignment="1" applyProtection="1">
      <alignment horizontal="center" vertical="center"/>
      <protection hidden="1"/>
    </xf>
    <xf numFmtId="49" fontId="2" fillId="11" borderId="3" xfId="0" applyNumberFormat="1" applyFont="1" applyFill="1" applyBorder="1" applyAlignment="1" applyProtection="1">
      <alignment horizontal="justify" vertical="center"/>
      <protection hidden="1"/>
    </xf>
    <xf numFmtId="0" fontId="14" fillId="23" borderId="11" xfId="0" applyFont="1" applyFill="1" applyBorder="1" applyAlignment="1">
      <alignment vertical="center"/>
    </xf>
    <xf numFmtId="0" fontId="19" fillId="23" borderId="31" xfId="0" applyFont="1" applyFill="1" applyBorder="1" applyAlignment="1">
      <alignment vertical="center"/>
    </xf>
    <xf numFmtId="0" fontId="19" fillId="23" borderId="1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23" borderId="9" xfId="0" applyFont="1" applyFill="1" applyBorder="1" applyAlignment="1">
      <alignment vertical="center"/>
    </xf>
    <xf numFmtId="0" fontId="19" fillId="23" borderId="0" xfId="0" applyFont="1" applyFill="1" applyBorder="1" applyAlignment="1">
      <alignment vertical="center"/>
    </xf>
    <xf numFmtId="0" fontId="19" fillId="23" borderId="10" xfId="0" applyFont="1" applyFill="1" applyBorder="1" applyAlignment="1">
      <alignment vertical="center"/>
    </xf>
    <xf numFmtId="0" fontId="14" fillId="23" borderId="0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vertical="center"/>
    </xf>
    <xf numFmtId="0" fontId="1" fillId="23" borderId="0" xfId="0" applyFont="1" applyFill="1" applyBorder="1" applyAlignment="1">
      <alignment horizontal="left" vertical="center"/>
    </xf>
    <xf numFmtId="0" fontId="10" fillId="23" borderId="0" xfId="0" applyFont="1" applyFill="1" applyBorder="1" applyAlignment="1">
      <alignment vertical="center"/>
    </xf>
    <xf numFmtId="0" fontId="19" fillId="23" borderId="13" xfId="0" applyFont="1" applyFill="1" applyBorder="1" applyAlignment="1">
      <alignment vertical="center"/>
    </xf>
    <xf numFmtId="0" fontId="19" fillId="23" borderId="32" xfId="0" applyFont="1" applyFill="1" applyBorder="1" applyAlignment="1">
      <alignment vertical="center"/>
    </xf>
    <xf numFmtId="0" fontId="19" fillId="23" borderId="14" xfId="0" applyFont="1" applyFill="1" applyBorder="1" applyAlignment="1">
      <alignment vertical="center"/>
    </xf>
    <xf numFmtId="0" fontId="16" fillId="4" borderId="0" xfId="6" applyFont="1" applyFill="1" applyBorder="1" applyAlignment="1">
      <alignment horizontal="center" vertical="center" wrapText="1"/>
    </xf>
    <xf numFmtId="0" fontId="22" fillId="4" borderId="0" xfId="6" applyFont="1" applyFill="1" applyBorder="1" applyAlignment="1">
      <alignment horizontal="center" vertical="center" wrapText="1"/>
    </xf>
    <xf numFmtId="0" fontId="13" fillId="12" borderId="3" xfId="0" applyFont="1" applyFill="1" applyBorder="1" applyAlignment="1" applyProtection="1">
      <alignment horizontal="center" vertical="center" wrapText="1"/>
      <protection hidden="1"/>
    </xf>
    <xf numFmtId="0" fontId="13" fillId="12" borderId="16" xfId="0" applyFont="1" applyFill="1" applyBorder="1" applyAlignment="1" applyProtection="1">
      <alignment horizontal="center" vertical="center" wrapText="1"/>
      <protection hidden="1"/>
    </xf>
    <xf numFmtId="0" fontId="13" fillId="12" borderId="19" xfId="0" applyFont="1" applyFill="1" applyBorder="1" applyAlignment="1" applyProtection="1">
      <alignment horizontal="center" vertical="center" wrapText="1"/>
      <protection hidden="1"/>
    </xf>
    <xf numFmtId="0" fontId="13" fillId="12" borderId="52" xfId="0" applyFont="1" applyFill="1" applyBorder="1" applyAlignment="1" applyProtection="1">
      <alignment horizontal="center" vertical="center" wrapText="1"/>
      <protection hidden="1"/>
    </xf>
    <xf numFmtId="0" fontId="13" fillId="12" borderId="65" xfId="0" applyFont="1" applyFill="1" applyBorder="1" applyAlignment="1" applyProtection="1">
      <alignment horizontal="center" vertical="center" wrapText="1"/>
      <protection hidden="1"/>
    </xf>
    <xf numFmtId="0" fontId="33" fillId="15" borderId="0" xfId="7" applyFont="1" applyFill="1" applyAlignment="1">
      <alignment horizontal="left" vertical="center" indent="11"/>
    </xf>
    <xf numFmtId="0" fontId="20" fillId="23" borderId="0" xfId="0" applyFont="1" applyFill="1" applyBorder="1" applyAlignment="1">
      <alignment horizontal="center" vertical="center" wrapText="1"/>
    </xf>
    <xf numFmtId="164" fontId="1" fillId="4" borderId="0" xfId="4" applyFont="1" applyFill="1" applyBorder="1" applyProtection="1">
      <protection hidden="1"/>
    </xf>
    <xf numFmtId="164" fontId="1" fillId="4" borderId="0" xfId="4" applyFont="1" applyFill="1" applyProtection="1">
      <protection hidden="1"/>
    </xf>
    <xf numFmtId="0" fontId="1" fillId="10" borderId="0" xfId="0" applyFont="1" applyFill="1" applyBorder="1" applyAlignment="1" applyProtection="1">
      <alignment horizontal="left"/>
      <protection hidden="1"/>
    </xf>
    <xf numFmtId="0" fontId="1" fillId="10" borderId="0" xfId="0" applyFont="1" applyFill="1" applyBorder="1" applyProtection="1">
      <protection hidden="1"/>
    </xf>
    <xf numFmtId="0" fontId="1" fillId="10" borderId="0" xfId="0" applyFont="1" applyFill="1" applyBorder="1" applyAlignment="1" applyProtection="1">
      <alignment horizontal="right" wrapText="1"/>
      <protection hidden="1"/>
    </xf>
    <xf numFmtId="164" fontId="1" fillId="10" borderId="0" xfId="4" applyFont="1" applyFill="1" applyBorder="1" applyProtection="1">
      <protection hidden="1"/>
    </xf>
    <xf numFmtId="0" fontId="1" fillId="5" borderId="0" xfId="0" applyFont="1" applyFill="1" applyBorder="1" applyAlignment="1" applyProtection="1">
      <alignment horizontal="right" wrapText="1"/>
      <protection hidden="1"/>
    </xf>
    <xf numFmtId="164" fontId="1" fillId="5" borderId="0" xfId="4" applyFont="1" applyFill="1" applyBorder="1" applyProtection="1">
      <protection hidden="1"/>
    </xf>
    <xf numFmtId="0" fontId="4" fillId="14" borderId="78" xfId="0" applyFont="1" applyFill="1" applyBorder="1" applyAlignment="1" applyProtection="1">
      <alignment horizontal="justify" vertical="center"/>
      <protection hidden="1"/>
    </xf>
    <xf numFmtId="0" fontId="4" fillId="14" borderId="54" xfId="0" applyFont="1" applyFill="1" applyBorder="1" applyAlignment="1" applyProtection="1">
      <alignment vertical="top" wrapText="1"/>
      <protection hidden="1"/>
    </xf>
    <xf numFmtId="164" fontId="17" fillId="14" borderId="54" xfId="4" applyFont="1" applyFill="1" applyBorder="1" applyProtection="1">
      <protection hidden="1"/>
    </xf>
    <xf numFmtId="0" fontId="2" fillId="11" borderId="3" xfId="0" applyFont="1" applyFill="1" applyBorder="1" applyAlignment="1" applyProtection="1">
      <alignment horizontal="left" vertical="center" wrapText="1"/>
      <protection hidden="1"/>
    </xf>
    <xf numFmtId="164" fontId="2" fillId="11" borderId="3" xfId="4" applyFont="1" applyFill="1" applyBorder="1" applyAlignment="1" applyProtection="1">
      <alignment vertical="center"/>
      <protection hidden="1"/>
    </xf>
    <xf numFmtId="164" fontId="2" fillId="6" borderId="3" xfId="4" applyFont="1" applyFill="1" applyBorder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2" fillId="11" borderId="18" xfId="0" applyFont="1" applyFill="1" applyBorder="1" applyAlignment="1" applyProtection="1">
      <alignment horizontal="left" vertical="center" wrapText="1"/>
      <protection hidden="1"/>
    </xf>
    <xf numFmtId="0" fontId="0" fillId="8" borderId="2" xfId="0" applyFill="1" applyBorder="1" applyAlignment="1" applyProtection="1">
      <alignment horizontal="left"/>
      <protection locked="0"/>
    </xf>
    <xf numFmtId="164" fontId="2" fillId="8" borderId="19" xfId="4" applyFont="1" applyFill="1" applyBorder="1" applyAlignment="1" applyProtection="1">
      <alignment vertical="center"/>
      <protection locked="0"/>
    </xf>
    <xf numFmtId="0" fontId="30" fillId="20" borderId="16" xfId="8" applyNumberFormat="1" applyFont="1" applyFill="1" applyBorder="1" applyAlignment="1" applyProtection="1">
      <alignment vertical="center" wrapText="1"/>
      <protection locked="0"/>
    </xf>
    <xf numFmtId="43" fontId="30" fillId="20" borderId="62" xfId="5" applyFont="1" applyFill="1" applyBorder="1" applyAlignment="1" applyProtection="1">
      <alignment vertical="center"/>
      <protection locked="0"/>
    </xf>
    <xf numFmtId="0" fontId="30" fillId="15" borderId="3" xfId="7" applyNumberFormat="1" applyFont="1" applyFill="1" applyBorder="1" applyAlignment="1" applyProtection="1">
      <alignment vertical="center" wrapText="1"/>
      <protection locked="0"/>
    </xf>
    <xf numFmtId="43" fontId="30" fillId="20" borderId="23" xfId="5" applyFont="1" applyFill="1" applyBorder="1" applyAlignment="1" applyProtection="1">
      <alignment vertical="center" wrapText="1"/>
      <protection locked="0"/>
    </xf>
    <xf numFmtId="0" fontId="30" fillId="20" borderId="3" xfId="8" applyNumberFormat="1" applyFont="1" applyFill="1" applyBorder="1" applyAlignment="1" applyProtection="1">
      <alignment horizontal="center" vertical="center" wrapText="1"/>
      <protection locked="0"/>
    </xf>
    <xf numFmtId="0" fontId="30" fillId="20" borderId="22" xfId="8" applyNumberFormat="1" applyFont="1" applyFill="1" applyBorder="1" applyAlignment="1" applyProtection="1">
      <alignment horizontal="center" vertical="center" wrapText="1"/>
      <protection locked="0"/>
    </xf>
    <xf numFmtId="0" fontId="30" fillId="20" borderId="29" xfId="8" applyNumberFormat="1" applyFont="1" applyFill="1" applyBorder="1" applyAlignment="1" applyProtection="1">
      <alignment horizontal="center" vertical="center" wrapText="1"/>
      <protection locked="0"/>
    </xf>
    <xf numFmtId="0" fontId="30" fillId="14" borderId="0" xfId="7" applyFont="1" applyFill="1" applyAlignment="1">
      <alignment vertical="center"/>
    </xf>
    <xf numFmtId="0" fontId="30" fillId="0" borderId="0" xfId="7" applyFont="1" applyFill="1" applyAlignment="1">
      <alignment vertical="center"/>
    </xf>
    <xf numFmtId="43" fontId="30" fillId="4" borderId="0" xfId="5" applyFont="1" applyFill="1" applyAlignment="1">
      <alignment vertical="center"/>
    </xf>
    <xf numFmtId="0" fontId="30" fillId="4" borderId="0" xfId="7" applyFont="1" applyFill="1" applyAlignment="1">
      <alignment vertical="center"/>
    </xf>
    <xf numFmtId="0" fontId="30" fillId="4" borderId="20" xfId="7" applyFont="1" applyFill="1" applyBorder="1" applyAlignment="1" applyProtection="1">
      <alignment horizontal="left" vertical="center" wrapText="1"/>
      <protection hidden="1"/>
    </xf>
    <xf numFmtId="43" fontId="30" fillId="4" borderId="55" xfId="5" applyFont="1" applyFill="1" applyBorder="1" applyAlignment="1" applyProtection="1">
      <alignment vertical="center"/>
      <protection hidden="1"/>
    </xf>
    <xf numFmtId="43" fontId="32" fillId="4" borderId="39" xfId="5" applyFont="1" applyFill="1" applyBorder="1" applyAlignment="1" applyProtection="1">
      <alignment vertical="center"/>
      <protection hidden="1"/>
    </xf>
    <xf numFmtId="164" fontId="30" fillId="20" borderId="22" xfId="4" applyFont="1" applyFill="1" applyBorder="1" applyAlignment="1" applyProtection="1">
      <alignment vertical="center" wrapText="1"/>
      <protection locked="0"/>
    </xf>
    <xf numFmtId="0" fontId="25" fillId="14" borderId="0" xfId="7" applyFill="1"/>
    <xf numFmtId="49" fontId="1" fillId="9" borderId="22" xfId="0" applyNumberFormat="1" applyFont="1" applyFill="1" applyBorder="1" applyAlignment="1" applyProtection="1">
      <alignment wrapText="1"/>
      <protection locked="0"/>
    </xf>
    <xf numFmtId="14" fontId="1" fillId="6" borderId="47" xfId="0" applyNumberFormat="1" applyFont="1" applyFill="1" applyBorder="1" applyAlignment="1" applyProtection="1">
      <alignment horizontal="center"/>
      <protection locked="0" hidden="1"/>
    </xf>
    <xf numFmtId="0" fontId="1" fillId="6" borderId="0" xfId="0" applyFont="1" applyFill="1" applyAlignment="1" applyProtection="1">
      <protection locked="0"/>
    </xf>
    <xf numFmtId="0" fontId="4" fillId="2" borderId="40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 wrapText="1"/>
    </xf>
    <xf numFmtId="0" fontId="4" fillId="3" borderId="6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40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7" xfId="0" applyFont="1" applyFill="1" applyBorder="1" applyAlignment="1">
      <alignment horizontal="center" wrapText="1"/>
    </xf>
    <xf numFmtId="0" fontId="4" fillId="2" borderId="66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1" fillId="23" borderId="29" xfId="0" applyFont="1" applyFill="1" applyBorder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1" fillId="23" borderId="29" xfId="0" applyFont="1" applyFill="1" applyBorder="1" applyAlignment="1">
      <alignment horizontal="left" vertical="center" wrapText="1"/>
    </xf>
    <xf numFmtId="0" fontId="1" fillId="23" borderId="22" xfId="0" applyFont="1" applyFill="1" applyBorder="1" applyAlignment="1">
      <alignment horizontal="left" vertical="center" wrapText="1"/>
    </xf>
    <xf numFmtId="0" fontId="26" fillId="23" borderId="29" xfId="3" applyFill="1" applyBorder="1" applyAlignment="1">
      <alignment horizontal="center" vertical="center"/>
    </xf>
    <xf numFmtId="0" fontId="26" fillId="23" borderId="22" xfId="3" applyFill="1" applyBorder="1" applyAlignment="1">
      <alignment horizontal="center" vertical="center"/>
    </xf>
    <xf numFmtId="0" fontId="20" fillId="23" borderId="0" xfId="0" applyFont="1" applyFill="1" applyBorder="1" applyAlignment="1">
      <alignment horizontal="center" vertical="center" wrapText="1"/>
    </xf>
    <xf numFmtId="0" fontId="21" fillId="23" borderId="0" xfId="0" applyFont="1" applyFill="1" applyBorder="1" applyAlignment="1">
      <alignment horizontal="center" vertical="center" wrapText="1"/>
    </xf>
    <xf numFmtId="0" fontId="10" fillId="23" borderId="29" xfId="0" applyFont="1" applyFill="1" applyBorder="1" applyAlignment="1">
      <alignment horizontal="center" vertical="center"/>
    </xf>
    <xf numFmtId="0" fontId="10" fillId="23" borderId="22" xfId="0" applyFont="1" applyFill="1" applyBorder="1" applyAlignment="1">
      <alignment horizontal="center" vertical="center"/>
    </xf>
    <xf numFmtId="0" fontId="10" fillId="23" borderId="29" xfId="0" applyFont="1" applyFill="1" applyBorder="1" applyAlignment="1">
      <alignment horizontal="center" vertical="center" wrapText="1"/>
    </xf>
    <xf numFmtId="0" fontId="10" fillId="23" borderId="22" xfId="0" applyFont="1" applyFill="1" applyBorder="1" applyAlignment="1">
      <alignment horizontal="center" vertical="center" wrapText="1"/>
    </xf>
    <xf numFmtId="0" fontId="10" fillId="23" borderId="29" xfId="3" applyFont="1" applyFill="1" applyBorder="1" applyAlignment="1">
      <alignment horizontal="center" vertical="center"/>
    </xf>
    <xf numFmtId="0" fontId="10" fillId="23" borderId="22" xfId="3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18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1" fillId="4" borderId="56" xfId="0" applyFont="1" applyFill="1" applyBorder="1" applyAlignment="1" applyProtection="1">
      <alignment horizontal="left" vertical="center"/>
      <protection hidden="1"/>
    </xf>
    <xf numFmtId="0" fontId="4" fillId="4" borderId="38" xfId="0" applyFont="1" applyFill="1" applyBorder="1" applyAlignment="1" applyProtection="1">
      <alignment horizontal="center" vertical="center" wrapText="1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31" xfId="0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32" xfId="0" applyFill="1" applyBorder="1" applyAlignment="1" applyProtection="1">
      <alignment horizontal="center"/>
      <protection hidden="1"/>
    </xf>
    <xf numFmtId="0" fontId="0" fillId="4" borderId="14" xfId="0" applyFill="1" applyBorder="1" applyAlignment="1" applyProtection="1">
      <alignment horizontal="center"/>
      <protection hidden="1"/>
    </xf>
    <xf numFmtId="0" fontId="1" fillId="4" borderId="16" xfId="0" applyFont="1" applyFill="1" applyBorder="1" applyAlignment="1" applyProtection="1">
      <alignment horizontal="left" vertical="center"/>
      <protection hidden="1"/>
    </xf>
    <xf numFmtId="0" fontId="1" fillId="4" borderId="17" xfId="0" applyFont="1" applyFill="1" applyBorder="1" applyAlignment="1" applyProtection="1">
      <alignment horizontal="left" vertical="center"/>
      <protection hidden="1"/>
    </xf>
    <xf numFmtId="0" fontId="10" fillId="4" borderId="16" xfId="6" applyFont="1" applyFill="1" applyBorder="1" applyAlignment="1">
      <alignment horizontal="center" vertical="center" wrapText="1"/>
    </xf>
    <xf numFmtId="0" fontId="10" fillId="4" borderId="19" xfId="6" applyFont="1" applyFill="1" applyBorder="1" applyAlignment="1">
      <alignment horizontal="center" vertical="center" wrapText="1"/>
    </xf>
    <xf numFmtId="0" fontId="10" fillId="4" borderId="20" xfId="6" applyFont="1" applyFill="1" applyBorder="1" applyAlignment="1">
      <alignment horizontal="center" vertical="center" wrapText="1"/>
    </xf>
    <xf numFmtId="0" fontId="10" fillId="4" borderId="2" xfId="6" applyFont="1" applyFill="1" applyBorder="1" applyAlignment="1">
      <alignment horizontal="center" vertical="center" wrapText="1"/>
    </xf>
    <xf numFmtId="0" fontId="10" fillId="4" borderId="3" xfId="6" applyFont="1" applyFill="1" applyBorder="1" applyAlignment="1">
      <alignment horizontal="center" vertical="center" wrapText="1"/>
    </xf>
    <xf numFmtId="0" fontId="10" fillId="4" borderId="15" xfId="6" applyFont="1" applyFill="1" applyBorder="1" applyAlignment="1">
      <alignment horizontal="center" vertical="center" wrapText="1"/>
    </xf>
    <xf numFmtId="0" fontId="10" fillId="4" borderId="4" xfId="6" applyFont="1" applyFill="1" applyBorder="1" applyAlignment="1">
      <alignment horizontal="center" vertical="center" wrapText="1"/>
    </xf>
    <xf numFmtId="0" fontId="10" fillId="4" borderId="5" xfId="6" applyFont="1" applyFill="1" applyBorder="1" applyAlignment="1">
      <alignment horizontal="center" vertical="center" wrapText="1"/>
    </xf>
    <xf numFmtId="0" fontId="10" fillId="4" borderId="58" xfId="6" applyFont="1" applyFill="1" applyBorder="1" applyAlignment="1">
      <alignment horizontal="center" vertical="center" wrapText="1"/>
    </xf>
    <xf numFmtId="0" fontId="10" fillId="4" borderId="55" xfId="6" applyFont="1" applyFill="1" applyBorder="1" applyAlignment="1">
      <alignment horizontal="center" vertical="center" wrapText="1"/>
    </xf>
    <xf numFmtId="0" fontId="10" fillId="4" borderId="7" xfId="6" applyFont="1" applyFill="1" applyBorder="1" applyAlignment="1">
      <alignment horizontal="center" vertical="center" wrapText="1"/>
    </xf>
    <xf numFmtId="0" fontId="10" fillId="4" borderId="8" xfId="6" applyFont="1" applyFill="1" applyBorder="1" applyAlignment="1">
      <alignment horizontal="center" vertical="center" wrapText="1"/>
    </xf>
    <xf numFmtId="0" fontId="13" fillId="12" borderId="67" xfId="0" applyFont="1" applyFill="1" applyBorder="1" applyAlignment="1" applyProtection="1">
      <alignment horizontal="center" vertical="center" wrapText="1"/>
      <protection hidden="1"/>
    </xf>
    <xf numFmtId="0" fontId="13" fillId="12" borderId="3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2" fillId="12" borderId="26" xfId="0" applyFont="1" applyFill="1" applyBorder="1" applyAlignment="1" applyProtection="1">
      <alignment horizontal="center" vertical="center"/>
      <protection hidden="1"/>
    </xf>
    <xf numFmtId="0" fontId="2" fillId="12" borderId="38" xfId="0" applyFont="1" applyFill="1" applyBorder="1" applyAlignment="1" applyProtection="1">
      <alignment horizontal="center" vertical="center"/>
      <protection hidden="1"/>
    </xf>
    <xf numFmtId="0" fontId="2" fillId="12" borderId="27" xfId="0" applyFont="1" applyFill="1" applyBorder="1" applyAlignment="1" applyProtection="1">
      <alignment horizontal="center" vertical="center"/>
      <protection hidden="1"/>
    </xf>
    <xf numFmtId="0" fontId="13" fillId="12" borderId="21" xfId="0" applyFont="1" applyFill="1" applyBorder="1" applyAlignment="1" applyProtection="1">
      <alignment horizontal="center" vertical="center" wrapText="1"/>
      <protection hidden="1"/>
    </xf>
    <xf numFmtId="0" fontId="13" fillId="12" borderId="2" xfId="0" applyFont="1" applyFill="1" applyBorder="1" applyAlignment="1" applyProtection="1">
      <alignment horizontal="center" vertical="center" wrapText="1"/>
      <protection hidden="1"/>
    </xf>
    <xf numFmtId="49" fontId="10" fillId="6" borderId="3" xfId="0" applyNumberFormat="1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 applyProtection="1">
      <alignment horizontal="center"/>
      <protection locked="0"/>
    </xf>
    <xf numFmtId="0" fontId="10" fillId="6" borderId="63" xfId="0" applyFont="1" applyFill="1" applyBorder="1" applyAlignment="1" applyProtection="1">
      <alignment horizontal="center"/>
      <protection locked="0"/>
    </xf>
    <xf numFmtId="0" fontId="10" fillId="6" borderId="7" xfId="0" applyFont="1" applyFill="1" applyBorder="1" applyAlignment="1" applyProtection="1">
      <alignment horizontal="center"/>
      <protection locked="0"/>
    </xf>
    <xf numFmtId="0" fontId="10" fillId="4" borderId="37" xfId="0" applyFont="1" applyFill="1" applyBorder="1" applyAlignment="1" applyProtection="1">
      <alignment horizontal="center"/>
      <protection hidden="1"/>
    </xf>
    <xf numFmtId="0" fontId="10" fillId="4" borderId="34" xfId="0" applyFont="1" applyFill="1" applyBorder="1" applyAlignment="1" applyProtection="1">
      <alignment horizontal="center"/>
      <protection hidden="1"/>
    </xf>
    <xf numFmtId="0" fontId="1" fillId="6" borderId="37" xfId="0" applyFont="1" applyFill="1" applyBorder="1" applyAlignment="1" applyProtection="1">
      <alignment horizontal="center"/>
      <protection locked="0" hidden="1"/>
    </xf>
    <xf numFmtId="0" fontId="1" fillId="6" borderId="34" xfId="0" applyFont="1" applyFill="1" applyBorder="1" applyAlignment="1" applyProtection="1">
      <alignment horizontal="center"/>
      <protection locked="0" hidden="1"/>
    </xf>
    <xf numFmtId="0" fontId="1" fillId="4" borderId="37" xfId="0" applyFont="1" applyFill="1" applyBorder="1" applyAlignment="1" applyProtection="1">
      <alignment horizontal="center"/>
      <protection locked="0" hidden="1"/>
    </xf>
    <xf numFmtId="0" fontId="1" fillId="4" borderId="34" xfId="0" applyFont="1" applyFill="1" applyBorder="1" applyAlignment="1" applyProtection="1">
      <alignment horizontal="center"/>
      <protection locked="0" hidden="1"/>
    </xf>
    <xf numFmtId="49" fontId="4" fillId="7" borderId="60" xfId="0" applyNumberFormat="1" applyFont="1" applyFill="1" applyBorder="1" applyAlignment="1" applyProtection="1">
      <alignment horizontal="center" vertical="center" wrapText="1"/>
      <protection hidden="1"/>
    </xf>
    <xf numFmtId="49" fontId="4" fillId="7" borderId="59" xfId="0" applyNumberFormat="1" applyFont="1" applyFill="1" applyBorder="1" applyAlignment="1" applyProtection="1">
      <alignment horizontal="center" vertical="center" wrapText="1"/>
      <protection hidden="1"/>
    </xf>
    <xf numFmtId="49" fontId="4" fillId="7" borderId="67" xfId="0" applyNumberFormat="1" applyFont="1" applyFill="1" applyBorder="1" applyAlignment="1" applyProtection="1">
      <alignment horizontal="center" vertical="center" wrapText="1"/>
      <protection hidden="1"/>
    </xf>
    <xf numFmtId="49" fontId="4" fillId="7" borderId="77" xfId="0" applyNumberFormat="1" applyFont="1" applyFill="1" applyBorder="1" applyAlignment="1" applyProtection="1">
      <alignment horizontal="center" vertical="center" wrapText="1"/>
      <protection hidden="1"/>
    </xf>
    <xf numFmtId="0" fontId="10" fillId="14" borderId="3" xfId="0" applyFont="1" applyFill="1" applyBorder="1" applyAlignment="1" applyProtection="1">
      <alignment horizontal="center"/>
      <protection hidden="1"/>
    </xf>
    <xf numFmtId="0" fontId="4" fillId="7" borderId="3" xfId="0" applyFont="1" applyFill="1" applyBorder="1" applyAlignment="1" applyProtection="1">
      <alignment horizontal="center" vertical="center" wrapText="1"/>
      <protection hidden="1"/>
    </xf>
    <xf numFmtId="0" fontId="10" fillId="14" borderId="18" xfId="0" applyFont="1" applyFill="1" applyBorder="1" applyAlignment="1" applyProtection="1">
      <alignment horizontal="center"/>
      <protection hidden="1"/>
    </xf>
    <xf numFmtId="0" fontId="10" fillId="14" borderId="7" xfId="0" applyFont="1" applyFill="1" applyBorder="1" applyAlignment="1" applyProtection="1">
      <alignment horizontal="center"/>
      <protection hidden="1"/>
    </xf>
    <xf numFmtId="0" fontId="1" fillId="5" borderId="16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left" vertical="center"/>
      <protection hidden="1"/>
    </xf>
    <xf numFmtId="0" fontId="1" fillId="5" borderId="2" xfId="0" applyFont="1" applyFill="1" applyBorder="1" applyAlignment="1" applyProtection="1">
      <alignment horizontal="left" vertical="center"/>
      <protection hidden="1"/>
    </xf>
    <xf numFmtId="0" fontId="1" fillId="5" borderId="18" xfId="0" applyFont="1" applyFill="1" applyBorder="1" applyAlignment="1" applyProtection="1">
      <alignment horizontal="left" vertical="center"/>
      <protection hidden="1"/>
    </xf>
    <xf numFmtId="0" fontId="1" fillId="5" borderId="4" xfId="0" applyFont="1" applyFill="1" applyBorder="1" applyAlignment="1" applyProtection="1">
      <alignment horizontal="left" vertical="center"/>
      <protection hidden="1"/>
    </xf>
    <xf numFmtId="0" fontId="1" fillId="5" borderId="56" xfId="0" applyFont="1" applyFill="1" applyBorder="1" applyAlignment="1" applyProtection="1">
      <alignment horizontal="left" vertical="center"/>
      <protection hidden="1"/>
    </xf>
    <xf numFmtId="0" fontId="10" fillId="5" borderId="11" xfId="6" applyFont="1" applyFill="1" applyBorder="1" applyAlignment="1">
      <alignment horizontal="center" vertical="center" wrapText="1"/>
    </xf>
    <xf numFmtId="0" fontId="10" fillId="5" borderId="31" xfId="6" applyFont="1" applyFill="1" applyBorder="1" applyAlignment="1">
      <alignment horizontal="center" vertical="center" wrapText="1"/>
    </xf>
    <xf numFmtId="0" fontId="10" fillId="5" borderId="69" xfId="6" applyFont="1" applyFill="1" applyBorder="1" applyAlignment="1">
      <alignment horizontal="center" vertical="center" wrapText="1"/>
    </xf>
    <xf numFmtId="0" fontId="10" fillId="5" borderId="9" xfId="6" applyFont="1" applyFill="1" applyBorder="1" applyAlignment="1">
      <alignment horizontal="center" vertical="center" wrapText="1"/>
    </xf>
    <xf numFmtId="0" fontId="10" fillId="5" borderId="0" xfId="6" applyFont="1" applyFill="1" applyBorder="1" applyAlignment="1">
      <alignment horizontal="center" vertical="center" wrapText="1"/>
    </xf>
    <xf numFmtId="0" fontId="10" fillId="5" borderId="70" xfId="6" applyFont="1" applyFill="1" applyBorder="1" applyAlignment="1">
      <alignment horizontal="center" vertical="center" wrapText="1"/>
    </xf>
    <xf numFmtId="0" fontId="10" fillId="5" borderId="13" xfId="6" applyFont="1" applyFill="1" applyBorder="1" applyAlignment="1">
      <alignment horizontal="center" vertical="center" wrapText="1"/>
    </xf>
    <xf numFmtId="0" fontId="10" fillId="5" borderId="32" xfId="6" applyFont="1" applyFill="1" applyBorder="1" applyAlignment="1">
      <alignment horizontal="center" vertical="center" wrapText="1"/>
    </xf>
    <xf numFmtId="0" fontId="10" fillId="5" borderId="61" xfId="6" applyFont="1" applyFill="1" applyBorder="1" applyAlignment="1">
      <alignment horizontal="center" vertical="center" wrapText="1"/>
    </xf>
    <xf numFmtId="0" fontId="16" fillId="5" borderId="71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2" xfId="6" applyFont="1" applyFill="1" applyBorder="1" applyAlignment="1">
      <alignment horizontal="center" vertical="center" wrapText="1"/>
    </xf>
    <xf numFmtId="0" fontId="16" fillId="5" borderId="10" xfId="6" applyFont="1" applyFill="1" applyBorder="1" applyAlignment="1">
      <alignment horizontal="center" vertical="center" wrapText="1"/>
    </xf>
    <xf numFmtId="0" fontId="16" fillId="5" borderId="53" xfId="6" applyFont="1" applyFill="1" applyBorder="1" applyAlignment="1">
      <alignment horizontal="center" vertical="center" wrapText="1"/>
    </xf>
    <xf numFmtId="0" fontId="16" fillId="5" borderId="14" xfId="6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top" wrapText="1"/>
      <protection locked="0" hidden="1"/>
    </xf>
    <xf numFmtId="0" fontId="0" fillId="4" borderId="31" xfId="0" applyFill="1" applyBorder="1" applyAlignment="1" applyProtection="1">
      <alignment horizontal="left" vertical="top" wrapText="1"/>
      <protection locked="0" hidden="1"/>
    </xf>
    <xf numFmtId="0" fontId="0" fillId="4" borderId="12" xfId="0" applyFill="1" applyBorder="1" applyAlignment="1" applyProtection="1">
      <alignment horizontal="left" vertical="top" wrapText="1"/>
      <protection locked="0" hidden="1"/>
    </xf>
    <xf numFmtId="0" fontId="0" fillId="4" borderId="9" xfId="0" applyFill="1" applyBorder="1" applyAlignment="1" applyProtection="1">
      <alignment horizontal="left" vertical="top" wrapText="1"/>
      <protection locked="0" hidden="1"/>
    </xf>
    <xf numFmtId="0" fontId="0" fillId="4" borderId="0" xfId="0" applyFill="1" applyBorder="1" applyAlignment="1" applyProtection="1">
      <alignment horizontal="left" vertical="top" wrapText="1"/>
      <protection locked="0" hidden="1"/>
    </xf>
    <xf numFmtId="0" fontId="0" fillId="4" borderId="10" xfId="0" applyFill="1" applyBorder="1" applyAlignment="1" applyProtection="1">
      <alignment horizontal="left" vertical="top" wrapText="1"/>
      <protection locked="0" hidden="1"/>
    </xf>
    <xf numFmtId="0" fontId="0" fillId="4" borderId="13" xfId="0" applyFill="1" applyBorder="1" applyAlignment="1" applyProtection="1">
      <alignment horizontal="left" vertical="top" wrapText="1"/>
      <protection locked="0" hidden="1"/>
    </xf>
    <xf numFmtId="0" fontId="0" fillId="4" borderId="32" xfId="0" applyFill="1" applyBorder="1" applyAlignment="1" applyProtection="1">
      <alignment horizontal="left" vertical="top" wrapText="1"/>
      <protection locked="0" hidden="1"/>
    </xf>
    <xf numFmtId="0" fontId="0" fillId="4" borderId="14" xfId="0" applyFill="1" applyBorder="1" applyAlignment="1" applyProtection="1">
      <alignment horizontal="left" vertical="top" wrapText="1"/>
      <protection locked="0"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4" fillId="12" borderId="42" xfId="0" applyFont="1" applyFill="1" applyBorder="1" applyAlignment="1" applyProtection="1">
      <alignment horizontal="center" vertical="center"/>
      <protection hidden="1"/>
    </xf>
    <xf numFmtId="0" fontId="14" fillId="12" borderId="73" xfId="0" applyFont="1" applyFill="1" applyBorder="1" applyAlignment="1" applyProtection="1">
      <alignment horizontal="center" vertical="center"/>
      <protection hidden="1"/>
    </xf>
    <xf numFmtId="0" fontId="14" fillId="12" borderId="50" xfId="0" applyFont="1" applyFill="1" applyBorder="1" applyAlignment="1" applyProtection="1">
      <alignment horizontal="center" vertical="center"/>
      <protection hidden="1"/>
    </xf>
    <xf numFmtId="0" fontId="13" fillId="12" borderId="11" xfId="0" applyFont="1" applyFill="1" applyBorder="1" applyAlignment="1" applyProtection="1">
      <alignment horizontal="center" vertical="center" wrapText="1"/>
      <protection hidden="1"/>
    </xf>
    <xf numFmtId="0" fontId="13" fillId="12" borderId="31" xfId="0" applyFont="1" applyFill="1" applyBorder="1" applyAlignment="1" applyProtection="1">
      <alignment horizontal="center" vertical="center" wrapText="1"/>
      <protection hidden="1"/>
    </xf>
    <xf numFmtId="0" fontId="13" fillId="12" borderId="12" xfId="0" applyFont="1" applyFill="1" applyBorder="1" applyAlignment="1" applyProtection="1">
      <alignment horizontal="center" vertical="center" wrapText="1"/>
      <protection hidden="1"/>
    </xf>
    <xf numFmtId="0" fontId="13" fillId="12" borderId="74" xfId="0" applyFont="1" applyFill="1" applyBorder="1" applyAlignment="1" applyProtection="1">
      <alignment horizontal="center" vertical="center" wrapText="1"/>
      <protection hidden="1"/>
    </xf>
    <xf numFmtId="0" fontId="13" fillId="12" borderId="52" xfId="0" applyFont="1" applyFill="1" applyBorder="1" applyAlignment="1" applyProtection="1">
      <alignment horizontal="center" vertical="center" wrapText="1"/>
      <protection hidden="1"/>
    </xf>
    <xf numFmtId="0" fontId="13" fillId="12" borderId="75" xfId="0" applyFont="1" applyFill="1" applyBorder="1" applyAlignment="1" applyProtection="1">
      <alignment horizontal="center" vertical="center" wrapText="1"/>
      <protection hidden="1"/>
    </xf>
    <xf numFmtId="0" fontId="13" fillId="12" borderId="65" xfId="0" applyFont="1" applyFill="1" applyBorder="1" applyAlignment="1" applyProtection="1">
      <alignment horizontal="center" vertical="center" wrapText="1"/>
      <protection hidden="1"/>
    </xf>
    <xf numFmtId="0" fontId="13" fillId="12" borderId="76" xfId="0" applyFont="1" applyFill="1" applyBorder="1" applyAlignment="1" applyProtection="1">
      <alignment horizontal="center" vertical="center" wrapText="1"/>
      <protection hidden="1"/>
    </xf>
    <xf numFmtId="0" fontId="13" fillId="12" borderId="30" xfId="0" applyFont="1" applyFill="1" applyBorder="1" applyAlignment="1" applyProtection="1">
      <alignment horizontal="center" vertical="center" wrapText="1"/>
      <protection hidden="1"/>
    </xf>
    <xf numFmtId="164" fontId="9" fillId="6" borderId="28" xfId="4" applyFont="1" applyFill="1" applyBorder="1" applyAlignment="1" applyProtection="1">
      <alignment horizontal="center" vertical="center"/>
      <protection hidden="1"/>
    </xf>
    <xf numFmtId="164" fontId="9" fillId="6" borderId="66" xfId="4" applyFont="1" applyFill="1" applyBorder="1" applyAlignment="1" applyProtection="1">
      <alignment horizontal="center" vertical="center"/>
      <protection hidden="1"/>
    </xf>
    <xf numFmtId="164" fontId="9" fillId="6" borderId="34" xfId="4" applyFont="1" applyFill="1" applyBorder="1" applyAlignment="1" applyProtection="1">
      <alignment horizontal="center" vertical="center"/>
      <protection hidden="1"/>
    </xf>
    <xf numFmtId="0" fontId="13" fillId="14" borderId="37" xfId="0" applyFont="1" applyFill="1" applyBorder="1" applyAlignment="1" applyProtection="1">
      <alignment horizontal="center" vertical="center" wrapText="1"/>
      <protection hidden="1"/>
    </xf>
    <xf numFmtId="0" fontId="13" fillId="14" borderId="66" xfId="0" applyFont="1" applyFill="1" applyBorder="1" applyAlignment="1" applyProtection="1">
      <alignment horizontal="center" vertical="center" wrapText="1"/>
      <protection hidden="1"/>
    </xf>
    <xf numFmtId="0" fontId="13" fillId="14" borderId="34" xfId="0" applyFont="1" applyFill="1" applyBorder="1" applyAlignment="1" applyProtection="1">
      <alignment horizontal="center" vertical="center" wrapText="1"/>
      <protection hidden="1"/>
    </xf>
    <xf numFmtId="49" fontId="37" fillId="5" borderId="37" xfId="0" applyNumberFormat="1" applyFont="1" applyFill="1" applyBorder="1" applyAlignment="1" applyProtection="1">
      <alignment horizontal="center" vertical="center" wrapText="1"/>
      <protection hidden="1"/>
    </xf>
    <xf numFmtId="49" fontId="37" fillId="5" borderId="66" xfId="0" applyNumberFormat="1" applyFont="1" applyFill="1" applyBorder="1" applyAlignment="1" applyProtection="1">
      <alignment horizontal="center" vertical="center" wrapText="1"/>
      <protection hidden="1"/>
    </xf>
    <xf numFmtId="49" fontId="37" fillId="5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14" borderId="64" xfId="0" applyFont="1" applyFill="1" applyBorder="1" applyAlignment="1" applyProtection="1">
      <alignment horizontal="center" vertical="top" wrapText="1"/>
      <protection hidden="1"/>
    </xf>
    <xf numFmtId="0" fontId="4" fillId="14" borderId="68" xfId="0" applyFont="1" applyFill="1" applyBorder="1" applyAlignment="1" applyProtection="1">
      <alignment horizontal="center" vertical="top" wrapText="1"/>
      <protection hidden="1"/>
    </xf>
    <xf numFmtId="0" fontId="0" fillId="5" borderId="32" xfId="0" applyFill="1" applyBorder="1" applyAlignment="1" applyProtection="1">
      <alignment horizontal="left"/>
      <protection hidden="1"/>
    </xf>
    <xf numFmtId="0" fontId="13" fillId="12" borderId="71" xfId="0" applyFont="1" applyFill="1" applyBorder="1" applyAlignment="1" applyProtection="1">
      <alignment horizontal="center" vertical="center" wrapText="1"/>
      <protection hidden="1"/>
    </xf>
    <xf numFmtId="0" fontId="13" fillId="12" borderId="53" xfId="0" applyFont="1" applyFill="1" applyBorder="1" applyAlignment="1" applyProtection="1">
      <alignment horizontal="center" vertical="center" wrapText="1"/>
      <protection hidden="1"/>
    </xf>
    <xf numFmtId="0" fontId="14" fillId="12" borderId="42" xfId="0" applyFont="1" applyFill="1" applyBorder="1" applyAlignment="1" applyProtection="1">
      <alignment horizontal="center"/>
      <protection hidden="1"/>
    </xf>
    <xf numFmtId="0" fontId="14" fillId="12" borderId="73" xfId="0" applyFont="1" applyFill="1" applyBorder="1" applyAlignment="1" applyProtection="1">
      <alignment horizontal="center"/>
      <protection hidden="1"/>
    </xf>
    <xf numFmtId="0" fontId="14" fillId="12" borderId="50" xfId="0" applyFont="1" applyFill="1" applyBorder="1" applyAlignment="1" applyProtection="1">
      <alignment horizontal="center"/>
      <protection hidden="1"/>
    </xf>
    <xf numFmtId="49" fontId="4" fillId="14" borderId="3" xfId="0" applyNumberFormat="1" applyFont="1" applyFill="1" applyBorder="1" applyAlignment="1" applyProtection="1">
      <alignment horizontal="center" vertical="center"/>
      <protection hidden="1"/>
    </xf>
    <xf numFmtId="0" fontId="2" fillId="7" borderId="3" xfId="0" applyFont="1" applyFill="1" applyBorder="1" applyAlignment="1" applyProtection="1">
      <alignment horizontal="center" vertical="center" wrapText="1"/>
      <protection hidden="1"/>
    </xf>
    <xf numFmtId="49" fontId="2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23" fillId="5" borderId="16" xfId="0" applyFont="1" applyFill="1" applyBorder="1" applyAlignment="1" applyProtection="1">
      <alignment horizontal="left" vertical="center"/>
      <protection hidden="1"/>
    </xf>
    <xf numFmtId="0" fontId="23" fillId="5" borderId="17" xfId="0" applyFont="1" applyFill="1" applyBorder="1" applyAlignment="1" applyProtection="1">
      <alignment horizontal="left" vertical="center"/>
      <protection hidden="1"/>
    </xf>
    <xf numFmtId="0" fontId="23" fillId="5" borderId="2" xfId="0" applyFont="1" applyFill="1" applyBorder="1" applyAlignment="1" applyProtection="1">
      <alignment horizontal="left" vertical="center"/>
      <protection hidden="1"/>
    </xf>
    <xf numFmtId="0" fontId="23" fillId="5" borderId="18" xfId="0" applyFont="1" applyFill="1" applyBorder="1" applyAlignment="1" applyProtection="1">
      <alignment horizontal="left" vertical="center"/>
      <protection hidden="1"/>
    </xf>
    <xf numFmtId="0" fontId="16" fillId="5" borderId="11" xfId="6" applyFont="1" applyFill="1" applyBorder="1" applyAlignment="1">
      <alignment horizontal="center" vertical="center" wrapText="1"/>
    </xf>
    <xf numFmtId="0" fontId="16" fillId="5" borderId="31" xfId="6" applyFont="1" applyFill="1" applyBorder="1" applyAlignment="1">
      <alignment horizontal="center" vertical="center" wrapText="1"/>
    </xf>
    <xf numFmtId="0" fontId="16" fillId="5" borderId="69" xfId="6" applyFont="1" applyFill="1" applyBorder="1" applyAlignment="1">
      <alignment horizontal="center" vertical="center" wrapText="1"/>
    </xf>
    <xf numFmtId="0" fontId="16" fillId="5" borderId="9" xfId="6" applyFont="1" applyFill="1" applyBorder="1" applyAlignment="1">
      <alignment horizontal="center" vertical="center" wrapText="1"/>
    </xf>
    <xf numFmtId="0" fontId="16" fillId="5" borderId="0" xfId="6" applyFont="1" applyFill="1" applyBorder="1" applyAlignment="1">
      <alignment horizontal="center" vertical="center" wrapText="1"/>
    </xf>
    <xf numFmtId="0" fontId="16" fillId="5" borderId="70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0" fontId="16" fillId="5" borderId="32" xfId="6" applyFont="1" applyFill="1" applyBorder="1" applyAlignment="1">
      <alignment horizontal="center" vertical="center" wrapText="1"/>
    </xf>
    <xf numFmtId="0" fontId="16" fillId="5" borderId="61" xfId="6" applyFont="1" applyFill="1" applyBorder="1" applyAlignment="1">
      <alignment horizontal="center" vertical="center" wrapText="1"/>
    </xf>
    <xf numFmtId="0" fontId="23" fillId="5" borderId="4" xfId="0" applyFont="1" applyFill="1" applyBorder="1" applyAlignment="1" applyProtection="1">
      <alignment horizontal="left" vertical="center"/>
      <protection hidden="1"/>
    </xf>
    <xf numFmtId="0" fontId="23" fillId="5" borderId="56" xfId="0" applyFont="1" applyFill="1" applyBorder="1" applyAlignment="1" applyProtection="1">
      <alignment horizontal="left" vertical="center"/>
      <protection hidden="1"/>
    </xf>
    <xf numFmtId="0" fontId="25" fillId="15" borderId="0" xfId="7" applyFill="1" applyBorder="1" applyAlignment="1" applyProtection="1">
      <alignment horizontal="center"/>
      <protection locked="0"/>
    </xf>
    <xf numFmtId="0" fontId="38" fillId="21" borderId="37" xfId="7" applyFont="1" applyFill="1" applyBorder="1" applyAlignment="1">
      <alignment horizontal="center" vertical="center"/>
    </xf>
    <xf numFmtId="0" fontId="38" fillId="21" borderId="66" xfId="7" applyFont="1" applyFill="1" applyBorder="1" applyAlignment="1">
      <alignment horizontal="center" vertical="center"/>
    </xf>
    <xf numFmtId="0" fontId="38" fillId="21" borderId="34" xfId="7" applyFont="1" applyFill="1" applyBorder="1" applyAlignment="1">
      <alignment horizontal="center" vertical="center"/>
    </xf>
    <xf numFmtId="0" fontId="4" fillId="15" borderId="32" xfId="7" applyFont="1" applyFill="1" applyBorder="1" applyAlignment="1" applyProtection="1">
      <alignment horizontal="center"/>
      <protection hidden="1"/>
    </xf>
    <xf numFmtId="0" fontId="4" fillId="15" borderId="32" xfId="7" applyFont="1" applyFill="1" applyBorder="1" applyAlignment="1" applyProtection="1">
      <alignment horizontal="right" vertical="center"/>
      <protection hidden="1"/>
    </xf>
    <xf numFmtId="49" fontId="34" fillId="20" borderId="18" xfId="7" applyNumberFormat="1" applyFont="1" applyFill="1" applyBorder="1" applyAlignment="1" applyProtection="1">
      <alignment horizontal="left"/>
      <protection locked="0"/>
    </xf>
    <xf numFmtId="49" fontId="34" fillId="20" borderId="63" xfId="7" applyNumberFormat="1" applyFont="1" applyFill="1" applyBorder="1" applyAlignment="1" applyProtection="1">
      <alignment horizontal="left"/>
      <protection locked="0"/>
    </xf>
    <xf numFmtId="49" fontId="34" fillId="20" borderId="7" xfId="7" applyNumberFormat="1" applyFont="1" applyFill="1" applyBorder="1" applyAlignment="1" applyProtection="1">
      <alignment horizontal="left"/>
      <protection locked="0"/>
    </xf>
    <xf numFmtId="49" fontId="34" fillId="20" borderId="3" xfId="7" applyNumberFormat="1" applyFont="1" applyFill="1" applyBorder="1" applyAlignment="1" applyProtection="1">
      <alignment horizontal="center"/>
      <protection locked="0"/>
    </xf>
    <xf numFmtId="0" fontId="34" fillId="20" borderId="18" xfId="7" applyFont="1" applyFill="1" applyBorder="1" applyAlignment="1" applyProtection="1">
      <alignment horizontal="left"/>
      <protection locked="0"/>
    </xf>
    <xf numFmtId="0" fontId="34" fillId="20" borderId="63" xfId="7" applyFont="1" applyFill="1" applyBorder="1" applyAlignment="1" applyProtection="1">
      <alignment horizontal="left"/>
      <protection locked="0"/>
    </xf>
    <xf numFmtId="0" fontId="34" fillId="20" borderId="7" xfId="7" applyFont="1" applyFill="1" applyBorder="1" applyAlignment="1" applyProtection="1">
      <alignment horizontal="left"/>
      <protection locked="0"/>
    </xf>
    <xf numFmtId="0" fontId="34" fillId="20" borderId="3" xfId="7" applyFont="1" applyFill="1" applyBorder="1" applyAlignment="1" applyProtection="1">
      <alignment horizontal="center"/>
      <protection locked="0"/>
    </xf>
    <xf numFmtId="0" fontId="1" fillId="15" borderId="16" xfId="0" applyFont="1" applyFill="1" applyBorder="1" applyAlignment="1" applyProtection="1">
      <alignment horizontal="left" vertical="center"/>
      <protection hidden="1"/>
    </xf>
    <xf numFmtId="0" fontId="1" fillId="15" borderId="17" xfId="0" applyFont="1" applyFill="1" applyBorder="1" applyAlignment="1" applyProtection="1">
      <alignment horizontal="left" vertical="center"/>
      <protection hidden="1"/>
    </xf>
    <xf numFmtId="0" fontId="1" fillId="15" borderId="2" xfId="0" applyFont="1" applyFill="1" applyBorder="1" applyAlignment="1" applyProtection="1">
      <alignment horizontal="left" vertical="center"/>
      <protection hidden="1"/>
    </xf>
    <xf numFmtId="0" fontId="1" fillId="15" borderId="18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1" fillId="15" borderId="56" xfId="0" applyFont="1" applyFill="1" applyBorder="1" applyAlignment="1" applyProtection="1">
      <alignment horizontal="left" vertical="center"/>
      <protection hidden="1"/>
    </xf>
    <xf numFmtId="0" fontId="25" fillId="15" borderId="71" xfId="7" applyFill="1" applyBorder="1" applyAlignment="1">
      <alignment horizontal="center"/>
    </xf>
    <xf numFmtId="0" fontId="25" fillId="15" borderId="31" xfId="7" applyFill="1" applyBorder="1" applyAlignment="1">
      <alignment horizontal="center"/>
    </xf>
    <xf numFmtId="0" fontId="25" fillId="15" borderId="12" xfId="7" applyFill="1" applyBorder="1" applyAlignment="1">
      <alignment horizontal="center"/>
    </xf>
    <xf numFmtId="0" fontId="25" fillId="15" borderId="72" xfId="7" applyFill="1" applyBorder="1" applyAlignment="1">
      <alignment horizontal="center"/>
    </xf>
    <xf numFmtId="0" fontId="25" fillId="15" borderId="0" xfId="7" applyFill="1" applyBorder="1" applyAlignment="1">
      <alignment horizontal="center"/>
    </xf>
    <xf numFmtId="0" fontId="25" fillId="15" borderId="10" xfId="7" applyFill="1" applyBorder="1" applyAlignment="1">
      <alignment horizontal="center"/>
    </xf>
    <xf numFmtId="0" fontId="25" fillId="15" borderId="53" xfId="7" applyFill="1" applyBorder="1" applyAlignment="1">
      <alignment horizontal="center"/>
    </xf>
    <xf numFmtId="0" fontId="25" fillId="15" borderId="32" xfId="7" applyFill="1" applyBorder="1" applyAlignment="1">
      <alignment horizontal="center"/>
    </xf>
    <xf numFmtId="0" fontId="25" fillId="15" borderId="14" xfId="7" applyFill="1" applyBorder="1" applyAlignment="1">
      <alignment horizontal="center"/>
    </xf>
    <xf numFmtId="0" fontId="10" fillId="15" borderId="11" xfId="6" applyFont="1" applyFill="1" applyBorder="1" applyAlignment="1">
      <alignment horizontal="center" vertical="center" wrapText="1"/>
    </xf>
    <xf numFmtId="0" fontId="10" fillId="15" borderId="31" xfId="6" applyFont="1" applyFill="1" applyBorder="1" applyAlignment="1">
      <alignment horizontal="center" vertical="center" wrapText="1"/>
    </xf>
    <xf numFmtId="0" fontId="10" fillId="15" borderId="69" xfId="6" applyFont="1" applyFill="1" applyBorder="1" applyAlignment="1">
      <alignment horizontal="center" vertical="center" wrapText="1"/>
    </xf>
    <xf numFmtId="0" fontId="10" fillId="15" borderId="9" xfId="6" applyFont="1" applyFill="1" applyBorder="1" applyAlignment="1">
      <alignment horizontal="center" vertical="center" wrapText="1"/>
    </xf>
    <xf numFmtId="0" fontId="10" fillId="15" borderId="0" xfId="6" applyFont="1" applyFill="1" applyBorder="1" applyAlignment="1">
      <alignment horizontal="center" vertical="center" wrapText="1"/>
    </xf>
    <xf numFmtId="0" fontId="10" fillId="15" borderId="70" xfId="6" applyFont="1" applyFill="1" applyBorder="1" applyAlignment="1">
      <alignment horizontal="center" vertical="center" wrapText="1"/>
    </xf>
    <xf numFmtId="0" fontId="10" fillId="15" borderId="13" xfId="6" applyFont="1" applyFill="1" applyBorder="1" applyAlignment="1">
      <alignment horizontal="center" vertical="center" wrapText="1"/>
    </xf>
    <xf numFmtId="0" fontId="10" fillId="15" borderId="32" xfId="6" applyFont="1" applyFill="1" applyBorder="1" applyAlignment="1">
      <alignment horizontal="center" vertical="center" wrapText="1"/>
    </xf>
    <xf numFmtId="0" fontId="10" fillId="15" borderId="61" xfId="6" applyFont="1" applyFill="1" applyBorder="1" applyAlignment="1">
      <alignment horizontal="center" vertical="center" wrapText="1"/>
    </xf>
    <xf numFmtId="0" fontId="34" fillId="15" borderId="11" xfId="7" applyFont="1" applyFill="1" applyBorder="1" applyAlignment="1">
      <alignment horizontal="center"/>
    </xf>
    <xf numFmtId="0" fontId="34" fillId="15" borderId="31" xfId="7" applyFont="1" applyFill="1" applyBorder="1" applyAlignment="1">
      <alignment horizontal="center"/>
    </xf>
    <xf numFmtId="0" fontId="34" fillId="15" borderId="12" xfId="7" applyFont="1" applyFill="1" applyBorder="1" applyAlignment="1">
      <alignment horizontal="center"/>
    </xf>
    <xf numFmtId="0" fontId="14" fillId="15" borderId="9" xfId="7" applyFont="1" applyFill="1" applyBorder="1" applyAlignment="1" applyProtection="1">
      <alignment horizontal="right"/>
      <protection hidden="1"/>
    </xf>
    <xf numFmtId="0" fontId="14" fillId="15" borderId="70" xfId="7" applyFont="1" applyFill="1" applyBorder="1" applyAlignment="1" applyProtection="1">
      <alignment horizontal="right"/>
      <protection hidden="1"/>
    </xf>
    <xf numFmtId="0" fontId="14" fillId="20" borderId="3" xfId="7" applyFont="1" applyFill="1" applyBorder="1" applyAlignment="1" applyProtection="1">
      <alignment horizontal="center"/>
      <protection locked="0"/>
    </xf>
    <xf numFmtId="49" fontId="14" fillId="20" borderId="3" xfId="7" applyNumberFormat="1" applyFont="1" applyFill="1" applyBorder="1" applyAlignment="1" applyProtection="1">
      <alignment horizontal="center"/>
      <protection locked="0"/>
    </xf>
    <xf numFmtId="49" fontId="4" fillId="19" borderId="3" xfId="7" applyNumberFormat="1" applyFont="1" applyFill="1" applyBorder="1" applyAlignment="1" applyProtection="1">
      <alignment horizontal="center" vertical="center" wrapText="1"/>
      <protection hidden="1"/>
    </xf>
    <xf numFmtId="49" fontId="4" fillId="19" borderId="18" xfId="7" applyNumberFormat="1" applyFont="1" applyFill="1" applyBorder="1" applyAlignment="1" applyProtection="1">
      <alignment horizontal="center" vertical="center" wrapText="1"/>
      <protection hidden="1"/>
    </xf>
    <xf numFmtId="49" fontId="4" fillId="19" borderId="7" xfId="7" applyNumberFormat="1" applyFont="1" applyFill="1" applyBorder="1" applyAlignment="1" applyProtection="1">
      <alignment horizontal="center" vertical="center" wrapText="1"/>
      <protection hidden="1"/>
    </xf>
    <xf numFmtId="0" fontId="35" fillId="21" borderId="42" xfId="7" applyFont="1" applyFill="1" applyBorder="1" applyAlignment="1">
      <alignment horizontal="center" vertical="center"/>
    </xf>
    <xf numFmtId="0" fontId="35" fillId="21" borderId="73" xfId="7" applyFont="1" applyFill="1" applyBorder="1" applyAlignment="1">
      <alignment horizontal="center" vertical="center"/>
    </xf>
    <xf numFmtId="0" fontId="35" fillId="21" borderId="45" xfId="7" applyFont="1" applyFill="1" applyBorder="1" applyAlignment="1">
      <alignment horizontal="center" vertical="center"/>
    </xf>
    <xf numFmtId="0" fontId="40" fillId="16" borderId="37" xfId="7" applyFont="1" applyFill="1" applyBorder="1" applyAlignment="1">
      <alignment horizontal="center" vertical="center"/>
    </xf>
    <xf numFmtId="0" fontId="40" fillId="16" borderId="66" xfId="7" applyFont="1" applyFill="1" applyBorder="1" applyAlignment="1">
      <alignment horizontal="center" vertical="center"/>
    </xf>
    <xf numFmtId="0" fontId="40" fillId="16" borderId="34" xfId="7" applyFont="1" applyFill="1" applyBorder="1" applyAlignment="1">
      <alignment horizontal="center" vertical="center"/>
    </xf>
    <xf numFmtId="0" fontId="32" fillId="22" borderId="37" xfId="7" applyFont="1" applyFill="1" applyBorder="1" applyAlignment="1">
      <alignment horizontal="center" vertical="center"/>
    </xf>
    <xf numFmtId="0" fontId="32" fillId="22" borderId="66" xfId="7" applyFont="1" applyFill="1" applyBorder="1" applyAlignment="1">
      <alignment horizontal="center" vertical="center"/>
    </xf>
    <xf numFmtId="0" fontId="32" fillId="22" borderId="34" xfId="7" applyFont="1" applyFill="1" applyBorder="1" applyAlignment="1">
      <alignment horizontal="center" vertical="center"/>
    </xf>
    <xf numFmtId="0" fontId="33" fillId="15" borderId="0" xfId="7" applyFont="1" applyFill="1" applyAlignment="1">
      <alignment horizontal="left" vertical="center" indent="11"/>
    </xf>
    <xf numFmtId="43" fontId="30" fillId="20" borderId="2" xfId="5" applyFont="1" applyFill="1" applyBorder="1" applyAlignment="1" applyProtection="1">
      <alignment horizontal="center" vertical="center" wrapText="1"/>
      <protection locked="0"/>
    </xf>
    <xf numFmtId="43" fontId="30" fillId="20" borderId="3" xfId="5" applyFont="1" applyFill="1" applyBorder="1" applyAlignment="1" applyProtection="1">
      <alignment horizontal="center" vertical="center" wrapText="1"/>
      <protection locked="0"/>
    </xf>
    <xf numFmtId="43" fontId="30" fillId="20" borderId="15" xfId="5" applyFont="1" applyFill="1" applyBorder="1" applyAlignment="1" applyProtection="1">
      <alignment horizontal="center" vertical="center" wrapText="1"/>
      <protection locked="0"/>
    </xf>
    <xf numFmtId="0" fontId="39" fillId="16" borderId="37" xfId="7" applyFont="1" applyFill="1" applyBorder="1" applyAlignment="1">
      <alignment horizontal="center" vertical="center"/>
    </xf>
    <xf numFmtId="0" fontId="39" fillId="16" borderId="66" xfId="7" applyFont="1" applyFill="1" applyBorder="1" applyAlignment="1">
      <alignment horizontal="center" vertical="center"/>
    </xf>
    <xf numFmtId="0" fontId="39" fillId="16" borderId="34" xfId="7" applyFont="1" applyFill="1" applyBorder="1" applyAlignment="1">
      <alignment horizontal="center" vertical="center"/>
    </xf>
    <xf numFmtId="43" fontId="30" fillId="20" borderId="11" xfId="5" applyFont="1" applyFill="1" applyBorder="1" applyAlignment="1" applyProtection="1">
      <alignment horizontal="center" vertical="center" wrapText="1"/>
      <protection locked="0"/>
    </xf>
    <xf numFmtId="43" fontId="30" fillId="20" borderId="31" xfId="5" applyFont="1" applyFill="1" applyBorder="1" applyAlignment="1" applyProtection="1">
      <alignment horizontal="center" vertical="center" wrapText="1"/>
      <protection locked="0"/>
    </xf>
    <xf numFmtId="43" fontId="30" fillId="20" borderId="12" xfId="5" applyFont="1" applyFill="1" applyBorder="1" applyAlignment="1" applyProtection="1">
      <alignment horizontal="center" vertical="center" wrapText="1"/>
      <protection locked="0"/>
    </xf>
    <xf numFmtId="0" fontId="24" fillId="15" borderId="16" xfId="0" applyFont="1" applyFill="1" applyBorder="1" applyAlignment="1" applyProtection="1">
      <alignment horizontal="left" vertical="center"/>
      <protection hidden="1"/>
    </xf>
    <xf numFmtId="0" fontId="24" fillId="15" borderId="17" xfId="0" applyFont="1" applyFill="1" applyBorder="1" applyAlignment="1" applyProtection="1">
      <alignment horizontal="left" vertical="center"/>
      <protection hidden="1"/>
    </xf>
    <xf numFmtId="0" fontId="24" fillId="15" borderId="2" xfId="0" applyFont="1" applyFill="1" applyBorder="1" applyAlignment="1" applyProtection="1">
      <alignment horizontal="left" vertical="center"/>
      <protection hidden="1"/>
    </xf>
    <xf numFmtId="0" fontId="24" fillId="15" borderId="18" xfId="0" applyFont="1" applyFill="1" applyBorder="1" applyAlignment="1" applyProtection="1">
      <alignment horizontal="left" vertical="center"/>
      <protection hidden="1"/>
    </xf>
    <xf numFmtId="0" fontId="24" fillId="15" borderId="4" xfId="0" applyFont="1" applyFill="1" applyBorder="1" applyAlignment="1" applyProtection="1">
      <alignment horizontal="left" vertical="center"/>
      <protection hidden="1"/>
    </xf>
    <xf numFmtId="0" fontId="24" fillId="15" borderId="56" xfId="0" applyFont="1" applyFill="1" applyBorder="1" applyAlignment="1" applyProtection="1">
      <alignment horizontal="left" vertical="center"/>
      <protection hidden="1"/>
    </xf>
    <xf numFmtId="0" fontId="25" fillId="15" borderId="11" xfId="7" applyFill="1" applyBorder="1" applyAlignment="1">
      <alignment horizontal="center"/>
    </xf>
    <xf numFmtId="0" fontId="25" fillId="15" borderId="9" xfId="7" applyFill="1" applyBorder="1" applyAlignment="1">
      <alignment horizontal="center"/>
    </xf>
    <xf numFmtId="0" fontId="25" fillId="15" borderId="13" xfId="7" applyFill="1" applyBorder="1" applyAlignment="1">
      <alignment horizontal="center"/>
    </xf>
    <xf numFmtId="0" fontId="20" fillId="15" borderId="11" xfId="6" applyFont="1" applyFill="1" applyBorder="1" applyAlignment="1">
      <alignment horizontal="center" vertical="center" wrapText="1"/>
    </xf>
    <xf numFmtId="0" fontId="20" fillId="15" borderId="31" xfId="6" applyFont="1" applyFill="1" applyBorder="1" applyAlignment="1">
      <alignment horizontal="center" vertical="center" wrapText="1"/>
    </xf>
    <xf numFmtId="0" fontId="20" fillId="15" borderId="12" xfId="6" applyFont="1" applyFill="1" applyBorder="1" applyAlignment="1">
      <alignment horizontal="center" vertical="center" wrapText="1"/>
    </xf>
    <xf numFmtId="0" fontId="20" fillId="15" borderId="9" xfId="6" applyFont="1" applyFill="1" applyBorder="1" applyAlignment="1">
      <alignment horizontal="center" vertical="center" wrapText="1"/>
    </xf>
    <xf numFmtId="0" fontId="20" fillId="15" borderId="0" xfId="6" applyFont="1" applyFill="1" applyBorder="1" applyAlignment="1">
      <alignment horizontal="center" vertical="center" wrapText="1"/>
    </xf>
    <xf numFmtId="0" fontId="20" fillId="15" borderId="10" xfId="6" applyFont="1" applyFill="1" applyBorder="1" applyAlignment="1">
      <alignment horizontal="center" vertical="center" wrapText="1"/>
    </xf>
    <xf numFmtId="0" fontId="20" fillId="15" borderId="13" xfId="6" applyFont="1" applyFill="1" applyBorder="1" applyAlignment="1">
      <alignment horizontal="center" vertical="center" wrapText="1"/>
    </xf>
    <xf numFmtId="0" fontId="20" fillId="15" borderId="32" xfId="6" applyFont="1" applyFill="1" applyBorder="1" applyAlignment="1">
      <alignment horizontal="center" vertical="center" wrapText="1"/>
    </xf>
    <xf numFmtId="0" fontId="20" fillId="15" borderId="14" xfId="6" applyFont="1" applyFill="1" applyBorder="1" applyAlignment="1">
      <alignment horizontal="center" vertical="center" wrapText="1"/>
    </xf>
    <xf numFmtId="0" fontId="35" fillId="21" borderId="43" xfId="7" applyFont="1" applyFill="1" applyBorder="1" applyAlignment="1">
      <alignment horizontal="center" vertical="center"/>
    </xf>
    <xf numFmtId="0" fontId="35" fillId="21" borderId="44" xfId="7" applyFont="1" applyFill="1" applyBorder="1" applyAlignment="1">
      <alignment horizontal="center" vertical="center"/>
    </xf>
    <xf numFmtId="43" fontId="30" fillId="20" borderId="4" xfId="5" applyFont="1" applyFill="1" applyBorder="1" applyAlignment="1" applyProtection="1">
      <alignment horizontal="center" vertical="center" wrapText="1"/>
      <protection locked="0"/>
    </xf>
    <xf numFmtId="43" fontId="30" fillId="20" borderId="5" xfId="5" applyFont="1" applyFill="1" applyBorder="1" applyAlignment="1" applyProtection="1">
      <alignment horizontal="center" vertical="center" wrapText="1"/>
      <protection locked="0"/>
    </xf>
    <xf numFmtId="43" fontId="30" fillId="20" borderId="58" xfId="5" applyFont="1" applyFill="1" applyBorder="1" applyAlignment="1" applyProtection="1">
      <alignment horizontal="center" vertical="center" wrapText="1"/>
      <protection locked="0"/>
    </xf>
    <xf numFmtId="0" fontId="30" fillId="20" borderId="40" xfId="7" applyNumberFormat="1" applyFont="1" applyFill="1" applyBorder="1" applyAlignment="1" applyProtection="1">
      <alignment horizontal="center" vertical="center"/>
      <protection locked="0"/>
    </xf>
    <xf numFmtId="0" fontId="30" fillId="20" borderId="63" xfId="7" applyNumberFormat="1" applyFont="1" applyFill="1" applyBorder="1" applyAlignment="1" applyProtection="1">
      <alignment horizontal="center" vertical="center"/>
      <protection locked="0"/>
    </xf>
    <xf numFmtId="0" fontId="30" fillId="20" borderId="7" xfId="7" applyNumberFormat="1" applyFont="1" applyFill="1" applyBorder="1" applyAlignment="1" applyProtection="1">
      <alignment horizontal="center" vertical="center"/>
      <protection locked="0"/>
    </xf>
    <xf numFmtId="0" fontId="13" fillId="12" borderId="37" xfId="0" applyFont="1" applyFill="1" applyBorder="1" applyAlignment="1" applyProtection="1">
      <alignment horizontal="center" vertical="center" wrapText="1"/>
      <protection hidden="1"/>
    </xf>
    <xf numFmtId="0" fontId="13" fillId="12" borderId="66" xfId="0" applyFont="1" applyFill="1" applyBorder="1" applyAlignment="1" applyProtection="1">
      <alignment horizontal="center" vertical="center" wrapText="1"/>
      <protection hidden="1"/>
    </xf>
    <xf numFmtId="0" fontId="13" fillId="12" borderId="34" xfId="0" applyFont="1" applyFill="1" applyBorder="1" applyAlignment="1" applyProtection="1">
      <alignment horizontal="center" vertical="center" wrapText="1"/>
      <protection hidden="1"/>
    </xf>
  </cellXfs>
  <cellStyles count="11">
    <cellStyle name="Diseño" xfId="1"/>
    <cellStyle name="Diseño 2" xfId="2"/>
    <cellStyle name="Hipervínculo" xfId="3" builtinId="8"/>
    <cellStyle name="Millares" xfId="4" builtinId="3"/>
    <cellStyle name="Millares 2" xfId="5"/>
    <cellStyle name="Normal" xfId="0" builtinId="0"/>
    <cellStyle name="Normal 10" xfId="6"/>
    <cellStyle name="Normal 2" xfId="7"/>
    <cellStyle name="Normal 2 2" xfId="8"/>
    <cellStyle name="Normal 2 3" xfId="10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Tráfico Saliente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716235018704201"/>
          <c:y val="0.10468846550418602"/>
          <c:w val="0.82118252173949746"/>
          <c:h val="0.512612378329355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'FO-CTDG-03.3'!$B$12</c:f>
              <c:strCache>
                <c:ptCount val="1"/>
                <c:pt idx="0">
                  <c:v>TS-01 Datos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'FO-CTDG-03.3'!$C$12:$F$12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94-4F8F-9A5A-7FB52791DAAF}"/>
            </c:ext>
          </c:extLst>
        </c:ser>
        <c:ser>
          <c:idx val="1"/>
          <c:order val="1"/>
          <c:tx>
            <c:strRef>
              <c:f>'FO-CTDG-03.3'!$B$13</c:f>
              <c:strCache>
                <c:ptCount val="1"/>
                <c:pt idx="0">
                  <c:v>TS-02 Internet Navegación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'FO-CTDG-03.3'!$C$13:$F$13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94-4F8F-9A5A-7FB52791DAAF}"/>
            </c:ext>
          </c:extLst>
        </c:ser>
        <c:ser>
          <c:idx val="2"/>
          <c:order val="2"/>
          <c:tx>
            <c:strRef>
              <c:f>'FO-CTDG-03.3'!$B$14</c:f>
              <c:strCache>
                <c:ptCount val="1"/>
                <c:pt idx="0">
                  <c:v>TS-03 Internet Redes Sociales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'FO-CTDG-03.3'!$C$14:$F$14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94-4F8F-9A5A-7FB52791DAAF}"/>
            </c:ext>
          </c:extLst>
        </c:ser>
        <c:ser>
          <c:idx val="3"/>
          <c:order val="3"/>
          <c:tx>
            <c:strRef>
              <c:f>'FO-CTDG-03.3'!$B$15</c:f>
              <c:strCache>
                <c:ptCount val="1"/>
                <c:pt idx="0">
                  <c:v>TS-04 Mensajería SMS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'FO-CTDG-03.3'!$C$15:$F$15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94-4F8F-9A5A-7FB52791DAAF}"/>
            </c:ext>
          </c:extLst>
        </c:ser>
        <c:ser>
          <c:idx val="4"/>
          <c:order val="4"/>
          <c:tx>
            <c:strRef>
              <c:f>'FO-CTDG-03.3'!$B$16</c:f>
              <c:strCache>
                <c:ptCount val="1"/>
                <c:pt idx="0">
                  <c:v>TS-05 Mensajería MMS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'FO-CTDG-03.3'!$C$16:$F$16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94-4F8F-9A5A-7FB52791DAAF}"/>
            </c:ext>
          </c:extLst>
        </c:ser>
        <c:ser>
          <c:idx val="5"/>
          <c:order val="5"/>
          <c:tx>
            <c:strRef>
              <c:f>'FO-CTDG-03.3'!$B$17</c:f>
              <c:strCache>
                <c:ptCount val="1"/>
                <c:pt idx="0">
                  <c:v>TS-06 Roaming Nacional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'FO-CTDG-03.3'!$C$17:$F$17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694-4F8F-9A5A-7FB52791DAAF}"/>
            </c:ext>
          </c:extLst>
        </c:ser>
        <c:ser>
          <c:idx val="6"/>
          <c:order val="6"/>
          <c:tx>
            <c:strRef>
              <c:f>'FO-CTDG-03.3'!$B$18</c:f>
              <c:strCache>
                <c:ptCount val="1"/>
                <c:pt idx="0">
                  <c:v>TS-07 Roaming Internacional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'FO-CTDG-03.3'!$C$18:$F$18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94-4F8F-9A5A-7FB52791DAAF}"/>
            </c:ext>
          </c:extLst>
        </c:ser>
        <c:ser>
          <c:idx val="7"/>
          <c:order val="7"/>
          <c:tx>
            <c:strRef>
              <c:f>'FO-CTDG-03.3'!$B$19</c:f>
              <c:strCache>
                <c:ptCount val="1"/>
                <c:pt idx="0">
                  <c:v>TS-08 Fijos Voz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'FO-CTDG-03.3'!$C$19:$F$19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694-4F8F-9A5A-7FB52791DAAF}"/>
            </c:ext>
          </c:extLst>
        </c:ser>
        <c:ser>
          <c:idx val="8"/>
          <c:order val="8"/>
          <c:tx>
            <c:strRef>
              <c:f>'FO-CTDG-03.3'!$B$20</c:f>
              <c:strCache>
                <c:ptCount val="1"/>
                <c:pt idx="0">
                  <c:v>TS-09 Móvil Voz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'FO-CTDG-03.3'!$C$20:$F$20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694-4F8F-9A5A-7FB52791DAAF}"/>
            </c:ext>
          </c:extLst>
        </c:ser>
        <c:ser>
          <c:idx val="9"/>
          <c:order val="9"/>
          <c:tx>
            <c:strRef>
              <c:f>'FO-CTDG-03.3'!$B$21</c:f>
              <c:strCache>
                <c:ptCount val="1"/>
                <c:pt idx="0">
                  <c:v>PR-10 Provisión Registro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'FO-CTDG-03.3'!$C$21:$F$21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694-4F8F-9A5A-7FB52791DAAF}"/>
            </c:ext>
          </c:extLst>
        </c:ser>
        <c:ser>
          <c:idx val="10"/>
          <c:order val="10"/>
          <c:tx>
            <c:strRef>
              <c:f>'FO-CTDG-03.3'!$B$22</c:f>
              <c:strCache>
                <c:ptCount val="1"/>
                <c:pt idx="0">
                  <c:v>PR-11 Provisión Reverso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'FO-CTDG-03.3'!$C$22:$F$22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694-4F8F-9A5A-7FB52791DAAF}"/>
            </c:ext>
          </c:extLst>
        </c:ser>
        <c:ser>
          <c:idx val="11"/>
          <c:order val="11"/>
          <c:tx>
            <c:strRef>
              <c:f>'FO-CTDG-03.3'!$B$23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'FO-CTDG-03.3'!$C$23:$F$23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694-4F8F-9A5A-7FB52791DAAF}"/>
            </c:ext>
          </c:extLst>
        </c:ser>
        <c:ser>
          <c:idx val="12"/>
          <c:order val="12"/>
          <c:tx>
            <c:strRef>
              <c:f>'FO-CTDG-03.3'!$B$24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'FO-CTDG-03.3'!$C$24:$F$24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694-4F8F-9A5A-7FB52791DAAF}"/>
            </c:ext>
          </c:extLst>
        </c:ser>
        <c:ser>
          <c:idx val="13"/>
          <c:order val="13"/>
          <c:tx>
            <c:strRef>
              <c:f>'FO-CTDG-03.3'!$B$25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'FO-CTDG-03.3'!$C$25:$F$25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694-4F8F-9A5A-7FB52791DAAF}"/>
            </c:ext>
          </c:extLst>
        </c:ser>
        <c:ser>
          <c:idx val="14"/>
          <c:order val="14"/>
          <c:tx>
            <c:strRef>
              <c:f>'FO-CTDG-03.3'!$B$26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'FO-CTDG-03.3'!$C$26:$F$26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694-4F8F-9A5A-7FB52791DAAF}"/>
            </c:ext>
          </c:extLst>
        </c:ser>
        <c:ser>
          <c:idx val="15"/>
          <c:order val="15"/>
          <c:tx>
            <c:strRef>
              <c:f>'FO-CTDG-03.3'!$B$27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'FO-CTDG-03.3'!$C$11:$F$11</c:f>
              <c:strCache>
                <c:ptCount val="2"/>
                <c:pt idx="0">
                  <c:v>TS-01 Tráfico Saliente Nacional </c:v>
                </c:pt>
                <c:pt idx="1">
                  <c:v>TS-02 Tráfico Saliente Internacional</c:v>
                </c:pt>
              </c:strCache>
            </c:strRef>
          </c:cat>
          <c:val>
            <c:numRef>
              <c:f>'FO-CTDG-03.3'!$C$27:$F$27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694-4F8F-9A5A-7FB52791D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777920"/>
        <c:axId val="99800192"/>
        <c:axId val="0"/>
      </c:bar3DChart>
      <c:catAx>
        <c:axId val="9977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9800192"/>
        <c:crosses val="autoZero"/>
        <c:auto val="1"/>
        <c:lblAlgn val="ctr"/>
        <c:lblOffset val="100"/>
        <c:noMultiLvlLbl val="0"/>
      </c:catAx>
      <c:valAx>
        <c:axId val="9980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9777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5001411860554473E-2"/>
          <c:y val="0.76872428593484643"/>
          <c:w val="0.88564429446319237"/>
          <c:h val="0.225410529566157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38100">
      <a:gradFill flip="none" rotWithShape="1">
        <a:gsLst>
          <a:gs pos="100000">
            <a:srgbClr val="000000"/>
          </a:gs>
          <a:gs pos="0">
            <a:schemeClr val="accent1">
              <a:lumMod val="0"/>
              <a:lumOff val="100000"/>
            </a:schemeClr>
          </a:gs>
          <a:gs pos="100000">
            <a:schemeClr val="accent1">
              <a:lumMod val="100000"/>
            </a:schemeClr>
          </a:gs>
        </a:gsLst>
        <a:path path="circle">
          <a:fillToRect l="50000" t="-80000" r="50000" b="180000"/>
        </a:path>
        <a:tileRect/>
      </a:gra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Tráfico Entrante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831633275304768"/>
          <c:y val="0.1018824132077237"/>
          <c:w val="0.83179093057026565"/>
          <c:h val="0.506638761951173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'FO-CTDG-03.3'!$B$33</c:f>
              <c:strCache>
                <c:ptCount val="1"/>
                <c:pt idx="0">
                  <c:v>TS-01 Datos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'FO-CTDG-03.3'!$C$33:$F$33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2-4D6A-AB57-ECFFA13A6240}"/>
            </c:ext>
          </c:extLst>
        </c:ser>
        <c:ser>
          <c:idx val="1"/>
          <c:order val="1"/>
          <c:tx>
            <c:strRef>
              <c:f>'FO-CTDG-03.3'!$B$34</c:f>
              <c:strCache>
                <c:ptCount val="1"/>
                <c:pt idx="0">
                  <c:v>TS-02 Internet Navegación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'FO-CTDG-03.3'!$C$34:$F$34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2-4D6A-AB57-ECFFA13A6240}"/>
            </c:ext>
          </c:extLst>
        </c:ser>
        <c:ser>
          <c:idx val="2"/>
          <c:order val="2"/>
          <c:tx>
            <c:strRef>
              <c:f>'FO-CTDG-03.3'!$B$35</c:f>
              <c:strCache>
                <c:ptCount val="1"/>
                <c:pt idx="0">
                  <c:v>TS-03 Internet Redes Sociales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'FO-CTDG-03.3'!$C$35:$F$35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2-4D6A-AB57-ECFFA13A6240}"/>
            </c:ext>
          </c:extLst>
        </c:ser>
        <c:ser>
          <c:idx val="3"/>
          <c:order val="3"/>
          <c:tx>
            <c:strRef>
              <c:f>'FO-CTDG-03.3'!$B$36</c:f>
              <c:strCache>
                <c:ptCount val="1"/>
                <c:pt idx="0">
                  <c:v>TS-04 Mensajería SMS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'FO-CTDG-03.3'!$C$36:$F$36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C2-4D6A-AB57-ECFFA13A6240}"/>
            </c:ext>
          </c:extLst>
        </c:ser>
        <c:ser>
          <c:idx val="4"/>
          <c:order val="4"/>
          <c:tx>
            <c:strRef>
              <c:f>'FO-CTDG-03.3'!$B$37</c:f>
              <c:strCache>
                <c:ptCount val="1"/>
                <c:pt idx="0">
                  <c:v>TS-05 Mensajería MMS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'FO-CTDG-03.3'!$C$37:$F$37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C2-4D6A-AB57-ECFFA13A6240}"/>
            </c:ext>
          </c:extLst>
        </c:ser>
        <c:ser>
          <c:idx val="5"/>
          <c:order val="5"/>
          <c:tx>
            <c:strRef>
              <c:f>'FO-CTDG-03.3'!$B$38</c:f>
              <c:strCache>
                <c:ptCount val="1"/>
                <c:pt idx="0">
                  <c:v>TS-06 Roaming Nacional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'FO-CTDG-03.3'!$C$38:$F$38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C2-4D6A-AB57-ECFFA13A6240}"/>
            </c:ext>
          </c:extLst>
        </c:ser>
        <c:ser>
          <c:idx val="6"/>
          <c:order val="6"/>
          <c:tx>
            <c:strRef>
              <c:f>'FO-CTDG-03.3'!$B$39</c:f>
              <c:strCache>
                <c:ptCount val="1"/>
                <c:pt idx="0">
                  <c:v>TS-07 Roaming Internacional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'FO-CTDG-03.3'!$C$39:$F$39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9C2-4D6A-AB57-ECFFA13A6240}"/>
            </c:ext>
          </c:extLst>
        </c:ser>
        <c:ser>
          <c:idx val="7"/>
          <c:order val="7"/>
          <c:tx>
            <c:strRef>
              <c:f>'FO-CTDG-03.3'!$B$40</c:f>
              <c:strCache>
                <c:ptCount val="1"/>
                <c:pt idx="0">
                  <c:v>TS-08 Fijos Voz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'FO-CTDG-03.3'!$C$40:$F$40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9C2-4D6A-AB57-ECFFA13A6240}"/>
            </c:ext>
          </c:extLst>
        </c:ser>
        <c:ser>
          <c:idx val="8"/>
          <c:order val="8"/>
          <c:tx>
            <c:strRef>
              <c:f>'FO-CTDG-03.3'!$B$41</c:f>
              <c:strCache>
                <c:ptCount val="1"/>
                <c:pt idx="0">
                  <c:v>TS-09 Móvil Voz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'FO-CTDG-03.3'!$C$41:$F$41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9C2-4D6A-AB57-ECFFA13A6240}"/>
            </c:ext>
          </c:extLst>
        </c:ser>
        <c:ser>
          <c:idx val="9"/>
          <c:order val="9"/>
          <c:tx>
            <c:strRef>
              <c:f>'FO-CTDG-03.3'!$B$42</c:f>
              <c:strCache>
                <c:ptCount val="1"/>
                <c:pt idx="0">
                  <c:v>PR-10 Provisión Registro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'FO-CTDG-03.3'!$C$42:$F$42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9C2-4D6A-AB57-ECFFA13A6240}"/>
            </c:ext>
          </c:extLst>
        </c:ser>
        <c:ser>
          <c:idx val="10"/>
          <c:order val="10"/>
          <c:tx>
            <c:strRef>
              <c:f>'FO-CTDG-03.3'!$B$43</c:f>
              <c:strCache>
                <c:ptCount val="1"/>
                <c:pt idx="0">
                  <c:v>PR-11 Provisión Reverso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'FO-CTDG-03.3'!$C$43:$F$43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9C2-4D6A-AB57-ECFFA13A6240}"/>
            </c:ext>
          </c:extLst>
        </c:ser>
        <c:ser>
          <c:idx val="11"/>
          <c:order val="11"/>
          <c:tx>
            <c:strRef>
              <c:f>'FO-CTDG-03.3'!$B$44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'FO-CTDG-03.3'!$C$44:$F$44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9C2-4D6A-AB57-ECFFA13A6240}"/>
            </c:ext>
          </c:extLst>
        </c:ser>
        <c:ser>
          <c:idx val="12"/>
          <c:order val="12"/>
          <c:tx>
            <c:strRef>
              <c:f>'FO-CTDG-03.3'!$B$45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'FO-CTDG-03.3'!$C$45:$F$45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9C2-4D6A-AB57-ECFFA13A6240}"/>
            </c:ext>
          </c:extLst>
        </c:ser>
        <c:ser>
          <c:idx val="13"/>
          <c:order val="13"/>
          <c:tx>
            <c:strRef>
              <c:f>'FO-CTDG-03.3'!$B$46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'FO-CTDG-03.3'!$C$46:$F$46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9C2-4D6A-AB57-ECFFA13A6240}"/>
            </c:ext>
          </c:extLst>
        </c:ser>
        <c:ser>
          <c:idx val="14"/>
          <c:order val="14"/>
          <c:tx>
            <c:strRef>
              <c:f>'FO-CTDG-03.3'!$B$47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'FO-CTDG-03.3'!$C$47:$F$47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9C2-4D6A-AB57-ECFFA13A6240}"/>
            </c:ext>
          </c:extLst>
        </c:ser>
        <c:ser>
          <c:idx val="15"/>
          <c:order val="15"/>
          <c:tx>
            <c:strRef>
              <c:f>'FO-CTDG-03.3'!$B$48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/>
          </c:spPr>
          <c:invertIfNegative val="0"/>
          <c:cat>
            <c:strRef>
              <c:f>'FO-CTDG-03.3'!$C$32:$F$32</c:f>
              <c:strCache>
                <c:ptCount val="2"/>
                <c:pt idx="0">
                  <c:v>TE-01 Tráfico Entrante Nacional </c:v>
                </c:pt>
                <c:pt idx="1">
                  <c:v>TE-02 Tráfico Entrante Internacional</c:v>
                </c:pt>
              </c:strCache>
            </c:strRef>
          </c:cat>
          <c:val>
            <c:numRef>
              <c:f>'FO-CTDG-03.3'!$C$48:$F$48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29C2-4D6A-AB57-ECFFA13A6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35424"/>
        <c:axId val="105341312"/>
        <c:axId val="0"/>
      </c:bar3DChart>
      <c:catAx>
        <c:axId val="1053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341312"/>
        <c:crosses val="autoZero"/>
        <c:auto val="1"/>
        <c:lblAlgn val="ctr"/>
        <c:lblOffset val="100"/>
        <c:noMultiLvlLbl val="0"/>
      </c:catAx>
      <c:valAx>
        <c:axId val="10534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335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184644751573892E-2"/>
          <c:y val="0.74853110574292947"/>
          <c:w val="0.96195749132757014"/>
          <c:h val="0.232353168968632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38100">
      <a:gradFill flip="none" rotWithShape="1">
        <a:gsLst>
          <a:gs pos="100000">
            <a:srgbClr val="000000"/>
          </a:gs>
          <a:gs pos="0">
            <a:schemeClr val="accent1">
              <a:lumMod val="0"/>
              <a:lumOff val="100000"/>
            </a:schemeClr>
          </a:gs>
          <a:gs pos="100000">
            <a:schemeClr val="accent1">
              <a:lumMod val="100000"/>
            </a:schemeClr>
          </a:gs>
        </a:gsLst>
        <a:path path="circle">
          <a:fillToRect l="50000" t="-80000" r="50000" b="180000"/>
        </a:path>
        <a:tileRect/>
      </a:gra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B1F750A-455D-4EBB-9648-9DA8A368C7E2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778620BB-B730-4622-B69A-A10A045CDC2B}">
      <dgm:prSet phldrT="[Texto]" custT="1"/>
      <dgm:spPr/>
      <dgm:t>
        <a:bodyPr/>
        <a:lstStyle/>
        <a:p>
          <a:pPr algn="ctr"/>
          <a:r>
            <a:rPr lang="es-EC" sz="900" b="1" i="1">
              <a:solidFill>
                <a:srgbClr val="FFFF00"/>
              </a:solidFill>
            </a:rPr>
            <a:t>Homologación Ingresos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3E2B337C-32FB-4FF9-8F68-E8BF5BB349DF}" type="parTrans" cxnId="{455073DB-DABB-4CF9-A764-69735204C2E6}">
      <dgm:prSet/>
      <dgm:spPr/>
      <dgm:t>
        <a:bodyPr/>
        <a:lstStyle/>
        <a:p>
          <a:endParaRPr lang="es-EC"/>
        </a:p>
      </dgm:t>
    </dgm:pt>
    <dgm:pt modelId="{24771820-6B63-414B-AF6F-95C0462E175F}" type="sibTrans" cxnId="{455073DB-DABB-4CF9-A764-69735204C2E6}">
      <dgm:prSet/>
      <dgm:spPr/>
      <dgm:t>
        <a:bodyPr/>
        <a:lstStyle/>
        <a:p>
          <a:endParaRPr lang="es-EC"/>
        </a:p>
      </dgm:t>
    </dgm:pt>
    <dgm:pt modelId="{CAF7A59D-801B-4DFD-B2DE-4BEAD4C60264}" type="pres">
      <dgm:prSet presAssocID="{BB1F750A-455D-4EBB-9648-9DA8A368C7E2}" presName="Name0" presStyleCnt="0">
        <dgm:presLayoutVars>
          <dgm:dir/>
          <dgm:animLvl val="lvl"/>
          <dgm:resizeHandles val="exact"/>
        </dgm:presLayoutVars>
      </dgm:prSet>
      <dgm:spPr/>
    </dgm:pt>
    <dgm:pt modelId="{D2D582A3-AF91-4090-8F22-DBCB202EB684}" type="pres">
      <dgm:prSet presAssocID="{BB1F750A-455D-4EBB-9648-9DA8A368C7E2}" presName="dummy" presStyleCnt="0"/>
      <dgm:spPr/>
    </dgm:pt>
    <dgm:pt modelId="{FCAC2CA1-1FAA-4B7B-8008-2D3B8E39CF56}" type="pres">
      <dgm:prSet presAssocID="{BB1F750A-455D-4EBB-9648-9DA8A368C7E2}" presName="linH" presStyleCnt="0"/>
      <dgm:spPr/>
    </dgm:pt>
    <dgm:pt modelId="{C649C469-4B42-4D00-AFF8-E364B5303042}" type="pres">
      <dgm:prSet presAssocID="{BB1F750A-455D-4EBB-9648-9DA8A368C7E2}" presName="padding1" presStyleCnt="0"/>
      <dgm:spPr/>
    </dgm:pt>
    <dgm:pt modelId="{86B84F0C-C01D-48EE-8FD8-D56CBDB184D8}" type="pres">
      <dgm:prSet presAssocID="{778620BB-B730-4622-B69A-A10A045CDC2B}" presName="linV" presStyleCnt="0"/>
      <dgm:spPr/>
    </dgm:pt>
    <dgm:pt modelId="{56691E7F-9273-4A21-9A9F-04F69DC74559}" type="pres">
      <dgm:prSet presAssocID="{778620BB-B730-4622-B69A-A10A045CDC2B}" presName="spVertical1" presStyleCnt="0"/>
      <dgm:spPr/>
    </dgm:pt>
    <dgm:pt modelId="{2C60AFD6-3C8B-4ED1-B731-34A6B9CD17A1}" type="pres">
      <dgm:prSet presAssocID="{778620BB-B730-4622-B69A-A10A045CDC2B}" presName="parTx" presStyleLbl="revTx" presStyleIdx="0" presStyleCnt="1" custScaleX="94829" custScaleY="60976" custLinFactNeighborX="-6430" custLinFactNeighborY="4489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D116EF9E-5928-423A-8524-961D80A8EF2A}" type="pres">
      <dgm:prSet presAssocID="{778620BB-B730-4622-B69A-A10A045CDC2B}" presName="spVertical2" presStyleCnt="0"/>
      <dgm:spPr/>
    </dgm:pt>
    <dgm:pt modelId="{BC9A1373-835E-4036-8573-9399903B0FB1}" type="pres">
      <dgm:prSet presAssocID="{778620BB-B730-4622-B69A-A10A045CDC2B}" presName="spVertical3" presStyleCnt="0"/>
      <dgm:spPr/>
    </dgm:pt>
    <dgm:pt modelId="{33AF6313-CA83-4B35-8807-7A8F043C4069}" type="pres">
      <dgm:prSet presAssocID="{BB1F750A-455D-4EBB-9648-9DA8A368C7E2}" presName="padding2" presStyleCnt="0"/>
      <dgm:spPr/>
    </dgm:pt>
    <dgm:pt modelId="{AE264CE8-8FCC-49DA-978D-D4DB27CEF760}" type="pres">
      <dgm:prSet presAssocID="{BB1F750A-455D-4EBB-9648-9DA8A368C7E2}" presName="negArrow" presStyleCnt="0"/>
      <dgm:spPr/>
    </dgm:pt>
    <dgm:pt modelId="{5661E9A9-62AA-4DBE-830D-E729FBC20BA6}" type="pres">
      <dgm:prSet presAssocID="{BB1F750A-455D-4EBB-9648-9DA8A368C7E2}" presName="backgroundArrow" presStyleLbl="node1" presStyleIdx="0" presStyleCnt="1" custScaleY="113819" custLinFactNeighborX="-704"/>
      <dgm:spPr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</dgm:spPr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</dgm:ptLst>
  <dgm:cxnLst>
    <dgm:cxn modelId="{D6981DBA-7831-4DDD-9A2F-7904F53A51FA}" type="presOf" srcId="{BB1F750A-455D-4EBB-9648-9DA8A368C7E2}" destId="{CAF7A59D-801B-4DFD-B2DE-4BEAD4C60264}" srcOrd="0" destOrd="0" presId="urn:microsoft.com/office/officeart/2005/8/layout/hProcess3"/>
    <dgm:cxn modelId="{737DA733-BA57-478A-AA32-FBE8ACE5766D}" type="presOf" srcId="{778620BB-B730-4622-B69A-A10A045CDC2B}" destId="{2C60AFD6-3C8B-4ED1-B731-34A6B9CD17A1}" srcOrd="0" destOrd="0" presId="urn:microsoft.com/office/officeart/2005/8/layout/hProcess3"/>
    <dgm:cxn modelId="{455073DB-DABB-4CF9-A764-69735204C2E6}" srcId="{BB1F750A-455D-4EBB-9648-9DA8A368C7E2}" destId="{778620BB-B730-4622-B69A-A10A045CDC2B}" srcOrd="0" destOrd="0" parTransId="{3E2B337C-32FB-4FF9-8F68-E8BF5BB349DF}" sibTransId="{24771820-6B63-414B-AF6F-95C0462E175F}"/>
    <dgm:cxn modelId="{56D78CA4-101F-4710-BAB5-8549EE86B093}" type="presParOf" srcId="{CAF7A59D-801B-4DFD-B2DE-4BEAD4C60264}" destId="{D2D582A3-AF91-4090-8F22-DBCB202EB684}" srcOrd="0" destOrd="0" presId="urn:microsoft.com/office/officeart/2005/8/layout/hProcess3"/>
    <dgm:cxn modelId="{B5AA4470-9BB3-4DC0-B44D-FF60BEAF82AF}" type="presParOf" srcId="{CAF7A59D-801B-4DFD-B2DE-4BEAD4C60264}" destId="{FCAC2CA1-1FAA-4B7B-8008-2D3B8E39CF56}" srcOrd="1" destOrd="0" presId="urn:microsoft.com/office/officeart/2005/8/layout/hProcess3"/>
    <dgm:cxn modelId="{D535689E-57D9-4FC8-B082-9C01530394B7}" type="presParOf" srcId="{FCAC2CA1-1FAA-4B7B-8008-2D3B8E39CF56}" destId="{C649C469-4B42-4D00-AFF8-E364B5303042}" srcOrd="0" destOrd="0" presId="urn:microsoft.com/office/officeart/2005/8/layout/hProcess3"/>
    <dgm:cxn modelId="{D8A7480C-F8DB-4D6A-AE5F-4A1191FB92EF}" type="presParOf" srcId="{FCAC2CA1-1FAA-4B7B-8008-2D3B8E39CF56}" destId="{86B84F0C-C01D-48EE-8FD8-D56CBDB184D8}" srcOrd="1" destOrd="0" presId="urn:microsoft.com/office/officeart/2005/8/layout/hProcess3"/>
    <dgm:cxn modelId="{FF3AE77D-E787-4DEE-A4AE-102E7AB691AD}" type="presParOf" srcId="{86B84F0C-C01D-48EE-8FD8-D56CBDB184D8}" destId="{56691E7F-9273-4A21-9A9F-04F69DC74559}" srcOrd="0" destOrd="0" presId="urn:microsoft.com/office/officeart/2005/8/layout/hProcess3"/>
    <dgm:cxn modelId="{6F0AB8B4-652E-4FF8-9BB1-004BE2DD7204}" type="presParOf" srcId="{86B84F0C-C01D-48EE-8FD8-D56CBDB184D8}" destId="{2C60AFD6-3C8B-4ED1-B731-34A6B9CD17A1}" srcOrd="1" destOrd="0" presId="urn:microsoft.com/office/officeart/2005/8/layout/hProcess3"/>
    <dgm:cxn modelId="{7A6DA063-F63E-44C3-B78B-FC0CFA99514C}" type="presParOf" srcId="{86B84F0C-C01D-48EE-8FD8-D56CBDB184D8}" destId="{D116EF9E-5928-423A-8524-961D80A8EF2A}" srcOrd="2" destOrd="0" presId="urn:microsoft.com/office/officeart/2005/8/layout/hProcess3"/>
    <dgm:cxn modelId="{5424F324-7F50-4C3B-9A71-B83F2319DED3}" type="presParOf" srcId="{86B84F0C-C01D-48EE-8FD8-D56CBDB184D8}" destId="{BC9A1373-835E-4036-8573-9399903B0FB1}" srcOrd="3" destOrd="0" presId="urn:microsoft.com/office/officeart/2005/8/layout/hProcess3"/>
    <dgm:cxn modelId="{7600BDA5-185A-4FAA-A9AE-3E6694EC34D9}" type="presParOf" srcId="{FCAC2CA1-1FAA-4B7B-8008-2D3B8E39CF56}" destId="{33AF6313-CA83-4B35-8807-7A8F043C4069}" srcOrd="2" destOrd="0" presId="urn:microsoft.com/office/officeart/2005/8/layout/hProcess3"/>
    <dgm:cxn modelId="{CDB567EF-49B6-40DB-8958-8BAEA1AE9D29}" type="presParOf" srcId="{FCAC2CA1-1FAA-4B7B-8008-2D3B8E39CF56}" destId="{AE264CE8-8FCC-49DA-978D-D4DB27CEF760}" srcOrd="3" destOrd="0" presId="urn:microsoft.com/office/officeart/2005/8/layout/hProcess3"/>
    <dgm:cxn modelId="{372672C3-5146-4A8A-B298-C2306CDA94A8}" type="presParOf" srcId="{FCAC2CA1-1FAA-4B7B-8008-2D3B8E39CF56}" destId="{5661E9A9-62AA-4DBE-830D-E729FBC20BA6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B1F750A-455D-4EBB-9648-9DA8A368C7E2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778620BB-B730-4622-B69A-A10A045CDC2B}">
      <dgm:prSet phldrT="[Texto]" custT="1"/>
      <dgm:spPr/>
      <dgm:t>
        <a:bodyPr/>
        <a:lstStyle/>
        <a:p>
          <a:pPr algn="ctr"/>
          <a:r>
            <a:rPr lang="es-EC" sz="900" b="1" i="1">
              <a:solidFill>
                <a:srgbClr val="FFFF00"/>
              </a:solidFill>
            </a:rPr>
            <a:t>Homologación Egresos</a:t>
          </a:r>
        </a:p>
      </dgm:t>
      <dgm:extLst/>
    </dgm:pt>
    <dgm:pt modelId="{3E2B337C-32FB-4FF9-8F68-E8BF5BB349DF}" type="parTrans" cxnId="{455073DB-DABB-4CF9-A764-69735204C2E6}">
      <dgm:prSet/>
      <dgm:spPr/>
      <dgm:t>
        <a:bodyPr/>
        <a:lstStyle/>
        <a:p>
          <a:endParaRPr lang="es-EC"/>
        </a:p>
      </dgm:t>
    </dgm:pt>
    <dgm:pt modelId="{24771820-6B63-414B-AF6F-95C0462E175F}" type="sibTrans" cxnId="{455073DB-DABB-4CF9-A764-69735204C2E6}">
      <dgm:prSet/>
      <dgm:spPr/>
      <dgm:t>
        <a:bodyPr/>
        <a:lstStyle/>
        <a:p>
          <a:endParaRPr lang="es-EC"/>
        </a:p>
      </dgm:t>
    </dgm:pt>
    <dgm:pt modelId="{CAF7A59D-801B-4DFD-B2DE-4BEAD4C60264}" type="pres">
      <dgm:prSet presAssocID="{BB1F750A-455D-4EBB-9648-9DA8A368C7E2}" presName="Name0" presStyleCnt="0">
        <dgm:presLayoutVars>
          <dgm:dir/>
          <dgm:animLvl val="lvl"/>
          <dgm:resizeHandles val="exact"/>
        </dgm:presLayoutVars>
      </dgm:prSet>
      <dgm:spPr/>
    </dgm:pt>
    <dgm:pt modelId="{D2D582A3-AF91-4090-8F22-DBCB202EB684}" type="pres">
      <dgm:prSet presAssocID="{BB1F750A-455D-4EBB-9648-9DA8A368C7E2}" presName="dummy" presStyleCnt="0"/>
      <dgm:spPr/>
    </dgm:pt>
    <dgm:pt modelId="{FCAC2CA1-1FAA-4B7B-8008-2D3B8E39CF56}" type="pres">
      <dgm:prSet presAssocID="{BB1F750A-455D-4EBB-9648-9DA8A368C7E2}" presName="linH" presStyleCnt="0"/>
      <dgm:spPr/>
    </dgm:pt>
    <dgm:pt modelId="{C649C469-4B42-4D00-AFF8-E364B5303042}" type="pres">
      <dgm:prSet presAssocID="{BB1F750A-455D-4EBB-9648-9DA8A368C7E2}" presName="padding1" presStyleCnt="0"/>
      <dgm:spPr/>
    </dgm:pt>
    <dgm:pt modelId="{86B84F0C-C01D-48EE-8FD8-D56CBDB184D8}" type="pres">
      <dgm:prSet presAssocID="{778620BB-B730-4622-B69A-A10A045CDC2B}" presName="linV" presStyleCnt="0"/>
      <dgm:spPr/>
    </dgm:pt>
    <dgm:pt modelId="{56691E7F-9273-4A21-9A9F-04F69DC74559}" type="pres">
      <dgm:prSet presAssocID="{778620BB-B730-4622-B69A-A10A045CDC2B}" presName="spVertical1" presStyleCnt="0"/>
      <dgm:spPr/>
    </dgm:pt>
    <dgm:pt modelId="{2C60AFD6-3C8B-4ED1-B731-34A6B9CD17A1}" type="pres">
      <dgm:prSet presAssocID="{778620BB-B730-4622-B69A-A10A045CDC2B}" presName="parTx" presStyleLbl="revTx" presStyleIdx="0" presStyleCnt="1" custScaleX="69706" custScaleY="63917" custLinFactNeighborX="-1593" custLinFactNeighborY="674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D116EF9E-5928-423A-8524-961D80A8EF2A}" type="pres">
      <dgm:prSet presAssocID="{778620BB-B730-4622-B69A-A10A045CDC2B}" presName="spVertical2" presStyleCnt="0"/>
      <dgm:spPr/>
    </dgm:pt>
    <dgm:pt modelId="{BC9A1373-835E-4036-8573-9399903B0FB1}" type="pres">
      <dgm:prSet presAssocID="{778620BB-B730-4622-B69A-A10A045CDC2B}" presName="spVertical3" presStyleCnt="0"/>
      <dgm:spPr/>
    </dgm:pt>
    <dgm:pt modelId="{33AF6313-CA83-4B35-8807-7A8F043C4069}" type="pres">
      <dgm:prSet presAssocID="{BB1F750A-455D-4EBB-9648-9DA8A368C7E2}" presName="padding2" presStyleCnt="0"/>
      <dgm:spPr/>
    </dgm:pt>
    <dgm:pt modelId="{AE264CE8-8FCC-49DA-978D-D4DB27CEF760}" type="pres">
      <dgm:prSet presAssocID="{BB1F750A-455D-4EBB-9648-9DA8A368C7E2}" presName="negArrow" presStyleCnt="0"/>
      <dgm:spPr/>
    </dgm:pt>
    <dgm:pt modelId="{5661E9A9-62AA-4DBE-830D-E729FBC20BA6}" type="pres">
      <dgm:prSet presAssocID="{BB1F750A-455D-4EBB-9648-9DA8A368C7E2}" presName="backgroundArrow" presStyleLbl="node1" presStyleIdx="0" presStyleCnt="1" custScaleY="113819" custLinFactNeighborX="31447"/>
      <dgm:spPr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</dgm:spPr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</dgm:ptLst>
  <dgm:cxnLst>
    <dgm:cxn modelId="{455073DB-DABB-4CF9-A764-69735204C2E6}" srcId="{BB1F750A-455D-4EBB-9648-9DA8A368C7E2}" destId="{778620BB-B730-4622-B69A-A10A045CDC2B}" srcOrd="0" destOrd="0" parTransId="{3E2B337C-32FB-4FF9-8F68-E8BF5BB349DF}" sibTransId="{24771820-6B63-414B-AF6F-95C0462E175F}"/>
    <dgm:cxn modelId="{2A4B28A6-B03E-4839-A68B-FF05EE2768A9}" type="presOf" srcId="{778620BB-B730-4622-B69A-A10A045CDC2B}" destId="{2C60AFD6-3C8B-4ED1-B731-34A6B9CD17A1}" srcOrd="0" destOrd="0" presId="urn:microsoft.com/office/officeart/2005/8/layout/hProcess3"/>
    <dgm:cxn modelId="{21DDA797-25B6-4302-9461-28C478FE1157}" type="presOf" srcId="{BB1F750A-455D-4EBB-9648-9DA8A368C7E2}" destId="{CAF7A59D-801B-4DFD-B2DE-4BEAD4C60264}" srcOrd="0" destOrd="0" presId="urn:microsoft.com/office/officeart/2005/8/layout/hProcess3"/>
    <dgm:cxn modelId="{1FCAEECF-9406-4AB4-86EB-47183205FA14}" type="presParOf" srcId="{CAF7A59D-801B-4DFD-B2DE-4BEAD4C60264}" destId="{D2D582A3-AF91-4090-8F22-DBCB202EB684}" srcOrd="0" destOrd="0" presId="urn:microsoft.com/office/officeart/2005/8/layout/hProcess3"/>
    <dgm:cxn modelId="{E0FD1A49-F000-4622-82C6-057580034A0C}" type="presParOf" srcId="{CAF7A59D-801B-4DFD-B2DE-4BEAD4C60264}" destId="{FCAC2CA1-1FAA-4B7B-8008-2D3B8E39CF56}" srcOrd="1" destOrd="0" presId="urn:microsoft.com/office/officeart/2005/8/layout/hProcess3"/>
    <dgm:cxn modelId="{21AE6502-AC1B-4DFA-AB78-AB86A027465C}" type="presParOf" srcId="{FCAC2CA1-1FAA-4B7B-8008-2D3B8E39CF56}" destId="{C649C469-4B42-4D00-AFF8-E364B5303042}" srcOrd="0" destOrd="0" presId="urn:microsoft.com/office/officeart/2005/8/layout/hProcess3"/>
    <dgm:cxn modelId="{2F1051FA-5AA0-47D7-9D30-58AC40DBA96F}" type="presParOf" srcId="{FCAC2CA1-1FAA-4B7B-8008-2D3B8E39CF56}" destId="{86B84F0C-C01D-48EE-8FD8-D56CBDB184D8}" srcOrd="1" destOrd="0" presId="urn:microsoft.com/office/officeart/2005/8/layout/hProcess3"/>
    <dgm:cxn modelId="{7B777A27-19E1-4513-9F6E-4362F1143465}" type="presParOf" srcId="{86B84F0C-C01D-48EE-8FD8-D56CBDB184D8}" destId="{56691E7F-9273-4A21-9A9F-04F69DC74559}" srcOrd="0" destOrd="0" presId="urn:microsoft.com/office/officeart/2005/8/layout/hProcess3"/>
    <dgm:cxn modelId="{059DBD60-9F55-40AE-9383-F8976DE30771}" type="presParOf" srcId="{86B84F0C-C01D-48EE-8FD8-D56CBDB184D8}" destId="{2C60AFD6-3C8B-4ED1-B731-34A6B9CD17A1}" srcOrd="1" destOrd="0" presId="urn:microsoft.com/office/officeart/2005/8/layout/hProcess3"/>
    <dgm:cxn modelId="{A18FD459-2889-4A9E-86DB-37BB25635563}" type="presParOf" srcId="{86B84F0C-C01D-48EE-8FD8-D56CBDB184D8}" destId="{D116EF9E-5928-423A-8524-961D80A8EF2A}" srcOrd="2" destOrd="0" presId="urn:microsoft.com/office/officeart/2005/8/layout/hProcess3"/>
    <dgm:cxn modelId="{AFC9975F-CBC5-40B0-BF71-6247B75231E4}" type="presParOf" srcId="{86B84F0C-C01D-48EE-8FD8-D56CBDB184D8}" destId="{BC9A1373-835E-4036-8573-9399903B0FB1}" srcOrd="3" destOrd="0" presId="urn:microsoft.com/office/officeart/2005/8/layout/hProcess3"/>
    <dgm:cxn modelId="{B3321811-FFBE-4890-9FF5-0975C892B526}" type="presParOf" srcId="{FCAC2CA1-1FAA-4B7B-8008-2D3B8E39CF56}" destId="{33AF6313-CA83-4B35-8807-7A8F043C4069}" srcOrd="2" destOrd="0" presId="urn:microsoft.com/office/officeart/2005/8/layout/hProcess3"/>
    <dgm:cxn modelId="{C554F42D-2342-4186-A9E4-86CB90BAB0EE}" type="presParOf" srcId="{FCAC2CA1-1FAA-4B7B-8008-2D3B8E39CF56}" destId="{AE264CE8-8FCC-49DA-978D-D4DB27CEF760}" srcOrd="3" destOrd="0" presId="urn:microsoft.com/office/officeart/2005/8/layout/hProcess3"/>
    <dgm:cxn modelId="{0D97F7DE-5122-4DD8-8E38-CFCB9CE59256}" type="presParOf" srcId="{FCAC2CA1-1FAA-4B7B-8008-2D3B8E39CF56}" destId="{5661E9A9-62AA-4DBE-830D-E729FBC20BA6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661E9A9-62AA-4DBE-830D-E729FBC20BA6}">
      <dsp:nvSpPr>
        <dsp:cNvPr id="0" name=""/>
        <dsp:cNvSpPr/>
      </dsp:nvSpPr>
      <dsp:spPr>
        <a:xfrm>
          <a:off x="0" y="0"/>
          <a:ext cx="1848323" cy="295273"/>
        </a:xfrm>
        <a:prstGeom prst="rightArrow">
          <a:avLst/>
        </a:prstGeom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C60AFD6-3C8B-4ED1-B731-34A6B9CD17A1}">
      <dsp:nvSpPr>
        <dsp:cNvPr id="0" name=""/>
        <dsp:cNvSpPr/>
      </dsp:nvSpPr>
      <dsp:spPr>
        <a:xfrm>
          <a:off x="90559" y="95738"/>
          <a:ext cx="1542211" cy="11173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91440" rIns="0" bIns="9144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C" sz="900" b="1" i="1" kern="1200">
              <a:solidFill>
                <a:srgbClr val="FFFF00"/>
              </a:solidFill>
            </a:rPr>
            <a:t>Homologación Ingresos</a:t>
          </a:r>
        </a:p>
      </dsp:txBody>
      <dsp:txXfrm>
        <a:off x="90559" y="95738"/>
        <a:ext cx="1542211" cy="111739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661E9A9-62AA-4DBE-830D-E729FBC20BA6}">
      <dsp:nvSpPr>
        <dsp:cNvPr id="0" name=""/>
        <dsp:cNvSpPr/>
      </dsp:nvSpPr>
      <dsp:spPr>
        <a:xfrm>
          <a:off x="9005" y="0"/>
          <a:ext cx="1838844" cy="266699"/>
        </a:xfrm>
        <a:prstGeom prst="rightArrow">
          <a:avLst/>
        </a:prstGeom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C60AFD6-3C8B-4ED1-B731-34A6B9CD17A1}">
      <dsp:nvSpPr>
        <dsp:cNvPr id="0" name=""/>
        <dsp:cNvSpPr/>
      </dsp:nvSpPr>
      <dsp:spPr>
        <a:xfrm>
          <a:off x="372119" y="86800"/>
          <a:ext cx="1132827" cy="10395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91440" rIns="0" bIns="9144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C" sz="900" b="1" i="1" kern="1200">
              <a:solidFill>
                <a:srgbClr val="FFFF00"/>
              </a:solidFill>
            </a:rPr>
            <a:t>Homologación Egresos</a:t>
          </a:r>
        </a:p>
      </dsp:txBody>
      <dsp:txXfrm>
        <a:off x="372119" y="86800"/>
        <a:ext cx="1132827" cy="10395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../../AppData/Local/Temp/FO-CTDS-26_ATH%20TI%20CS_V1.0_20Dic2016.xls#MENU!A1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2.xml"/><Relationship Id="rId3" Type="http://schemas.openxmlformats.org/officeDocument/2006/relationships/diagramQuickStyle" Target="../diagrams/quickStyle1.xml"/><Relationship Id="rId7" Type="http://schemas.openxmlformats.org/officeDocument/2006/relationships/diagramData" Target="../diagrams/data2.xml"/><Relationship Id="rId12" Type="http://schemas.openxmlformats.org/officeDocument/2006/relationships/image" Target="../media/image1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#'Homologaci&#243;n Cuentas Ctos_Gtos'!A1"/><Relationship Id="rId11" Type="http://schemas.microsoft.com/office/2007/relationships/diagramDrawing" Target="../diagrams/drawing2.xml"/><Relationship Id="rId5" Type="http://schemas.microsoft.com/office/2007/relationships/diagramDrawing" Target="../diagrams/drawing1.xml"/><Relationship Id="rId10" Type="http://schemas.openxmlformats.org/officeDocument/2006/relationships/diagramColors" Target="../diagrams/colors2.xml"/><Relationship Id="rId4" Type="http://schemas.openxmlformats.org/officeDocument/2006/relationships/diagramColors" Target="../diagrams/colors1.xml"/><Relationship Id="rId9" Type="http://schemas.openxmlformats.org/officeDocument/2006/relationships/diagramQuickStyle" Target="../diagrams/quickStyle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Formulario FCS-00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Formulario FCS-00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</xdr:row>
      <xdr:rowOff>0</xdr:rowOff>
    </xdr:from>
    <xdr:to>
      <xdr:col>5</xdr:col>
      <xdr:colOff>1943101</xdr:colOff>
      <xdr:row>10</xdr:row>
      <xdr:rowOff>104775</xdr:rowOff>
    </xdr:to>
    <xdr:sp macro="" textlink="">
      <xdr:nvSpPr>
        <xdr:cNvPr id="2" name="Flecha abajo 1">
          <a:hlinkClick xmlns:r="http://schemas.openxmlformats.org/officeDocument/2006/relationships" r:id="rId1"/>
        </xdr:cNvPr>
        <xdr:cNvSpPr/>
      </xdr:nvSpPr>
      <xdr:spPr>
        <a:xfrm>
          <a:off x="8867775" y="971550"/>
          <a:ext cx="1866901" cy="714375"/>
        </a:xfrm>
        <a:prstGeom prst="downArrow">
          <a:avLst>
            <a:gd name="adj1" fmla="val 81120"/>
            <a:gd name="adj2" fmla="val 31532"/>
          </a:avLst>
        </a:prstGeom>
        <a:solidFill>
          <a:srgbClr val="0000CC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vert="horz" rtlCol="0" anchor="ctr"/>
        <a:lstStyle/>
        <a:p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CLICK EN EL CÓDIGO PARA ACCEDER AL FORMATO</a:t>
          </a:r>
          <a:endParaRPr kumimoji="0" lang="es-ES" sz="5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0</xdr:row>
      <xdr:rowOff>104775</xdr:rowOff>
    </xdr:from>
    <xdr:to>
      <xdr:col>6</xdr:col>
      <xdr:colOff>85725</xdr:colOff>
      <xdr:row>4</xdr:row>
      <xdr:rowOff>28575</xdr:rowOff>
    </xdr:to>
    <xdr:pic>
      <xdr:nvPicPr>
        <xdr:cNvPr id="19532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0477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</xdr:row>
      <xdr:rowOff>57151</xdr:rowOff>
    </xdr:from>
    <xdr:to>
      <xdr:col>9</xdr:col>
      <xdr:colOff>1209675</xdr:colOff>
      <xdr:row>6</xdr:row>
      <xdr:rowOff>28575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 fPrintsWithSheet="0"/>
  </xdr:twoCellAnchor>
  <xdr:twoCellAnchor>
    <xdr:from>
      <xdr:col>8</xdr:col>
      <xdr:colOff>161926</xdr:colOff>
      <xdr:row>6</xdr:row>
      <xdr:rowOff>95250</xdr:rowOff>
    </xdr:from>
    <xdr:to>
      <xdr:col>9</xdr:col>
      <xdr:colOff>1171576</xdr:colOff>
      <xdr:row>7</xdr:row>
      <xdr:rowOff>200025</xdr:rowOff>
    </xdr:to>
    <xdr:graphicFrame macro="">
      <xdr:nvGraphicFramePr>
        <xdr:cNvPr id="6" name="Diagrama 5">
          <a:hlinkClick xmlns:r="http://schemas.openxmlformats.org/officeDocument/2006/relationships" r:id="rId6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 fPrintsWithSheet="0"/>
  </xdr:twoCellAnchor>
  <xdr:twoCellAnchor>
    <xdr:from>
      <xdr:col>8</xdr:col>
      <xdr:colOff>19050</xdr:colOff>
      <xdr:row>0</xdr:row>
      <xdr:rowOff>85725</xdr:rowOff>
    </xdr:from>
    <xdr:to>
      <xdr:col>9</xdr:col>
      <xdr:colOff>1238250</xdr:colOff>
      <xdr:row>3</xdr:row>
      <xdr:rowOff>104775</xdr:rowOff>
    </xdr:to>
    <xdr:pic>
      <xdr:nvPicPr>
        <xdr:cNvPr id="1166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85725"/>
          <a:ext cx="2057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130175</xdr:colOff>
      <xdr:row>6</xdr:row>
      <xdr:rowOff>142876</xdr:rowOff>
    </xdr:from>
    <xdr:to>
      <xdr:col>6</xdr:col>
      <xdr:colOff>1352550</xdr:colOff>
      <xdr:row>8</xdr:row>
      <xdr:rowOff>19051</xdr:rowOff>
    </xdr:to>
    <xdr:sp macro="" textlink="">
      <xdr:nvSpPr>
        <xdr:cNvPr id="5" name="Flecha derecha 4">
          <a:hlinkClick xmlns:r="http://schemas.openxmlformats.org/officeDocument/2006/relationships" r:id="rId1"/>
        </xdr:cNvPr>
        <xdr:cNvSpPr/>
      </xdr:nvSpPr>
      <xdr:spPr>
        <a:xfrm>
          <a:off x="9883775" y="142876"/>
          <a:ext cx="1222375" cy="381000"/>
        </a:xfrm>
        <a:prstGeom prst="rightArrow">
          <a:avLst/>
        </a:prstGeom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EC" sz="900" b="1" i="1">
              <a:solidFill>
                <a:srgbClr val="FFFF00"/>
              </a:solidFill>
            </a:rPr>
            <a:t>Ir a </a:t>
          </a:r>
          <a:r>
            <a:rPr lang="es-EC" sz="900" b="1" i="1" baseline="0">
              <a:solidFill>
                <a:srgbClr val="FFFF00"/>
              </a:solidFill>
            </a:rPr>
            <a:t> Hoja Principal</a:t>
          </a:r>
          <a:endParaRPr lang="es-EC" sz="900" b="1" i="1">
            <a:solidFill>
              <a:srgbClr val="FFFF00"/>
            </a:solidFill>
          </a:endParaRPr>
        </a:p>
      </xdr:txBody>
    </xdr:sp>
    <xdr:clientData fPrintsWithSheet="0"/>
  </xdr:twoCellAnchor>
  <xdr:twoCellAnchor>
    <xdr:from>
      <xdr:col>5</xdr:col>
      <xdr:colOff>390525</xdr:colOff>
      <xdr:row>0</xdr:row>
      <xdr:rowOff>76200</xdr:rowOff>
    </xdr:from>
    <xdr:to>
      <xdr:col>6</xdr:col>
      <xdr:colOff>914400</xdr:colOff>
      <xdr:row>3</xdr:row>
      <xdr:rowOff>95250</xdr:rowOff>
    </xdr:to>
    <xdr:pic>
      <xdr:nvPicPr>
        <xdr:cNvPr id="2161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5</xdr:row>
      <xdr:rowOff>171450</xdr:rowOff>
    </xdr:from>
    <xdr:to>
      <xdr:col>6</xdr:col>
      <xdr:colOff>1295401</xdr:colOff>
      <xdr:row>7</xdr:row>
      <xdr:rowOff>123825</xdr:rowOff>
    </xdr:to>
    <xdr:sp macro="" textlink="">
      <xdr:nvSpPr>
        <xdr:cNvPr id="2" name="Flecha derecha 1">
          <a:hlinkClick xmlns:r="http://schemas.openxmlformats.org/officeDocument/2006/relationships" r:id="rId1"/>
        </xdr:cNvPr>
        <xdr:cNvSpPr/>
      </xdr:nvSpPr>
      <xdr:spPr>
        <a:xfrm>
          <a:off x="9953625" y="171450"/>
          <a:ext cx="1190626" cy="457200"/>
        </a:xfrm>
        <a:prstGeom prst="rightArrow">
          <a:avLst/>
        </a:prstGeom>
        <a:gradFill flip="none" rotWithShape="1">
          <a:gsLst>
            <a:gs pos="0">
              <a:schemeClr val="accent2">
                <a:lumMod val="40000"/>
                <a:lumOff val="60000"/>
              </a:schemeClr>
            </a:gs>
            <a:gs pos="46000">
              <a:schemeClr val="accent2">
                <a:lumMod val="95000"/>
                <a:lumOff val="5000"/>
              </a:schemeClr>
            </a:gs>
            <a:gs pos="100000">
              <a:schemeClr val="accent2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EC" sz="900" b="1" i="1">
              <a:solidFill>
                <a:srgbClr val="FFFF00"/>
              </a:solidFill>
            </a:rPr>
            <a:t>Ir a Hoja Principal</a:t>
          </a:r>
        </a:p>
      </xdr:txBody>
    </xdr:sp>
    <xdr:clientData fPrintsWithSheet="0"/>
  </xdr:twoCellAnchor>
  <xdr:twoCellAnchor>
    <xdr:from>
      <xdr:col>5</xdr:col>
      <xdr:colOff>390525</xdr:colOff>
      <xdr:row>0</xdr:row>
      <xdr:rowOff>76200</xdr:rowOff>
    </xdr:from>
    <xdr:to>
      <xdr:col>6</xdr:col>
      <xdr:colOff>914400</xdr:colOff>
      <xdr:row>3</xdr:row>
      <xdr:rowOff>95250</xdr:rowOff>
    </xdr:to>
    <xdr:pic>
      <xdr:nvPicPr>
        <xdr:cNvPr id="3182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9</xdr:row>
      <xdr:rowOff>180975</xdr:rowOff>
    </xdr:from>
    <xdr:to>
      <xdr:col>13</xdr:col>
      <xdr:colOff>1038225</xdr:colOff>
      <xdr:row>27</xdr:row>
      <xdr:rowOff>276225</xdr:rowOff>
    </xdr:to>
    <xdr:graphicFrame macro="">
      <xdr:nvGraphicFramePr>
        <xdr:cNvPr id="422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30</xdr:row>
      <xdr:rowOff>123825</xdr:rowOff>
    </xdr:from>
    <xdr:to>
      <xdr:col>13</xdr:col>
      <xdr:colOff>1028700</xdr:colOff>
      <xdr:row>48</xdr:row>
      <xdr:rowOff>238125</xdr:rowOff>
    </xdr:to>
    <xdr:graphicFrame macro="">
      <xdr:nvGraphicFramePr>
        <xdr:cNvPr id="422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571500</xdr:colOff>
      <xdr:row>0</xdr:row>
      <xdr:rowOff>85725</xdr:rowOff>
    </xdr:from>
    <xdr:to>
      <xdr:col>13</xdr:col>
      <xdr:colOff>638175</xdr:colOff>
      <xdr:row>3</xdr:row>
      <xdr:rowOff>104775</xdr:rowOff>
    </xdr:to>
    <xdr:pic>
      <xdr:nvPicPr>
        <xdr:cNvPr id="4228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85725"/>
          <a:ext cx="24003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1133475</xdr:colOff>
      <xdr:row>0</xdr:row>
      <xdr:rowOff>0</xdr:rowOff>
    </xdr:from>
    <xdr:to>
      <xdr:col>18</xdr:col>
      <xdr:colOff>2495550</xdr:colOff>
      <xdr:row>3</xdr:row>
      <xdr:rowOff>66675</xdr:rowOff>
    </xdr:to>
    <xdr:pic>
      <xdr:nvPicPr>
        <xdr:cNvPr id="5193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74275" y="0"/>
          <a:ext cx="2543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1133475</xdr:colOff>
      <xdr:row>0</xdr:row>
      <xdr:rowOff>0</xdr:rowOff>
    </xdr:from>
    <xdr:to>
      <xdr:col>18</xdr:col>
      <xdr:colOff>2495550</xdr:colOff>
      <xdr:row>3</xdr:row>
      <xdr:rowOff>66675</xdr:rowOff>
    </xdr:to>
    <xdr:pic>
      <xdr:nvPicPr>
        <xdr:cNvPr id="6217" name="Imagen 14" descr="D:\respaldos Mario Jarrin\ARCOTEL\2018\Imagen\LogoArcotelWeb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8075" y="0"/>
          <a:ext cx="2543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F89"/>
  <sheetViews>
    <sheetView workbookViewId="0">
      <selection activeCell="B2" sqref="B2:E2"/>
    </sheetView>
  </sheetViews>
  <sheetFormatPr baseColWidth="10" defaultRowHeight="11.25" x14ac:dyDescent="0.2"/>
  <cols>
    <col min="1" max="1" width="6.42578125" style="2" customWidth="1"/>
    <col min="2" max="2" width="9.5703125" style="2" customWidth="1"/>
    <col min="3" max="3" width="18.5703125" style="2" customWidth="1"/>
    <col min="4" max="4" width="42.42578125" style="2" customWidth="1"/>
    <col min="5" max="5" width="18.140625" style="1" customWidth="1"/>
    <col min="6" max="6" width="15.7109375" style="1" customWidth="1"/>
    <col min="7" max="16384" width="11.42578125" style="2"/>
  </cols>
  <sheetData>
    <row r="2" spans="2:6" ht="23.25" x14ac:dyDescent="0.35">
      <c r="B2" s="312" t="s">
        <v>21</v>
      </c>
      <c r="C2" s="312"/>
      <c r="D2" s="312"/>
      <c r="E2" s="312"/>
    </row>
    <row r="4" spans="2:6" ht="12" thickBot="1" x14ac:dyDescent="0.25"/>
    <row r="5" spans="2:6" ht="32.25" customHeight="1" thickBot="1" x14ac:dyDescent="0.25">
      <c r="B5" s="316" t="s">
        <v>7</v>
      </c>
      <c r="C5" s="317"/>
      <c r="D5" s="317"/>
      <c r="E5" s="318"/>
    </row>
    <row r="6" spans="2:6" ht="12" thickBot="1" x14ac:dyDescent="0.25"/>
    <row r="7" spans="2:6" ht="12" thickBot="1" x14ac:dyDescent="0.25">
      <c r="B7" s="3" t="s">
        <v>1</v>
      </c>
      <c r="C7" s="3"/>
      <c r="D7" s="4"/>
    </row>
    <row r="8" spans="2:6" ht="12" thickBot="1" x14ac:dyDescent="0.25">
      <c r="B8" s="3"/>
      <c r="C8" s="3"/>
      <c r="D8" s="5"/>
    </row>
    <row r="9" spans="2:6" ht="12" thickBot="1" x14ac:dyDescent="0.25">
      <c r="B9" s="3" t="s">
        <v>0</v>
      </c>
      <c r="C9" s="3"/>
      <c r="D9" s="4"/>
    </row>
    <row r="11" spans="2:6" ht="12" thickBot="1" x14ac:dyDescent="0.25"/>
    <row r="12" spans="2:6" ht="12" thickBot="1" x14ac:dyDescent="0.25">
      <c r="B12" s="15" t="s">
        <v>6</v>
      </c>
      <c r="C12" s="15" t="s">
        <v>22</v>
      </c>
      <c r="D12" s="15" t="s">
        <v>2</v>
      </c>
      <c r="E12" s="16" t="s">
        <v>3</v>
      </c>
      <c r="F12" s="6"/>
    </row>
    <row r="13" spans="2:6" ht="5.25" customHeight="1" thickBot="1" x14ac:dyDescent="0.25"/>
    <row r="14" spans="2:6" ht="30.75" customHeight="1" x14ac:dyDescent="0.2">
      <c r="B14" s="310" t="s">
        <v>8</v>
      </c>
      <c r="C14" s="311"/>
      <c r="D14" s="311"/>
      <c r="E14" s="311"/>
    </row>
    <row r="15" spans="2:6" ht="22.5" x14ac:dyDescent="0.2">
      <c r="B15" s="19" t="s">
        <v>6</v>
      </c>
      <c r="C15" s="20" t="s">
        <v>22</v>
      </c>
      <c r="D15" s="17" t="s">
        <v>14</v>
      </c>
      <c r="E15" s="8"/>
    </row>
    <row r="16" spans="2:6" x14ac:dyDescent="0.2">
      <c r="B16" s="7"/>
      <c r="C16" s="21"/>
      <c r="D16" s="9"/>
      <c r="E16" s="8"/>
    </row>
    <row r="17" spans="2:5" x14ac:dyDescent="0.2">
      <c r="B17" s="7"/>
      <c r="C17" s="21"/>
      <c r="D17" s="9"/>
      <c r="E17" s="8"/>
    </row>
    <row r="18" spans="2:5" ht="12.75" customHeight="1" x14ac:dyDescent="0.2">
      <c r="B18" s="313" t="s">
        <v>16</v>
      </c>
      <c r="C18" s="314"/>
      <c r="D18" s="314"/>
      <c r="E18" s="315"/>
    </row>
    <row r="19" spans="2:5" x14ac:dyDescent="0.2">
      <c r="B19" s="7"/>
      <c r="C19" s="21"/>
      <c r="D19" s="9"/>
      <c r="E19" s="8"/>
    </row>
    <row r="20" spans="2:5" ht="12" thickBot="1" x14ac:dyDescent="0.25">
      <c r="B20" s="10"/>
      <c r="C20" s="22"/>
      <c r="D20" s="11"/>
      <c r="E20" s="12"/>
    </row>
    <row r="21" spans="2:5" ht="12" thickBot="1" x14ac:dyDescent="0.25">
      <c r="B21" s="5"/>
      <c r="C21" s="5"/>
      <c r="D21" s="5"/>
      <c r="E21" s="13"/>
    </row>
    <row r="22" spans="2:5" ht="12.75" customHeight="1" x14ac:dyDescent="0.2">
      <c r="B22" s="308" t="s">
        <v>9</v>
      </c>
      <c r="C22" s="309"/>
      <c r="D22" s="309"/>
      <c r="E22" s="309"/>
    </row>
    <row r="23" spans="2:5" ht="22.5" x14ac:dyDescent="0.2">
      <c r="B23" s="19" t="s">
        <v>6</v>
      </c>
      <c r="C23" s="20" t="s">
        <v>22</v>
      </c>
      <c r="D23" s="17" t="s">
        <v>14</v>
      </c>
      <c r="E23" s="8"/>
    </row>
    <row r="24" spans="2:5" x14ac:dyDescent="0.2">
      <c r="B24" s="7"/>
      <c r="C24" s="21"/>
      <c r="D24" s="9"/>
      <c r="E24" s="8"/>
    </row>
    <row r="25" spans="2:5" x14ac:dyDescent="0.2">
      <c r="B25" s="7"/>
      <c r="C25" s="21"/>
      <c r="D25" s="9"/>
      <c r="E25" s="8"/>
    </row>
    <row r="26" spans="2:5" x14ac:dyDescent="0.2">
      <c r="B26" s="7"/>
      <c r="C26" s="21"/>
      <c r="D26" s="9"/>
      <c r="E26" s="8"/>
    </row>
    <row r="27" spans="2:5" ht="12.75" customHeight="1" x14ac:dyDescent="0.2">
      <c r="B27" s="313" t="s">
        <v>15</v>
      </c>
      <c r="C27" s="314"/>
      <c r="D27" s="314"/>
      <c r="E27" s="315"/>
    </row>
    <row r="28" spans="2:5" x14ac:dyDescent="0.2">
      <c r="B28" s="7"/>
      <c r="C28" s="21"/>
      <c r="D28" s="9"/>
      <c r="E28" s="8"/>
    </row>
    <row r="29" spans="2:5" ht="12" thickBot="1" x14ac:dyDescent="0.25">
      <c r="B29" s="10"/>
      <c r="C29" s="22"/>
      <c r="D29" s="11"/>
      <c r="E29" s="12"/>
    </row>
    <row r="30" spans="2:5" ht="12" thickBot="1" x14ac:dyDescent="0.25"/>
    <row r="31" spans="2:5" ht="39.75" customHeight="1" x14ac:dyDescent="0.2">
      <c r="B31" s="310" t="s">
        <v>10</v>
      </c>
      <c r="C31" s="311"/>
      <c r="D31" s="311"/>
      <c r="E31" s="311"/>
    </row>
    <row r="32" spans="2:5" ht="22.5" x14ac:dyDescent="0.2">
      <c r="B32" s="19" t="s">
        <v>6</v>
      </c>
      <c r="C32" s="20" t="s">
        <v>22</v>
      </c>
      <c r="D32" s="17" t="s">
        <v>17</v>
      </c>
      <c r="E32" s="8"/>
    </row>
    <row r="33" spans="1:6" x14ac:dyDescent="0.2">
      <c r="B33" s="7"/>
      <c r="C33" s="21"/>
      <c r="D33" s="9"/>
      <c r="E33" s="8"/>
    </row>
    <row r="34" spans="1:6" x14ac:dyDescent="0.2">
      <c r="B34" s="7"/>
      <c r="C34" s="21"/>
      <c r="D34" s="9"/>
      <c r="E34" s="8"/>
    </row>
    <row r="35" spans="1:6" x14ac:dyDescent="0.2">
      <c r="B35" s="7"/>
      <c r="C35" s="21"/>
      <c r="D35" s="9"/>
      <c r="E35" s="8"/>
    </row>
    <row r="36" spans="1:6" ht="12.75" customHeight="1" x14ac:dyDescent="0.2">
      <c r="B36" s="313" t="s">
        <v>16</v>
      </c>
      <c r="C36" s="314"/>
      <c r="D36" s="314"/>
      <c r="E36" s="315"/>
    </row>
    <row r="37" spans="1:6" x14ac:dyDescent="0.2">
      <c r="B37" s="7"/>
      <c r="C37" s="21"/>
      <c r="D37" s="9"/>
      <c r="E37" s="8"/>
    </row>
    <row r="38" spans="1:6" x14ac:dyDescent="0.2">
      <c r="B38" s="7"/>
      <c r="C38" s="21"/>
      <c r="D38" s="9"/>
      <c r="E38" s="8"/>
    </row>
    <row r="39" spans="1:6" x14ac:dyDescent="0.2">
      <c r="B39" s="7"/>
      <c r="C39" s="21"/>
      <c r="D39" s="9"/>
      <c r="E39" s="8"/>
    </row>
    <row r="40" spans="1:6" ht="12" thickBot="1" x14ac:dyDescent="0.25">
      <c r="B40" s="10"/>
      <c r="C40" s="22"/>
      <c r="D40" s="11"/>
      <c r="E40" s="12"/>
    </row>
    <row r="41" spans="1:6" ht="12" thickBot="1" x14ac:dyDescent="0.25">
      <c r="A41" s="5"/>
      <c r="B41" s="5"/>
      <c r="C41" s="5"/>
      <c r="D41" s="5"/>
      <c r="E41" s="13"/>
      <c r="F41" s="13"/>
    </row>
    <row r="42" spans="1:6" ht="30" customHeight="1" x14ac:dyDescent="0.2">
      <c r="A42" s="5"/>
      <c r="B42" s="310" t="s">
        <v>18</v>
      </c>
      <c r="C42" s="311"/>
      <c r="D42" s="311"/>
      <c r="E42" s="311"/>
      <c r="F42" s="13"/>
    </row>
    <row r="43" spans="1:6" ht="22.5" x14ac:dyDescent="0.2">
      <c r="A43" s="5"/>
      <c r="B43" s="19" t="s">
        <v>6</v>
      </c>
      <c r="C43" s="20" t="s">
        <v>22</v>
      </c>
      <c r="D43" s="17" t="s">
        <v>17</v>
      </c>
      <c r="E43" s="8"/>
      <c r="F43" s="13"/>
    </row>
    <row r="44" spans="1:6" x14ac:dyDescent="0.2">
      <c r="A44" s="5"/>
      <c r="B44" s="7"/>
      <c r="C44" s="21"/>
      <c r="D44" s="9"/>
      <c r="E44" s="8"/>
      <c r="F44" s="13"/>
    </row>
    <row r="45" spans="1:6" x14ac:dyDescent="0.2">
      <c r="A45" s="5"/>
      <c r="B45" s="7"/>
      <c r="C45" s="21"/>
      <c r="D45" s="9"/>
      <c r="E45" s="8"/>
      <c r="F45" s="13"/>
    </row>
    <row r="46" spans="1:6" x14ac:dyDescent="0.2">
      <c r="A46" s="5"/>
      <c r="B46" s="7"/>
      <c r="C46" s="21"/>
      <c r="D46" s="9"/>
      <c r="E46" s="8"/>
      <c r="F46" s="13"/>
    </row>
    <row r="47" spans="1:6" ht="12.75" customHeight="1" x14ac:dyDescent="0.2">
      <c r="A47" s="5"/>
      <c r="B47" s="313" t="s">
        <v>16</v>
      </c>
      <c r="C47" s="314"/>
      <c r="D47" s="314"/>
      <c r="E47" s="315"/>
      <c r="F47" s="13"/>
    </row>
    <row r="48" spans="1:6" x14ac:dyDescent="0.2">
      <c r="A48" s="5"/>
      <c r="B48" s="7"/>
      <c r="C48" s="21"/>
      <c r="D48" s="9"/>
      <c r="E48" s="8"/>
      <c r="F48" s="13"/>
    </row>
    <row r="49" spans="1:6" x14ac:dyDescent="0.2">
      <c r="A49" s="5"/>
      <c r="B49" s="7"/>
      <c r="C49" s="21"/>
      <c r="D49" s="9"/>
      <c r="E49" s="8"/>
      <c r="F49" s="13"/>
    </row>
    <row r="50" spans="1:6" x14ac:dyDescent="0.2">
      <c r="A50" s="5"/>
      <c r="B50" s="7"/>
      <c r="C50" s="21"/>
      <c r="D50" s="9"/>
      <c r="E50" s="8"/>
      <c r="F50" s="13"/>
    </row>
    <row r="51" spans="1:6" ht="12" thickBot="1" x14ac:dyDescent="0.25">
      <c r="A51" s="5"/>
      <c r="B51" s="10"/>
      <c r="C51" s="22"/>
      <c r="D51" s="11"/>
      <c r="E51" s="12"/>
      <c r="F51" s="13"/>
    </row>
    <row r="52" spans="1:6" ht="12" thickBot="1" x14ac:dyDescent="0.25">
      <c r="A52" s="5"/>
      <c r="B52" s="5"/>
      <c r="C52" s="5"/>
      <c r="D52" s="5"/>
      <c r="E52" s="13"/>
      <c r="F52" s="13"/>
    </row>
    <row r="53" spans="1:6" x14ac:dyDescent="0.2">
      <c r="A53" s="5"/>
      <c r="B53" s="310" t="s">
        <v>19</v>
      </c>
      <c r="C53" s="311"/>
      <c r="D53" s="311"/>
      <c r="E53" s="311"/>
      <c r="F53" s="13"/>
    </row>
    <row r="54" spans="1:6" ht="22.5" x14ac:dyDescent="0.2">
      <c r="A54" s="5"/>
      <c r="B54" s="19" t="s">
        <v>6</v>
      </c>
      <c r="C54" s="20" t="s">
        <v>22</v>
      </c>
      <c r="D54" s="17" t="s">
        <v>17</v>
      </c>
      <c r="E54" s="8"/>
      <c r="F54" s="13"/>
    </row>
    <row r="55" spans="1:6" x14ac:dyDescent="0.2">
      <c r="A55" s="5"/>
      <c r="B55" s="7"/>
      <c r="C55" s="21"/>
      <c r="D55" s="9"/>
      <c r="E55" s="8"/>
      <c r="F55" s="13"/>
    </row>
    <row r="56" spans="1:6" x14ac:dyDescent="0.2">
      <c r="A56" s="5"/>
      <c r="B56" s="7"/>
      <c r="C56" s="21"/>
      <c r="D56" s="9"/>
      <c r="E56" s="8"/>
      <c r="F56" s="13"/>
    </row>
    <row r="57" spans="1:6" x14ac:dyDescent="0.2">
      <c r="A57" s="5"/>
      <c r="B57" s="7"/>
      <c r="C57" s="21"/>
      <c r="D57" s="9"/>
      <c r="E57" s="8"/>
      <c r="F57" s="13"/>
    </row>
    <row r="58" spans="1:6" ht="12.75" customHeight="1" x14ac:dyDescent="0.2">
      <c r="A58" s="5"/>
      <c r="B58" s="313" t="s">
        <v>16</v>
      </c>
      <c r="C58" s="314"/>
      <c r="D58" s="314"/>
      <c r="E58" s="315"/>
      <c r="F58" s="13"/>
    </row>
    <row r="59" spans="1:6" x14ac:dyDescent="0.2">
      <c r="A59" s="5"/>
      <c r="B59" s="7"/>
      <c r="C59" s="21"/>
      <c r="D59" s="9"/>
      <c r="E59" s="8"/>
      <c r="F59" s="13"/>
    </row>
    <row r="60" spans="1:6" x14ac:dyDescent="0.2">
      <c r="A60" s="5"/>
      <c r="B60" s="7"/>
      <c r="C60" s="21"/>
      <c r="D60" s="9"/>
      <c r="E60" s="8"/>
      <c r="F60" s="13"/>
    </row>
    <row r="61" spans="1:6" x14ac:dyDescent="0.2">
      <c r="A61" s="5"/>
      <c r="B61" s="7"/>
      <c r="C61" s="21"/>
      <c r="D61" s="9"/>
      <c r="E61" s="8"/>
      <c r="F61" s="13"/>
    </row>
    <row r="62" spans="1:6" ht="12" thickBot="1" x14ac:dyDescent="0.25">
      <c r="A62" s="5"/>
      <c r="B62" s="10"/>
      <c r="C62" s="22"/>
      <c r="D62" s="11"/>
      <c r="E62" s="12"/>
      <c r="F62" s="13"/>
    </row>
    <row r="63" spans="1:6" ht="12" thickBot="1" x14ac:dyDescent="0.25">
      <c r="A63" s="5"/>
      <c r="B63" s="5"/>
      <c r="C63" s="5"/>
      <c r="D63" s="5"/>
      <c r="E63" s="13"/>
      <c r="F63" s="13"/>
    </row>
    <row r="64" spans="1:6" ht="12.75" customHeight="1" x14ac:dyDescent="0.2">
      <c r="B64" s="308" t="s">
        <v>11</v>
      </c>
      <c r="C64" s="309"/>
      <c r="D64" s="309"/>
      <c r="E64" s="309"/>
    </row>
    <row r="65" spans="2:5" x14ac:dyDescent="0.2">
      <c r="B65" s="19" t="s">
        <v>6</v>
      </c>
      <c r="C65" s="20" t="s">
        <v>22</v>
      </c>
      <c r="D65" s="18" t="s">
        <v>4</v>
      </c>
      <c r="E65" s="8"/>
    </row>
    <row r="66" spans="2:5" x14ac:dyDescent="0.2">
      <c r="B66" s="7"/>
      <c r="C66" s="21"/>
      <c r="D66" s="9"/>
      <c r="E66" s="8"/>
    </row>
    <row r="67" spans="2:5" x14ac:dyDescent="0.2">
      <c r="B67" s="7"/>
      <c r="C67" s="21"/>
      <c r="D67" s="9"/>
      <c r="E67" s="8"/>
    </row>
    <row r="68" spans="2:5" x14ac:dyDescent="0.2">
      <c r="B68" s="7"/>
      <c r="C68" s="21"/>
      <c r="D68" s="9"/>
      <c r="E68" s="8"/>
    </row>
    <row r="69" spans="2:5" ht="12.75" customHeight="1" x14ac:dyDescent="0.2">
      <c r="B69" s="305" t="s">
        <v>5</v>
      </c>
      <c r="C69" s="306"/>
      <c r="D69" s="306"/>
      <c r="E69" s="307"/>
    </row>
    <row r="70" spans="2:5" x14ac:dyDescent="0.2">
      <c r="B70" s="7"/>
      <c r="C70" s="21"/>
      <c r="D70" s="9"/>
      <c r="E70" s="8"/>
    </row>
    <row r="71" spans="2:5" x14ac:dyDescent="0.2">
      <c r="B71" s="7"/>
      <c r="C71" s="21"/>
      <c r="D71" s="9"/>
      <c r="E71" s="8"/>
    </row>
    <row r="72" spans="2:5" ht="12" thickBot="1" x14ac:dyDescent="0.25">
      <c r="B72" s="10"/>
      <c r="C72" s="22"/>
      <c r="D72" s="11"/>
      <c r="E72" s="12"/>
    </row>
    <row r="73" spans="2:5" ht="12" thickBot="1" x14ac:dyDescent="0.25"/>
    <row r="74" spans="2:5" ht="12.75" customHeight="1" x14ac:dyDescent="0.2">
      <c r="B74" s="308" t="s">
        <v>12</v>
      </c>
      <c r="C74" s="309"/>
      <c r="D74" s="309"/>
      <c r="E74" s="309"/>
    </row>
    <row r="75" spans="2:5" x14ac:dyDescent="0.2">
      <c r="B75" s="19" t="s">
        <v>6</v>
      </c>
      <c r="C75" s="20" t="s">
        <v>22</v>
      </c>
      <c r="D75" s="18" t="s">
        <v>5</v>
      </c>
      <c r="E75" s="8"/>
    </row>
    <row r="76" spans="2:5" x14ac:dyDescent="0.2">
      <c r="B76" s="7"/>
      <c r="C76" s="21"/>
      <c r="D76" s="9"/>
      <c r="E76" s="8"/>
    </row>
    <row r="77" spans="2:5" x14ac:dyDescent="0.2">
      <c r="B77" s="7"/>
      <c r="C77" s="21"/>
      <c r="D77" s="9"/>
      <c r="E77" s="8"/>
    </row>
    <row r="78" spans="2:5" ht="12" thickBot="1" x14ac:dyDescent="0.25">
      <c r="B78" s="10"/>
      <c r="C78" s="22"/>
      <c r="D78" s="11"/>
      <c r="E78" s="12"/>
    </row>
    <row r="79" spans="2:5" ht="12" thickBot="1" x14ac:dyDescent="0.25">
      <c r="D79" s="14"/>
    </row>
    <row r="80" spans="2:5" x14ac:dyDescent="0.2">
      <c r="B80" s="308" t="s">
        <v>20</v>
      </c>
      <c r="C80" s="309"/>
      <c r="D80" s="309"/>
      <c r="E80" s="309"/>
    </row>
    <row r="81" spans="2:5" x14ac:dyDescent="0.2">
      <c r="B81" s="19" t="s">
        <v>6</v>
      </c>
      <c r="C81" s="20" t="s">
        <v>22</v>
      </c>
      <c r="D81" s="18" t="s">
        <v>5</v>
      </c>
      <c r="E81" s="8"/>
    </row>
    <row r="82" spans="2:5" x14ac:dyDescent="0.2">
      <c r="B82" s="7"/>
      <c r="C82" s="21"/>
      <c r="D82" s="9"/>
      <c r="E82" s="8"/>
    </row>
    <row r="83" spans="2:5" x14ac:dyDescent="0.2">
      <c r="B83" s="7"/>
      <c r="C83" s="21"/>
      <c r="D83" s="9"/>
      <c r="E83" s="8"/>
    </row>
    <row r="84" spans="2:5" ht="12" thickBot="1" x14ac:dyDescent="0.25">
      <c r="B84" s="10"/>
      <c r="C84" s="22"/>
      <c r="D84" s="11"/>
      <c r="E84" s="12"/>
    </row>
    <row r="85" spans="2:5" ht="12" thickBot="1" x14ac:dyDescent="0.25">
      <c r="D85" s="14"/>
    </row>
    <row r="86" spans="2:5" ht="12.75" customHeight="1" x14ac:dyDescent="0.2">
      <c r="B86" s="308" t="s">
        <v>13</v>
      </c>
      <c r="C86" s="309"/>
      <c r="D86" s="309"/>
      <c r="E86" s="309"/>
    </row>
    <row r="87" spans="2:5" x14ac:dyDescent="0.2">
      <c r="B87" s="19" t="s">
        <v>6</v>
      </c>
      <c r="C87" s="20"/>
      <c r="D87" s="9"/>
      <c r="E87" s="8"/>
    </row>
    <row r="88" spans="2:5" x14ac:dyDescent="0.2">
      <c r="B88" s="7"/>
      <c r="C88" s="21"/>
      <c r="D88" s="9"/>
      <c r="E88" s="8"/>
    </row>
    <row r="89" spans="2:5" ht="12" thickBot="1" x14ac:dyDescent="0.25">
      <c r="B89" s="10"/>
      <c r="C89" s="22"/>
      <c r="D89" s="11"/>
      <c r="E89" s="12"/>
    </row>
  </sheetData>
  <mergeCells count="17">
    <mergeCell ref="B2:E2"/>
    <mergeCell ref="B14:E14"/>
    <mergeCell ref="B22:E22"/>
    <mergeCell ref="B31:E31"/>
    <mergeCell ref="B64:E64"/>
    <mergeCell ref="B18:E18"/>
    <mergeCell ref="B27:E27"/>
    <mergeCell ref="B36:E36"/>
    <mergeCell ref="B47:E47"/>
    <mergeCell ref="B58:E58"/>
    <mergeCell ref="B5:E5"/>
    <mergeCell ref="B69:E69"/>
    <mergeCell ref="B74:E74"/>
    <mergeCell ref="B86:E86"/>
    <mergeCell ref="B42:E42"/>
    <mergeCell ref="B53:E53"/>
    <mergeCell ref="B80:E80"/>
  </mergeCells>
  <phoneticPr fontId="2" type="noConversion"/>
  <pageMargins left="1.1200000000000001" right="0.18" top="0.27" bottom="0.25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workbookViewId="0">
      <selection activeCell="K34" sqref="K34"/>
    </sheetView>
  </sheetViews>
  <sheetFormatPr baseColWidth="10" defaultRowHeight="12" x14ac:dyDescent="0.2"/>
  <cols>
    <col min="1" max="1" width="2.7109375" style="246" customWidth="1"/>
    <col min="2" max="2" width="7" style="246" customWidth="1"/>
    <col min="3" max="3" width="2.7109375" style="246" customWidth="1"/>
    <col min="4" max="4" width="73.140625" style="246" customWidth="1"/>
    <col min="5" max="5" width="2.7109375" style="246" customWidth="1"/>
    <col min="6" max="6" width="27.5703125" style="246" customWidth="1"/>
    <col min="7" max="7" width="2.7109375" style="246" customWidth="1"/>
    <col min="8" max="16384" width="11.42578125" style="246"/>
  </cols>
  <sheetData>
    <row r="1" spans="1:7" x14ac:dyDescent="0.2">
      <c r="A1" s="243"/>
      <c r="B1" s="244"/>
      <c r="C1" s="244"/>
      <c r="D1" s="244"/>
      <c r="E1" s="244"/>
      <c r="F1" s="244"/>
      <c r="G1" s="245"/>
    </row>
    <row r="2" spans="1:7" x14ac:dyDescent="0.2">
      <c r="A2" s="247"/>
      <c r="B2" s="325" t="s">
        <v>237</v>
      </c>
      <c r="C2" s="325"/>
      <c r="D2" s="325"/>
      <c r="E2" s="248"/>
      <c r="F2" s="248"/>
      <c r="G2" s="249"/>
    </row>
    <row r="3" spans="1:7" x14ac:dyDescent="0.2">
      <c r="A3" s="247"/>
      <c r="B3" s="325"/>
      <c r="C3" s="325"/>
      <c r="D3" s="325"/>
      <c r="E3" s="248"/>
      <c r="F3" s="248"/>
      <c r="G3" s="249"/>
    </row>
    <row r="4" spans="1:7" x14ac:dyDescent="0.2">
      <c r="A4" s="247"/>
      <c r="B4" s="325"/>
      <c r="C4" s="325"/>
      <c r="D4" s="325"/>
      <c r="E4" s="248"/>
      <c r="F4" s="248"/>
      <c r="G4" s="249"/>
    </row>
    <row r="5" spans="1:7" ht="15.75" x14ac:dyDescent="0.2">
      <c r="A5" s="247"/>
      <c r="B5" s="266"/>
      <c r="C5" s="266"/>
      <c r="D5" s="266"/>
      <c r="E5" s="248"/>
      <c r="F5" s="248"/>
      <c r="G5" s="249"/>
    </row>
    <row r="6" spans="1:7" ht="12.75" customHeight="1" x14ac:dyDescent="0.2">
      <c r="A6" s="247"/>
      <c r="B6" s="326" t="s">
        <v>247</v>
      </c>
      <c r="C6" s="326"/>
      <c r="D6" s="326"/>
      <c r="E6" s="248"/>
      <c r="F6" s="248"/>
      <c r="G6" s="249"/>
    </row>
    <row r="7" spans="1:7" ht="12" customHeight="1" x14ac:dyDescent="0.2">
      <c r="A7" s="247"/>
      <c r="B7" s="326"/>
      <c r="C7" s="326"/>
      <c r="D7" s="326"/>
      <c r="E7" s="248"/>
      <c r="F7" s="248"/>
      <c r="G7" s="249"/>
    </row>
    <row r="8" spans="1:7" ht="12" customHeight="1" x14ac:dyDescent="0.2">
      <c r="A8" s="247"/>
      <c r="B8" s="326"/>
      <c r="C8" s="326"/>
      <c r="D8" s="326"/>
      <c r="E8" s="250"/>
      <c r="F8" s="250"/>
      <c r="G8" s="249"/>
    </row>
    <row r="9" spans="1:7" ht="12" customHeight="1" x14ac:dyDescent="0.2">
      <c r="A9" s="247"/>
      <c r="B9" s="326"/>
      <c r="C9" s="326"/>
      <c r="D9" s="326"/>
      <c r="E9" s="248"/>
      <c r="F9" s="248"/>
      <c r="G9" s="249"/>
    </row>
    <row r="10" spans="1:7" x14ac:dyDescent="0.2">
      <c r="A10" s="247"/>
      <c r="B10" s="251"/>
      <c r="C10" s="251"/>
      <c r="D10" s="251"/>
      <c r="E10" s="248"/>
      <c r="F10" s="248"/>
      <c r="G10" s="249"/>
    </row>
    <row r="11" spans="1:7" x14ac:dyDescent="0.2">
      <c r="A11" s="247"/>
      <c r="B11" s="251"/>
      <c r="C11" s="251"/>
      <c r="D11" s="251"/>
      <c r="E11" s="248"/>
      <c r="F11" s="248"/>
      <c r="G11" s="249"/>
    </row>
    <row r="12" spans="1:7" x14ac:dyDescent="0.2">
      <c r="A12" s="247"/>
      <c r="B12" s="248"/>
      <c r="C12" s="248"/>
      <c r="D12" s="248"/>
      <c r="E12" s="248"/>
      <c r="F12" s="248"/>
      <c r="G12" s="249"/>
    </row>
    <row r="13" spans="1:7" ht="12" customHeight="1" x14ac:dyDescent="0.2">
      <c r="A13" s="247"/>
      <c r="B13" s="327" t="s">
        <v>238</v>
      </c>
      <c r="C13" s="252"/>
      <c r="D13" s="329" t="s">
        <v>248</v>
      </c>
      <c r="E13" s="252"/>
      <c r="F13" s="331" t="s">
        <v>239</v>
      </c>
      <c r="G13" s="249"/>
    </row>
    <row r="14" spans="1:7" ht="12" customHeight="1" x14ac:dyDescent="0.2">
      <c r="A14" s="247"/>
      <c r="B14" s="328"/>
      <c r="C14" s="252"/>
      <c r="D14" s="330"/>
      <c r="E14" s="252"/>
      <c r="F14" s="332"/>
      <c r="G14" s="249"/>
    </row>
    <row r="15" spans="1:7" ht="12" customHeight="1" x14ac:dyDescent="0.2">
      <c r="A15" s="247"/>
      <c r="B15" s="252"/>
      <c r="C15" s="252"/>
      <c r="D15" s="252"/>
      <c r="E15" s="252"/>
      <c r="F15" s="252"/>
      <c r="G15" s="249"/>
    </row>
    <row r="16" spans="1:7" ht="12" customHeight="1" x14ac:dyDescent="0.2">
      <c r="A16" s="247"/>
      <c r="B16" s="319">
        <v>1</v>
      </c>
      <c r="C16" s="252"/>
      <c r="D16" s="321" t="s">
        <v>246</v>
      </c>
      <c r="E16" s="252"/>
      <c r="F16" s="323" t="s">
        <v>259</v>
      </c>
      <c r="G16" s="249"/>
    </row>
    <row r="17" spans="1:7" ht="12" customHeight="1" x14ac:dyDescent="0.2">
      <c r="A17" s="247"/>
      <c r="B17" s="320"/>
      <c r="C17" s="252"/>
      <c r="D17" s="322"/>
      <c r="E17" s="252"/>
      <c r="F17" s="324"/>
      <c r="G17" s="249"/>
    </row>
    <row r="18" spans="1:7" ht="12" customHeight="1" x14ac:dyDescent="0.2">
      <c r="A18" s="247"/>
      <c r="B18" s="252"/>
      <c r="C18" s="252"/>
      <c r="D18" s="253"/>
      <c r="E18" s="252"/>
      <c r="F18" s="252"/>
      <c r="G18" s="249"/>
    </row>
    <row r="19" spans="1:7" ht="12" customHeight="1" x14ac:dyDescent="0.2">
      <c r="A19" s="247"/>
      <c r="B19" s="333"/>
      <c r="C19" s="252"/>
      <c r="D19" s="321" t="s">
        <v>83</v>
      </c>
      <c r="E19" s="252"/>
      <c r="F19" s="323" t="s">
        <v>260</v>
      </c>
      <c r="G19" s="249"/>
    </row>
    <row r="20" spans="1:7" ht="12" customHeight="1" x14ac:dyDescent="0.2">
      <c r="A20" s="247"/>
      <c r="B20" s="333"/>
      <c r="C20" s="252"/>
      <c r="D20" s="322"/>
      <c r="E20" s="252"/>
      <c r="F20" s="324"/>
      <c r="G20" s="249"/>
    </row>
    <row r="21" spans="1:7" ht="12" customHeight="1" x14ac:dyDescent="0.2">
      <c r="A21" s="247"/>
      <c r="B21" s="252"/>
      <c r="C21" s="252"/>
      <c r="D21" s="253"/>
      <c r="E21" s="252"/>
      <c r="F21" s="252"/>
      <c r="G21" s="249"/>
    </row>
    <row r="22" spans="1:7" ht="12" customHeight="1" x14ac:dyDescent="0.2">
      <c r="A22" s="247"/>
      <c r="B22" s="333"/>
      <c r="C22" s="252"/>
      <c r="D22" s="321" t="s">
        <v>77</v>
      </c>
      <c r="E22" s="252"/>
      <c r="F22" s="323" t="s">
        <v>261</v>
      </c>
      <c r="G22" s="249"/>
    </row>
    <row r="23" spans="1:7" ht="12" customHeight="1" x14ac:dyDescent="0.2">
      <c r="A23" s="247"/>
      <c r="B23" s="333"/>
      <c r="C23" s="252"/>
      <c r="D23" s="322"/>
      <c r="E23" s="252"/>
      <c r="F23" s="324"/>
      <c r="G23" s="249"/>
    </row>
    <row r="24" spans="1:7" ht="12" customHeight="1" x14ac:dyDescent="0.2">
      <c r="A24" s="247"/>
      <c r="B24" s="252"/>
      <c r="C24" s="252"/>
      <c r="D24" s="253"/>
      <c r="E24" s="252"/>
      <c r="F24" s="252"/>
      <c r="G24" s="249"/>
    </row>
    <row r="25" spans="1:7" ht="12" customHeight="1" x14ac:dyDescent="0.2">
      <c r="A25" s="247"/>
      <c r="B25" s="333"/>
      <c r="C25" s="252"/>
      <c r="D25" s="321" t="s">
        <v>240</v>
      </c>
      <c r="E25" s="252"/>
      <c r="F25" s="323" t="s">
        <v>262</v>
      </c>
      <c r="G25" s="249"/>
    </row>
    <row r="26" spans="1:7" ht="12" customHeight="1" x14ac:dyDescent="0.2">
      <c r="A26" s="247"/>
      <c r="B26" s="333"/>
      <c r="C26" s="252"/>
      <c r="D26" s="322"/>
      <c r="E26" s="252"/>
      <c r="F26" s="324"/>
      <c r="G26" s="249"/>
    </row>
    <row r="27" spans="1:7" ht="12" customHeight="1" x14ac:dyDescent="0.2">
      <c r="A27" s="247"/>
      <c r="B27" s="252"/>
      <c r="C27" s="252"/>
      <c r="D27" s="253"/>
      <c r="E27" s="252"/>
      <c r="F27" s="252"/>
      <c r="G27" s="249"/>
    </row>
    <row r="28" spans="1:7" ht="12" customHeight="1" x14ac:dyDescent="0.2">
      <c r="A28" s="247"/>
      <c r="B28" s="333"/>
      <c r="C28" s="252"/>
      <c r="D28" s="321" t="s">
        <v>121</v>
      </c>
      <c r="E28" s="252"/>
      <c r="F28" s="323" t="s">
        <v>263</v>
      </c>
      <c r="G28" s="249"/>
    </row>
    <row r="29" spans="1:7" ht="12" customHeight="1" x14ac:dyDescent="0.2">
      <c r="A29" s="247"/>
      <c r="B29" s="333"/>
      <c r="C29" s="252"/>
      <c r="D29" s="322"/>
      <c r="E29" s="252"/>
      <c r="F29" s="324"/>
      <c r="G29" s="249"/>
    </row>
    <row r="30" spans="1:7" ht="12" customHeight="1" x14ac:dyDescent="0.2">
      <c r="A30" s="247"/>
      <c r="B30" s="252"/>
      <c r="C30" s="252"/>
      <c r="D30" s="253"/>
      <c r="E30" s="252"/>
      <c r="F30" s="254"/>
      <c r="G30" s="249"/>
    </row>
    <row r="31" spans="1:7" ht="12" customHeight="1" x14ac:dyDescent="0.2">
      <c r="A31" s="247"/>
      <c r="B31" s="333"/>
      <c r="C31" s="252"/>
      <c r="D31" s="321" t="s">
        <v>124</v>
      </c>
      <c r="E31" s="252"/>
      <c r="F31" s="323" t="s">
        <v>264</v>
      </c>
      <c r="G31" s="249"/>
    </row>
    <row r="32" spans="1:7" ht="12" customHeight="1" x14ac:dyDescent="0.2">
      <c r="A32" s="247"/>
      <c r="B32" s="333"/>
      <c r="C32" s="252"/>
      <c r="D32" s="322"/>
      <c r="E32" s="252"/>
      <c r="F32" s="324"/>
      <c r="G32" s="249"/>
    </row>
    <row r="33" spans="1:7" ht="12" customHeight="1" x14ac:dyDescent="0.2">
      <c r="A33" s="247"/>
      <c r="B33" s="252"/>
      <c r="C33" s="252"/>
      <c r="D33" s="253"/>
      <c r="E33" s="252"/>
      <c r="F33" s="252"/>
      <c r="G33" s="249"/>
    </row>
    <row r="34" spans="1:7" ht="12.75" thickBot="1" x14ac:dyDescent="0.25">
      <c r="A34" s="255"/>
      <c r="B34" s="256"/>
      <c r="C34" s="256"/>
      <c r="D34" s="256"/>
      <c r="E34" s="256"/>
      <c r="F34" s="256"/>
      <c r="G34" s="257"/>
    </row>
  </sheetData>
  <mergeCells count="23">
    <mergeCell ref="B31:B32"/>
    <mergeCell ref="D31:D32"/>
    <mergeCell ref="F31:F32"/>
    <mergeCell ref="B25:B26"/>
    <mergeCell ref="D25:D26"/>
    <mergeCell ref="F25:F26"/>
    <mergeCell ref="B28:B29"/>
    <mergeCell ref="D28:D29"/>
    <mergeCell ref="F28:F29"/>
    <mergeCell ref="B19:B20"/>
    <mergeCell ref="D19:D20"/>
    <mergeCell ref="F19:F20"/>
    <mergeCell ref="B22:B23"/>
    <mergeCell ref="D22:D23"/>
    <mergeCell ref="F22:F23"/>
    <mergeCell ref="B16:B17"/>
    <mergeCell ref="D16:D17"/>
    <mergeCell ref="F16:F17"/>
    <mergeCell ref="B2:D4"/>
    <mergeCell ref="B6:D9"/>
    <mergeCell ref="B13:B14"/>
    <mergeCell ref="D13:D14"/>
    <mergeCell ref="F13:F14"/>
  </mergeCells>
  <hyperlinks>
    <hyperlink ref="F16:F17" location="'FO-CTDG-03'!A1" display="FO-CTDG-03"/>
    <hyperlink ref="F31:F32" location="'FO-CTDG-03.5'!A1" display="FO-CTDG-03.5"/>
    <hyperlink ref="F28:F29" location="'FO-CTDG-03.4'!A1" display="FO-CTDG-03.4"/>
    <hyperlink ref="F22:F23" location="'FO-CTDG-03.2'!A1" display="FO-CTDG-03.2"/>
    <hyperlink ref="F19:F20" location="'FO-CTDG-03.1'!A1" display="FO-CTDG-03.1"/>
    <hyperlink ref="F25:F26" location="'FO-CTDG-03.3'!A1" display="FO-CTDG-03.3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V112"/>
  <sheetViews>
    <sheetView topLeftCell="E9" zoomScale="80" zoomScaleNormal="80" workbookViewId="0">
      <selection activeCell="E63" sqref="E63"/>
    </sheetView>
  </sheetViews>
  <sheetFormatPr baseColWidth="10" defaultRowHeight="12.75" x14ac:dyDescent="0.2"/>
  <cols>
    <col min="1" max="1" width="3.28515625" style="23" customWidth="1"/>
    <col min="2" max="2" width="9" style="23" customWidth="1"/>
    <col min="3" max="3" width="45.42578125" style="23" customWidth="1"/>
    <col min="4" max="6" width="19.7109375" style="23" customWidth="1"/>
    <col min="7" max="7" width="15.28515625" style="100" customWidth="1"/>
    <col min="8" max="8" width="19.7109375" style="23" customWidth="1"/>
    <col min="9" max="9" width="12.5703125" style="23" customWidth="1"/>
    <col min="10" max="10" width="19.7109375" style="23" customWidth="1"/>
    <col min="11" max="11" width="11.42578125" style="23"/>
    <col min="12" max="12" width="11.42578125" style="23" hidden="1" customWidth="1"/>
    <col min="13" max="13" width="11.42578125" style="23" customWidth="1"/>
    <col min="14" max="16384" width="11.42578125" style="23"/>
  </cols>
  <sheetData>
    <row r="1" spans="2:22" ht="15" x14ac:dyDescent="0.2">
      <c r="B1" s="350" t="s">
        <v>241</v>
      </c>
      <c r="C1" s="351"/>
      <c r="D1" s="352" t="s">
        <v>249</v>
      </c>
      <c r="E1" s="353"/>
      <c r="F1" s="353"/>
      <c r="G1" s="353"/>
      <c r="H1" s="354"/>
      <c r="I1" s="361"/>
      <c r="J1" s="354"/>
      <c r="K1" s="258"/>
      <c r="L1" s="258"/>
      <c r="M1" s="258"/>
      <c r="N1" s="258"/>
      <c r="O1" s="258"/>
      <c r="P1" s="258"/>
      <c r="Q1" s="258"/>
      <c r="R1" s="258"/>
      <c r="S1" s="258"/>
      <c r="T1" s="259"/>
      <c r="U1" s="259"/>
      <c r="V1" s="259"/>
    </row>
    <row r="2" spans="2:22" x14ac:dyDescent="0.2">
      <c r="B2" s="336"/>
      <c r="C2" s="337"/>
      <c r="D2" s="355"/>
      <c r="E2" s="356"/>
      <c r="F2" s="356"/>
      <c r="G2" s="356"/>
      <c r="H2" s="357"/>
      <c r="I2" s="362"/>
      <c r="J2" s="357"/>
    </row>
    <row r="3" spans="2:22" x14ac:dyDescent="0.2">
      <c r="B3" s="336" t="s">
        <v>243</v>
      </c>
      <c r="C3" s="337"/>
      <c r="D3" s="355"/>
      <c r="E3" s="356"/>
      <c r="F3" s="356"/>
      <c r="G3" s="356"/>
      <c r="H3" s="357"/>
      <c r="I3" s="362"/>
      <c r="J3" s="357"/>
    </row>
    <row r="4" spans="2:22" ht="13.5" thickBot="1" x14ac:dyDescent="0.25">
      <c r="B4" s="338"/>
      <c r="C4" s="339"/>
      <c r="D4" s="358"/>
      <c r="E4" s="359"/>
      <c r="F4" s="359"/>
      <c r="G4" s="359"/>
      <c r="H4" s="360"/>
      <c r="I4" s="363"/>
      <c r="J4" s="360"/>
    </row>
    <row r="5" spans="2:22" x14ac:dyDescent="0.2">
      <c r="G5" s="28"/>
    </row>
    <row r="6" spans="2:22" x14ac:dyDescent="0.2">
      <c r="G6" s="28"/>
      <c r="L6" s="282" t="s">
        <v>203</v>
      </c>
    </row>
    <row r="7" spans="2:22" x14ac:dyDescent="0.2">
      <c r="G7" s="28"/>
      <c r="L7" s="282" t="s">
        <v>204</v>
      </c>
    </row>
    <row r="8" spans="2:22" ht="18.75" thickBot="1" x14ac:dyDescent="0.25">
      <c r="B8" s="366"/>
      <c r="C8" s="366"/>
      <c r="D8" s="366"/>
      <c r="E8" s="366"/>
      <c r="F8" s="366"/>
      <c r="G8" s="366"/>
      <c r="H8" s="366"/>
      <c r="I8" s="366"/>
      <c r="J8" s="366"/>
      <c r="L8" s="282" t="s">
        <v>205</v>
      </c>
    </row>
    <row r="9" spans="2:22" x14ac:dyDescent="0.2">
      <c r="B9" s="367" t="s">
        <v>84</v>
      </c>
      <c r="C9" s="368"/>
      <c r="D9" s="368"/>
      <c r="E9" s="368"/>
      <c r="F9" s="368"/>
      <c r="G9" s="368"/>
      <c r="H9" s="368"/>
      <c r="I9" s="368"/>
      <c r="J9" s="369"/>
      <c r="L9" s="281" t="s">
        <v>274</v>
      </c>
    </row>
    <row r="10" spans="2:22" x14ac:dyDescent="0.2">
      <c r="B10" s="50"/>
      <c r="C10" s="53" t="s">
        <v>88</v>
      </c>
      <c r="D10" s="376" t="s">
        <v>304</v>
      </c>
      <c r="E10" s="377"/>
      <c r="F10" s="378"/>
      <c r="G10" s="51" t="s">
        <v>87</v>
      </c>
      <c r="H10" s="375" t="s">
        <v>305</v>
      </c>
      <c r="I10" s="375"/>
      <c r="J10" s="52"/>
      <c r="L10" s="281" t="s">
        <v>206</v>
      </c>
    </row>
    <row r="11" spans="2:22" ht="13.5" thickBot="1" x14ac:dyDescent="0.25">
      <c r="B11" s="24"/>
      <c r="C11" s="25"/>
      <c r="D11" s="25"/>
      <c r="E11" s="25"/>
      <c r="F11" s="25"/>
      <c r="G11" s="267"/>
      <c r="H11" s="25"/>
      <c r="I11" s="25"/>
      <c r="J11" s="26"/>
    </row>
    <row r="12" spans="2:22" ht="13.5" thickBot="1" x14ac:dyDescent="0.25">
      <c r="B12" s="379" t="s">
        <v>39</v>
      </c>
      <c r="C12" s="380"/>
      <c r="D12" s="303">
        <v>43981</v>
      </c>
      <c r="E12" s="239" t="s">
        <v>202</v>
      </c>
      <c r="F12" s="383" t="s">
        <v>206</v>
      </c>
      <c r="G12" s="384"/>
      <c r="H12" s="241" t="s">
        <v>207</v>
      </c>
      <c r="I12" s="381">
        <v>2019</v>
      </c>
      <c r="J12" s="382"/>
    </row>
    <row r="13" spans="2:22" ht="15.75" customHeight="1" thickBot="1" x14ac:dyDescent="0.25">
      <c r="B13" s="373" t="s">
        <v>35</v>
      </c>
      <c r="C13" s="364" t="s">
        <v>76</v>
      </c>
      <c r="D13" s="370" t="s">
        <v>23</v>
      </c>
      <c r="E13" s="371"/>
      <c r="F13" s="371"/>
      <c r="G13" s="371"/>
      <c r="H13" s="371"/>
      <c r="I13" s="371"/>
      <c r="J13" s="372"/>
    </row>
    <row r="14" spans="2:22" ht="42" x14ac:dyDescent="0.2">
      <c r="B14" s="374"/>
      <c r="C14" s="365"/>
      <c r="D14" s="238" t="s">
        <v>65</v>
      </c>
      <c r="E14" s="238" t="s">
        <v>74</v>
      </c>
      <c r="F14" s="237" t="s">
        <v>75</v>
      </c>
      <c r="G14" s="238" t="s">
        <v>198</v>
      </c>
      <c r="H14" s="238" t="s">
        <v>199</v>
      </c>
      <c r="I14" s="238" t="s">
        <v>200</v>
      </c>
      <c r="J14" s="240" t="s">
        <v>201</v>
      </c>
    </row>
    <row r="15" spans="2:22" x14ac:dyDescent="0.2">
      <c r="B15" s="67"/>
      <c r="C15" s="68" t="s">
        <v>42</v>
      </c>
      <c r="D15" s="69"/>
      <c r="E15" s="69"/>
      <c r="F15" s="69"/>
      <c r="G15" s="70"/>
      <c r="H15" s="71">
        <v>0</v>
      </c>
      <c r="I15" s="96"/>
      <c r="J15" s="99">
        <v>0</v>
      </c>
    </row>
    <row r="16" spans="2:22" x14ac:dyDescent="0.2">
      <c r="B16" s="80" t="s">
        <v>24</v>
      </c>
      <c r="C16" s="81" t="str">
        <f>IF(+'FO-CTDG-03.1'!B514&gt;0,+'FO-CTDG-03.1'!B514,"")</f>
        <v>Acceso a Internet</v>
      </c>
      <c r="D16" s="82">
        <f>IF('FO-CTDG-03.1'!A514&gt;0,VLOOKUP(B16,'FO-CTDG-03.1'!$A$514:$C$532,3,0),0)</f>
        <v>0</v>
      </c>
      <c r="E16" s="82">
        <f>IF('FO-CTDG-03.1'!B514&gt;0,VLOOKUP(B16,'FO-CTDG-03.1'!$A$514:$D$532,4,0),0)</f>
        <v>0</v>
      </c>
      <c r="F16" s="82">
        <f>+D16+E16</f>
        <v>0</v>
      </c>
      <c r="G16" s="83"/>
      <c r="H16" s="84">
        <f>+D16+G16</f>
        <v>0</v>
      </c>
      <c r="I16" s="97"/>
      <c r="J16" s="90">
        <f>+H16*I16</f>
        <v>0</v>
      </c>
    </row>
    <row r="17" spans="2:10" x14ac:dyDescent="0.2">
      <c r="B17" s="80" t="s">
        <v>25</v>
      </c>
      <c r="C17" s="81" t="str">
        <f>IF(+'FO-CTDG-03.1'!B515&gt;0,+'FO-CTDG-03.1'!B515,"")</f>
        <v>Audio y Video por Suscripción</v>
      </c>
      <c r="D17" s="82">
        <f>IF('FO-CTDG-03.1'!A515&gt;0,VLOOKUP(B17,'FO-CTDG-03.1'!$A$514:$C$532,3,0),0)</f>
        <v>0</v>
      </c>
      <c r="E17" s="82">
        <f>IF('FO-CTDG-03.1'!B515&gt;0,VLOOKUP(B17,'FO-CTDG-03.1'!$A$514:$D$532,4,0),0)</f>
        <v>0</v>
      </c>
      <c r="F17" s="82">
        <f t="shared" ref="F17:F34" si="0">+D17+E17</f>
        <v>0</v>
      </c>
      <c r="G17" s="83"/>
      <c r="H17" s="84">
        <f t="shared" ref="H17:H34" si="1">+D17+G17</f>
        <v>0</v>
      </c>
      <c r="I17" s="97"/>
      <c r="J17" s="90">
        <f t="shared" ref="J17:J34" si="2">+H17*I17</f>
        <v>0</v>
      </c>
    </row>
    <row r="18" spans="2:10" x14ac:dyDescent="0.2">
      <c r="B18" s="80" t="s">
        <v>26</v>
      </c>
      <c r="C18" s="81" t="str">
        <f>IF(+'FO-CTDG-03.1'!B516&gt;0,+'FO-CTDG-03.1'!B516,"")</f>
        <v>Comunales</v>
      </c>
      <c r="D18" s="82">
        <f>IF('FO-CTDG-03.1'!A516&gt;0,VLOOKUP(B18,'FO-CTDG-03.1'!$A$514:$C$532,3,0),0)</f>
        <v>0</v>
      </c>
      <c r="E18" s="82">
        <f>IF('FO-CTDG-03.1'!B516&gt;0,VLOOKUP(B18,'FO-CTDG-03.1'!$A$514:$D$532,4,0),0)</f>
        <v>0</v>
      </c>
      <c r="F18" s="82">
        <f t="shared" si="0"/>
        <v>0</v>
      </c>
      <c r="G18" s="83"/>
      <c r="H18" s="84">
        <f t="shared" si="1"/>
        <v>0</v>
      </c>
      <c r="I18" s="97"/>
      <c r="J18" s="90">
        <f t="shared" si="2"/>
        <v>0</v>
      </c>
    </row>
    <row r="19" spans="2:10" ht="13.5" customHeight="1" x14ac:dyDescent="0.2">
      <c r="B19" s="80" t="s">
        <v>27</v>
      </c>
      <c r="C19" s="81" t="str">
        <f>IF(+'FO-CTDG-03.1'!B517&gt;0,+'FO-CTDG-03.1'!B517,"")</f>
        <v>Movil Avanzado a traves de Operador Movil Virtual (OMV)</v>
      </c>
      <c r="D19" s="82">
        <f>IF('FO-CTDG-03.1'!A517&gt;0,VLOOKUP(B19,'FO-CTDG-03.1'!$A$514:$C$532,3,0),0)</f>
        <v>0</v>
      </c>
      <c r="E19" s="82">
        <f>IF('FO-CTDG-03.1'!B517&gt;0,VLOOKUP(B19,'FO-CTDG-03.1'!$A$514:$D$532,4,0),0)</f>
        <v>0</v>
      </c>
      <c r="F19" s="82">
        <f t="shared" si="0"/>
        <v>0</v>
      </c>
      <c r="G19" s="83"/>
      <c r="H19" s="84">
        <f t="shared" si="1"/>
        <v>0</v>
      </c>
      <c r="I19" s="97"/>
      <c r="J19" s="90">
        <f t="shared" si="2"/>
        <v>0</v>
      </c>
    </row>
    <row r="20" spans="2:10" x14ac:dyDescent="0.2">
      <c r="B20" s="80" t="s">
        <v>28</v>
      </c>
      <c r="C20" s="81" t="str">
        <f>IF(+'FO-CTDG-03.1'!B518&gt;0,+'FO-CTDG-03.1'!B518,"")</f>
        <v>Portador</v>
      </c>
      <c r="D20" s="82">
        <f>IF('FO-CTDG-03.1'!A518&gt;0,VLOOKUP(B20,'FO-CTDG-03.1'!$A$514:$C$532,3,0),0)</f>
        <v>0</v>
      </c>
      <c r="E20" s="82">
        <f>IF('FO-CTDG-03.1'!B518&gt;0,VLOOKUP(B20,'FO-CTDG-03.1'!$A$514:$D$532,4,0),0)</f>
        <v>0</v>
      </c>
      <c r="F20" s="82">
        <f t="shared" si="0"/>
        <v>0</v>
      </c>
      <c r="G20" s="83"/>
      <c r="H20" s="84">
        <f t="shared" si="1"/>
        <v>0</v>
      </c>
      <c r="I20" s="97"/>
      <c r="J20" s="90">
        <f t="shared" si="2"/>
        <v>0</v>
      </c>
    </row>
    <row r="21" spans="2:10" x14ac:dyDescent="0.2">
      <c r="B21" s="80" t="s">
        <v>29</v>
      </c>
      <c r="C21" s="81" t="str">
        <f>IF(+'FO-CTDG-03.1'!B519&gt;0,+'FO-CTDG-03.1'!B519,"")</f>
        <v>Radiodifusión y Televisión</v>
      </c>
      <c r="D21" s="82">
        <f>IF('FO-CTDG-03.1'!A519&gt;0,VLOOKUP(B21,'FO-CTDG-03.1'!$A$514:$C$532,3,0),0)</f>
        <v>0</v>
      </c>
      <c r="E21" s="82">
        <f>IF('FO-CTDG-03.1'!B519&gt;0,VLOOKUP(B21,'FO-CTDG-03.1'!$A$514:$D$532,4,0),0)</f>
        <v>0</v>
      </c>
      <c r="F21" s="82">
        <f t="shared" si="0"/>
        <v>0</v>
      </c>
      <c r="G21" s="83"/>
      <c r="H21" s="84">
        <f t="shared" si="1"/>
        <v>0</v>
      </c>
      <c r="I21" s="97"/>
      <c r="J21" s="90">
        <f t="shared" si="2"/>
        <v>0</v>
      </c>
    </row>
    <row r="22" spans="2:10" x14ac:dyDescent="0.2">
      <c r="B22" s="80" t="s">
        <v>30</v>
      </c>
      <c r="C22" s="81" t="str">
        <f>IF(+'FO-CTDG-03.1'!B520&gt;0,+'FO-CTDG-03.1'!B520,"")</f>
        <v>Servicio Móvil Avanzado (SMA)</v>
      </c>
      <c r="D22" s="82">
        <f>IF('FO-CTDG-03.1'!A520&gt;0,VLOOKUP(B22,'FO-CTDG-03.1'!$A$514:$C$532,3,0),0)</f>
        <v>0</v>
      </c>
      <c r="E22" s="82">
        <f>IF('FO-CTDG-03.1'!B520&gt;0,VLOOKUP(B22,'FO-CTDG-03.1'!$A$514:$D$532,4,0),0)</f>
        <v>0</v>
      </c>
      <c r="F22" s="82">
        <f t="shared" si="0"/>
        <v>0</v>
      </c>
      <c r="G22" s="83"/>
      <c r="H22" s="84">
        <f t="shared" si="1"/>
        <v>0</v>
      </c>
      <c r="I22" s="97"/>
      <c r="J22" s="90">
        <f t="shared" si="2"/>
        <v>0</v>
      </c>
    </row>
    <row r="23" spans="2:10" x14ac:dyDescent="0.2">
      <c r="B23" s="80" t="s">
        <v>31</v>
      </c>
      <c r="C23" s="81" t="str">
        <f>IF(+'FO-CTDG-03.1'!B521&gt;0,+'FO-CTDG-03.1'!B521,"")</f>
        <v>Larga Distancia Internacional</v>
      </c>
      <c r="D23" s="82">
        <f>IF('FO-CTDG-03.1'!A521&gt;0,VLOOKUP(B23,'FO-CTDG-03.1'!$A$514:$C$532,3,0),0)</f>
        <v>0</v>
      </c>
      <c r="E23" s="82">
        <f>IF('FO-CTDG-03.1'!B521&gt;0,VLOOKUP(B23,'FO-CTDG-03.1'!$A$514:$D$532,4,0),0)</f>
        <v>0</v>
      </c>
      <c r="F23" s="82">
        <f t="shared" si="0"/>
        <v>0</v>
      </c>
      <c r="G23" s="83"/>
      <c r="H23" s="84">
        <f t="shared" si="1"/>
        <v>0</v>
      </c>
      <c r="I23" s="97"/>
      <c r="J23" s="90">
        <f t="shared" si="2"/>
        <v>0</v>
      </c>
    </row>
    <row r="24" spans="2:10" ht="22.5" x14ac:dyDescent="0.2">
      <c r="B24" s="80" t="s">
        <v>32</v>
      </c>
      <c r="C24" s="81" t="str">
        <f>IF(+'FO-CTDG-03.1'!B522&gt;0,+'FO-CTDG-03.1'!B522,"")</f>
        <v>Servicios de telecomunicaciones a través de terminales de uso público</v>
      </c>
      <c r="D24" s="82">
        <f>IF('FO-CTDG-03.1'!A522&gt;0,VLOOKUP(B24,'FO-CTDG-03.1'!$A$514:$C$532,3,0),0)</f>
        <v>0</v>
      </c>
      <c r="E24" s="82">
        <f>IF('FO-CTDG-03.1'!B522&gt;0,VLOOKUP(B24,'FO-CTDG-03.1'!$A$514:$D$532,4,0),0)</f>
        <v>0</v>
      </c>
      <c r="F24" s="82">
        <f t="shared" si="0"/>
        <v>0</v>
      </c>
      <c r="G24" s="83"/>
      <c r="H24" s="84">
        <f t="shared" si="1"/>
        <v>0</v>
      </c>
      <c r="I24" s="97"/>
      <c r="J24" s="90">
        <f t="shared" si="2"/>
        <v>0</v>
      </c>
    </row>
    <row r="25" spans="2:10" x14ac:dyDescent="0.2">
      <c r="B25" s="80" t="s">
        <v>33</v>
      </c>
      <c r="C25" s="81" t="str">
        <f>IF(+'FO-CTDG-03.1'!B523&gt;0,+'FO-CTDG-03.1'!B523,"")</f>
        <v>Telecomunicaciones móviles por satélite</v>
      </c>
      <c r="D25" s="82">
        <f>IF('FO-CTDG-03.1'!A523&gt;0,VLOOKUP(B25,'FO-CTDG-03.1'!$A$514:$C$532,3,0),0)</f>
        <v>0</v>
      </c>
      <c r="E25" s="82">
        <f>IF('FO-CTDG-03.1'!B523&gt;0,VLOOKUP(B25,'FO-CTDG-03.1'!$A$514:$D$532,4,0),0)</f>
        <v>0</v>
      </c>
      <c r="F25" s="82">
        <f t="shared" si="0"/>
        <v>0</v>
      </c>
      <c r="G25" s="83"/>
      <c r="H25" s="84">
        <f t="shared" si="1"/>
        <v>0</v>
      </c>
      <c r="I25" s="97"/>
      <c r="J25" s="90">
        <f t="shared" si="2"/>
        <v>0</v>
      </c>
    </row>
    <row r="26" spans="2:10" ht="22.5" x14ac:dyDescent="0.2">
      <c r="B26" s="80" t="s">
        <v>40</v>
      </c>
      <c r="C26" s="81" t="str">
        <f>IF(+'FO-CTDG-03.1'!B524&gt;0,+'FO-CTDG-03.1'!B524,"")</f>
        <v>Servicio de Telefonia Fija (incluye los ingresos del Servicio de LDN)</v>
      </c>
      <c r="D26" s="82">
        <f>IF('FO-CTDG-03.1'!A524&gt;0,VLOOKUP(B26,'FO-CTDG-03.1'!$A$514:$C$532,3,0),0)</f>
        <v>0</v>
      </c>
      <c r="E26" s="82">
        <f>IF('FO-CTDG-03.1'!B524&gt;0,VLOOKUP(B26,'FO-CTDG-03.1'!$A$514:$D$532,4,0),0)</f>
        <v>0</v>
      </c>
      <c r="F26" s="82">
        <f t="shared" si="0"/>
        <v>0</v>
      </c>
      <c r="G26" s="83"/>
      <c r="H26" s="84">
        <f t="shared" si="1"/>
        <v>0</v>
      </c>
      <c r="I26" s="97"/>
      <c r="J26" s="90">
        <f t="shared" si="2"/>
        <v>0</v>
      </c>
    </row>
    <row r="27" spans="2:10" ht="22.5" x14ac:dyDescent="0.2">
      <c r="B27" s="80" t="s">
        <v>69</v>
      </c>
      <c r="C27" s="81" t="str">
        <f>IF(+'FO-CTDG-03.1'!B525&gt;0,+'FO-CTDG-03.1'!B525,"")</f>
        <v>Transporte Internacional modalidad capacidad de cable submarino</v>
      </c>
      <c r="D27" s="82">
        <f>IF('FO-CTDG-03.1'!A525&gt;0,VLOOKUP(B27,'FO-CTDG-03.1'!$A$514:$C$532,3,0),0)</f>
        <v>0</v>
      </c>
      <c r="E27" s="82">
        <f>IF('FO-CTDG-03.1'!B525&gt;0,VLOOKUP(B27,'FO-CTDG-03.1'!$A$514:$D$532,4,0),0)</f>
        <v>0</v>
      </c>
      <c r="F27" s="82">
        <f t="shared" si="0"/>
        <v>0</v>
      </c>
      <c r="G27" s="83"/>
      <c r="H27" s="84">
        <f t="shared" si="1"/>
        <v>0</v>
      </c>
      <c r="I27" s="97"/>
      <c r="J27" s="90">
        <f t="shared" si="2"/>
        <v>0</v>
      </c>
    </row>
    <row r="28" spans="2:10" x14ac:dyDescent="0.2">
      <c r="B28" s="80" t="s">
        <v>89</v>
      </c>
      <c r="C28" s="81" t="str">
        <f>IF(+'FO-CTDG-03.1'!B526&gt;0,+'FO-CTDG-03.1'!B526,"")</f>
        <v>Telecomunicaciones móviles por satélite</v>
      </c>
      <c r="D28" s="82">
        <f>IF('FO-CTDG-03.1'!A526&gt;0,VLOOKUP(B28,'FO-CTDG-03.1'!$A$514:$C$532,3,0),0)</f>
        <v>0</v>
      </c>
      <c r="E28" s="82">
        <f>IF('FO-CTDG-03.1'!B526&gt;0,VLOOKUP(B28,'FO-CTDG-03.1'!$A$514:$D$532,4,0),0)</f>
        <v>0</v>
      </c>
      <c r="F28" s="82">
        <f t="shared" si="0"/>
        <v>0</v>
      </c>
      <c r="G28" s="83"/>
      <c r="H28" s="84">
        <f t="shared" si="1"/>
        <v>0</v>
      </c>
      <c r="I28" s="97"/>
      <c r="J28" s="90">
        <f t="shared" si="2"/>
        <v>0</v>
      </c>
    </row>
    <row r="29" spans="2:10" ht="22.5" x14ac:dyDescent="0.2">
      <c r="B29" s="80" t="s">
        <v>208</v>
      </c>
      <c r="C29" s="81" t="str">
        <f>IF(+'FO-CTDG-03.1'!B527&gt;0,+'FO-CTDG-03.1'!B527,"")</f>
        <v>Transporte internacional modalidad provisión de segmento espacial</v>
      </c>
      <c r="D29" s="82">
        <f>IF('FO-CTDG-03.1'!A527&gt;0,VLOOKUP(B29,'FO-CTDG-03.1'!$A$514:$C$532,3,0),0)</f>
        <v>0</v>
      </c>
      <c r="E29" s="82">
        <f>IF('FO-CTDG-03.1'!B527&gt;0,VLOOKUP(B29,'FO-CTDG-03.1'!$A$514:$D$532,4,0),0)</f>
        <v>0</v>
      </c>
      <c r="F29" s="82">
        <f t="shared" si="0"/>
        <v>0</v>
      </c>
      <c r="G29" s="83"/>
      <c r="H29" s="84">
        <f t="shared" si="1"/>
        <v>0</v>
      </c>
      <c r="I29" s="97"/>
      <c r="J29" s="90">
        <f t="shared" si="2"/>
        <v>0</v>
      </c>
    </row>
    <row r="30" spans="2:10" x14ac:dyDescent="0.2">
      <c r="B30" s="80" t="s">
        <v>209</v>
      </c>
      <c r="C30" s="81" t="str">
        <f>IF(+'FO-CTDG-03.1'!B528&gt;0,+'FO-CTDG-03.1'!B528,"")</f>
        <v>Troncalizado</v>
      </c>
      <c r="D30" s="82">
        <f>IF('FO-CTDG-03.1'!A528&gt;0,VLOOKUP(B30,'FO-CTDG-03.1'!$A$514:$C$532,3,0),0)</f>
        <v>0</v>
      </c>
      <c r="E30" s="82">
        <f>IF('FO-CTDG-03.1'!B528&gt;0,VLOOKUP(B30,'FO-CTDG-03.1'!$A$514:$D$532,4,0),0)</f>
        <v>0</v>
      </c>
      <c r="F30" s="82">
        <f t="shared" si="0"/>
        <v>0</v>
      </c>
      <c r="G30" s="83"/>
      <c r="H30" s="84">
        <f t="shared" si="1"/>
        <v>0</v>
      </c>
      <c r="I30" s="97"/>
      <c r="J30" s="90">
        <f t="shared" si="2"/>
        <v>0</v>
      </c>
    </row>
    <row r="31" spans="2:10" x14ac:dyDescent="0.2">
      <c r="B31" s="80" t="s">
        <v>210</v>
      </c>
      <c r="C31" s="81" t="str">
        <f>IF(+'FO-CTDG-03.1'!B529&gt;0,+'FO-CTDG-03.1'!B529,"")</f>
        <v>Valor Agregado</v>
      </c>
      <c r="D31" s="82">
        <f>IF('FO-CTDG-03.1'!A529&gt;0,VLOOKUP(B31,'FO-CTDG-03.1'!$A$514:$C$532,3,0),0)</f>
        <v>0</v>
      </c>
      <c r="E31" s="82">
        <f>IF('FO-CTDG-03.1'!B529&gt;0,VLOOKUP(B31,'FO-CTDG-03.1'!$A$514:$D$532,4,0),0)</f>
        <v>0</v>
      </c>
      <c r="F31" s="82">
        <f t="shared" si="0"/>
        <v>0</v>
      </c>
      <c r="G31" s="83"/>
      <c r="H31" s="84">
        <f t="shared" si="1"/>
        <v>0</v>
      </c>
      <c r="I31" s="97"/>
      <c r="J31" s="90">
        <f t="shared" si="2"/>
        <v>0</v>
      </c>
    </row>
    <row r="32" spans="2:10" x14ac:dyDescent="0.2">
      <c r="B32" s="80" t="s">
        <v>211</v>
      </c>
      <c r="C32" s="81" t="str">
        <f>IF(+'FO-CTDG-03.1'!B530&gt;0,+'FO-CTDG-03.1'!B530,"")</f>
        <v>Otros Ingresos por Servicios de Telecomunicaciones</v>
      </c>
      <c r="D32" s="82">
        <f>IF('FO-CTDG-03.1'!A530&gt;0,VLOOKUP(B32,'FO-CTDG-03.1'!$A$514:$C$532,3,0),0)</f>
        <v>0</v>
      </c>
      <c r="E32" s="82">
        <f>IF('FO-CTDG-03.1'!B530&gt;0,VLOOKUP(B32,'FO-CTDG-03.1'!$A$514:$D$532,4,0),0)</f>
        <v>0</v>
      </c>
      <c r="F32" s="82">
        <f t="shared" si="0"/>
        <v>0</v>
      </c>
      <c r="G32" s="83"/>
      <c r="H32" s="84">
        <f t="shared" si="1"/>
        <v>0</v>
      </c>
      <c r="I32" s="97"/>
      <c r="J32" s="90">
        <f t="shared" si="2"/>
        <v>0</v>
      </c>
    </row>
    <row r="33" spans="2:10" x14ac:dyDescent="0.2">
      <c r="B33" s="80" t="s">
        <v>43</v>
      </c>
      <c r="C33" s="81" t="str">
        <f>IF(+'FO-CTDG-03.1'!B531&gt;0,+'FO-CTDG-03.1'!B531,"")</f>
        <v>Venta de Terminales</v>
      </c>
      <c r="D33" s="82">
        <f>IF('FO-CTDG-03.1'!A531&gt;0,VLOOKUP(B33,'FO-CTDG-03.1'!$A$514:$C$532,3,0),0)</f>
        <v>0</v>
      </c>
      <c r="E33" s="82">
        <f>IF('FO-CTDG-03.1'!B531&gt;0,VLOOKUP(B33,'FO-CTDG-03.1'!$A$514:$D$532,4,0),0)</f>
        <v>0</v>
      </c>
      <c r="F33" s="82">
        <f t="shared" si="0"/>
        <v>0</v>
      </c>
      <c r="G33" s="83"/>
      <c r="H33" s="84">
        <f t="shared" si="1"/>
        <v>0</v>
      </c>
      <c r="I33" s="97"/>
      <c r="J33" s="90">
        <f t="shared" si="2"/>
        <v>0</v>
      </c>
    </row>
    <row r="34" spans="2:10" x14ac:dyDescent="0.2">
      <c r="B34" s="80" t="s">
        <v>44</v>
      </c>
      <c r="C34" s="81" t="str">
        <f>IF(+'FO-CTDG-03.1'!B532&gt;0,+'FO-CTDG-03.1'!B532,"")</f>
        <v>Otros Ingresos</v>
      </c>
      <c r="D34" s="82">
        <f>IF('FO-CTDG-03.1'!A532&gt;0,VLOOKUP(B34,'FO-CTDG-03.1'!$A$514:$C$532,3,0),0)</f>
        <v>0</v>
      </c>
      <c r="E34" s="82">
        <f>IF('FO-CTDG-03.1'!B532&gt;0,VLOOKUP(B34,'FO-CTDG-03.1'!$A$514:$D$532,4,0),0)</f>
        <v>0</v>
      </c>
      <c r="F34" s="82">
        <f t="shared" si="0"/>
        <v>0</v>
      </c>
      <c r="G34" s="83"/>
      <c r="H34" s="84">
        <f t="shared" si="1"/>
        <v>0</v>
      </c>
      <c r="I34" s="97"/>
      <c r="J34" s="90">
        <f t="shared" si="2"/>
        <v>0</v>
      </c>
    </row>
    <row r="35" spans="2:10" ht="13.5" thickBot="1" x14ac:dyDescent="0.25">
      <c r="B35" s="85"/>
      <c r="C35" s="103" t="s">
        <v>64</v>
      </c>
      <c r="D35" s="104">
        <f>SUM(D16:D34)</f>
        <v>0</v>
      </c>
      <c r="E35" s="104">
        <f>SUM(E16:E34)</f>
        <v>0</v>
      </c>
      <c r="F35" s="104">
        <f>SUM(F16:F34)</f>
        <v>0</v>
      </c>
      <c r="G35" s="104">
        <f>SUM(G16:G34)</f>
        <v>0</v>
      </c>
      <c r="H35" s="104">
        <f>SUM(H16:H34)</f>
        <v>0</v>
      </c>
      <c r="I35" s="104"/>
      <c r="J35" s="104">
        <f>SUM(J16:J34)</f>
        <v>0</v>
      </c>
    </row>
    <row r="36" spans="2:10" ht="42" x14ac:dyDescent="0.2">
      <c r="B36" s="261" t="s">
        <v>78</v>
      </c>
      <c r="C36" s="72" t="s">
        <v>76</v>
      </c>
      <c r="D36" s="262" t="s">
        <v>66</v>
      </c>
      <c r="E36" s="262" t="s">
        <v>46</v>
      </c>
      <c r="F36" s="262" t="s">
        <v>79</v>
      </c>
      <c r="G36" s="260"/>
      <c r="H36" s="262" t="s">
        <v>85</v>
      </c>
      <c r="I36" s="262" t="s">
        <v>200</v>
      </c>
      <c r="J36" s="73" t="s">
        <v>201</v>
      </c>
    </row>
    <row r="37" spans="2:10" ht="17.25" customHeight="1" x14ac:dyDescent="0.2">
      <c r="B37" s="74"/>
      <c r="C37" s="75"/>
      <c r="D37" s="76"/>
      <c r="E37" s="76"/>
      <c r="F37" s="76"/>
      <c r="G37" s="77"/>
      <c r="H37" s="78">
        <v>0</v>
      </c>
      <c r="I37" s="98"/>
      <c r="J37" s="79">
        <v>0</v>
      </c>
    </row>
    <row r="38" spans="2:10" ht="17.25" customHeight="1" x14ac:dyDescent="0.2">
      <c r="B38" s="86" t="s">
        <v>49</v>
      </c>
      <c r="C38" s="87" t="str">
        <f>IF(+'FO-CTDG-03.2'!B569&gt;0,+'FO-CTDG-03.2'!B569,"")</f>
        <v>Acceso a Internet</v>
      </c>
      <c r="D38" s="82">
        <f>+'FO-CTDG-03.2'!C569</f>
        <v>0</v>
      </c>
      <c r="E38" s="82">
        <f>+'FO-CTDG-03.2'!D569</f>
        <v>0</v>
      </c>
      <c r="F38" s="82">
        <f>+'FO-CTDG-03.2'!E569</f>
        <v>0</v>
      </c>
      <c r="G38" s="88"/>
      <c r="H38" s="89">
        <f>+D38</f>
        <v>0</v>
      </c>
      <c r="I38" s="97"/>
      <c r="J38" s="90">
        <f>+H38*I38</f>
        <v>0</v>
      </c>
    </row>
    <row r="39" spans="2:10" x14ac:dyDescent="0.2">
      <c r="B39" s="86" t="s">
        <v>50</v>
      </c>
      <c r="C39" s="87" t="str">
        <f>IF(+'FO-CTDG-03.2'!B570&gt;0,+'FO-CTDG-03.2'!B570,"")</f>
        <v>Audio y Video por Suscripción</v>
      </c>
      <c r="D39" s="82">
        <f>+'FO-CTDG-03.2'!C570</f>
        <v>0</v>
      </c>
      <c r="E39" s="82">
        <f>+'FO-CTDG-03.2'!D570</f>
        <v>0</v>
      </c>
      <c r="F39" s="82">
        <f>+'FO-CTDG-03.2'!E570</f>
        <v>0</v>
      </c>
      <c r="G39" s="88"/>
      <c r="H39" s="89">
        <f t="shared" ref="H39:H56" si="3">+D39</f>
        <v>0</v>
      </c>
      <c r="I39" s="97"/>
      <c r="J39" s="90">
        <f t="shared" ref="J39:J56" si="4">+H39*I39</f>
        <v>0</v>
      </c>
    </row>
    <row r="40" spans="2:10" ht="22.5" customHeight="1" x14ac:dyDescent="0.2">
      <c r="B40" s="86" t="s">
        <v>51</v>
      </c>
      <c r="C40" s="87" t="str">
        <f>IF(+'FO-CTDG-03.2'!B571&gt;0,+'FO-CTDG-03.2'!B571,"")</f>
        <v>Comunales</v>
      </c>
      <c r="D40" s="82">
        <f>+'FO-CTDG-03.2'!C571</f>
        <v>0</v>
      </c>
      <c r="E40" s="82">
        <f>+'FO-CTDG-03.2'!D571</f>
        <v>0</v>
      </c>
      <c r="F40" s="82">
        <f>+'FO-CTDG-03.2'!E571</f>
        <v>0</v>
      </c>
      <c r="G40" s="88"/>
      <c r="H40" s="89">
        <f t="shared" si="3"/>
        <v>0</v>
      </c>
      <c r="I40" s="97"/>
      <c r="J40" s="90">
        <f t="shared" si="4"/>
        <v>0</v>
      </c>
    </row>
    <row r="41" spans="2:10" ht="22.5" customHeight="1" x14ac:dyDescent="0.2">
      <c r="B41" s="86" t="s">
        <v>52</v>
      </c>
      <c r="C41" s="87" t="str">
        <f>IF(+'FO-CTDG-03.2'!B572&gt;0,+'FO-CTDG-03.2'!B572,"")</f>
        <v>Movil Avanzado a traves de Operador Movil Virtual (OMV)</v>
      </c>
      <c r="D41" s="82">
        <f>+'FO-CTDG-03.2'!C572</f>
        <v>0</v>
      </c>
      <c r="E41" s="82">
        <f>+'FO-CTDG-03.2'!D572</f>
        <v>0</v>
      </c>
      <c r="F41" s="82">
        <f>+'FO-CTDG-03.2'!E572</f>
        <v>0</v>
      </c>
      <c r="G41" s="88"/>
      <c r="H41" s="89">
        <f t="shared" si="3"/>
        <v>0</v>
      </c>
      <c r="I41" s="97"/>
      <c r="J41" s="90">
        <f t="shared" si="4"/>
        <v>0</v>
      </c>
    </row>
    <row r="42" spans="2:10" ht="22.5" customHeight="1" x14ac:dyDescent="0.2">
      <c r="B42" s="86" t="s">
        <v>53</v>
      </c>
      <c r="C42" s="87" t="str">
        <f>IF(+'FO-CTDG-03.2'!B573&gt;0,+'FO-CTDG-03.2'!B573,"")</f>
        <v>Portador</v>
      </c>
      <c r="D42" s="82">
        <f>+'FO-CTDG-03.2'!C573</f>
        <v>0</v>
      </c>
      <c r="E42" s="82">
        <f>+'FO-CTDG-03.2'!D573</f>
        <v>0</v>
      </c>
      <c r="F42" s="82">
        <f>+'FO-CTDG-03.2'!E573</f>
        <v>0</v>
      </c>
      <c r="G42" s="88"/>
      <c r="H42" s="89">
        <f t="shared" si="3"/>
        <v>0</v>
      </c>
      <c r="I42" s="97"/>
      <c r="J42" s="90">
        <f t="shared" si="4"/>
        <v>0</v>
      </c>
    </row>
    <row r="43" spans="2:10" ht="22.5" customHeight="1" x14ac:dyDescent="0.2">
      <c r="B43" s="86" t="s">
        <v>54</v>
      </c>
      <c r="C43" s="87" t="str">
        <f>IF(+'FO-CTDG-03.2'!B574&gt;0,+'FO-CTDG-03.2'!B574,"")</f>
        <v>Radiodifusión y Televisión</v>
      </c>
      <c r="D43" s="82">
        <f>+'FO-CTDG-03.2'!C574</f>
        <v>0</v>
      </c>
      <c r="E43" s="82">
        <f>+'FO-CTDG-03.2'!D574</f>
        <v>0</v>
      </c>
      <c r="F43" s="82">
        <f>+'FO-CTDG-03.2'!E574</f>
        <v>0</v>
      </c>
      <c r="G43" s="88"/>
      <c r="H43" s="89">
        <f t="shared" si="3"/>
        <v>0</v>
      </c>
      <c r="I43" s="97"/>
      <c r="J43" s="90">
        <f t="shared" si="4"/>
        <v>0</v>
      </c>
    </row>
    <row r="44" spans="2:10" ht="22.5" customHeight="1" x14ac:dyDescent="0.2">
      <c r="B44" s="86" t="s">
        <v>55</v>
      </c>
      <c r="C44" s="87" t="str">
        <f>IF(+'FO-CTDG-03.2'!B575&gt;0,+'FO-CTDG-03.2'!B575,"")</f>
        <v>Servicio Móvil Avanzado</v>
      </c>
      <c r="D44" s="82">
        <f>+'FO-CTDG-03.2'!C575</f>
        <v>0</v>
      </c>
      <c r="E44" s="82">
        <f>+'FO-CTDG-03.2'!D575</f>
        <v>0</v>
      </c>
      <c r="F44" s="82">
        <f>+'FO-CTDG-03.2'!E575</f>
        <v>0</v>
      </c>
      <c r="G44" s="88"/>
      <c r="H44" s="89">
        <f t="shared" si="3"/>
        <v>0</v>
      </c>
      <c r="I44" s="97"/>
      <c r="J44" s="90">
        <f t="shared" si="4"/>
        <v>0</v>
      </c>
    </row>
    <row r="45" spans="2:10" ht="22.5" customHeight="1" x14ac:dyDescent="0.2">
      <c r="B45" s="86" t="s">
        <v>56</v>
      </c>
      <c r="C45" s="87" t="str">
        <f>IF(+'FO-CTDG-03.2'!B576&gt;0,+'FO-CTDG-03.2'!B576,"")</f>
        <v>Larga Distancia Internacional</v>
      </c>
      <c r="D45" s="82">
        <f>+'FO-CTDG-03.2'!C576</f>
        <v>0</v>
      </c>
      <c r="E45" s="82">
        <f>+'FO-CTDG-03.2'!D576</f>
        <v>0</v>
      </c>
      <c r="F45" s="82">
        <f>+'FO-CTDG-03.2'!E576</f>
        <v>0</v>
      </c>
      <c r="G45" s="88"/>
      <c r="H45" s="89">
        <f t="shared" si="3"/>
        <v>0</v>
      </c>
      <c r="I45" s="97"/>
      <c r="J45" s="90">
        <f t="shared" si="4"/>
        <v>0</v>
      </c>
    </row>
    <row r="46" spans="2:10" ht="22.5" customHeight="1" x14ac:dyDescent="0.2">
      <c r="B46" s="86" t="s">
        <v>57</v>
      </c>
      <c r="C46" s="87" t="str">
        <f>IF(+'FO-CTDG-03.2'!B577&gt;0,+'FO-CTDG-03.2'!B577,"")</f>
        <v>Servicios de telecomunicaciones a través de terminales de uso público</v>
      </c>
      <c r="D46" s="82">
        <f>+'FO-CTDG-03.2'!C577</f>
        <v>0</v>
      </c>
      <c r="E46" s="82">
        <f>+'FO-CTDG-03.2'!D577</f>
        <v>0</v>
      </c>
      <c r="F46" s="82">
        <f>+'FO-CTDG-03.2'!E577</f>
        <v>0</v>
      </c>
      <c r="G46" s="88"/>
      <c r="H46" s="89">
        <f t="shared" si="3"/>
        <v>0</v>
      </c>
      <c r="I46" s="97"/>
      <c r="J46" s="90">
        <f t="shared" si="4"/>
        <v>0</v>
      </c>
    </row>
    <row r="47" spans="2:10" ht="22.5" customHeight="1" x14ac:dyDescent="0.2">
      <c r="B47" s="86" t="s">
        <v>58</v>
      </c>
      <c r="C47" s="87" t="str">
        <f>IF(+'FO-CTDG-03.2'!B578&gt;0,+'FO-CTDG-03.2'!B578,"")</f>
        <v>Servicios finales de telecomunicaciones por satélite</v>
      </c>
      <c r="D47" s="82">
        <f>+'FO-CTDG-03.2'!C578</f>
        <v>0</v>
      </c>
      <c r="E47" s="82">
        <f>+'FO-CTDG-03.2'!D578</f>
        <v>0</v>
      </c>
      <c r="F47" s="82">
        <f>+'FO-CTDG-03.2'!E578</f>
        <v>0</v>
      </c>
      <c r="G47" s="88"/>
      <c r="H47" s="89">
        <f t="shared" si="3"/>
        <v>0</v>
      </c>
      <c r="I47" s="97"/>
      <c r="J47" s="90">
        <f t="shared" si="4"/>
        <v>0</v>
      </c>
    </row>
    <row r="48" spans="2:10" ht="22.5" customHeight="1" x14ac:dyDescent="0.2">
      <c r="B48" s="86" t="s">
        <v>59</v>
      </c>
      <c r="C48" s="87" t="str">
        <f>IF(+'FO-CTDG-03.2'!B579&gt;0,+'FO-CTDG-03.2'!B579,"")</f>
        <v>Servicio de telefonía Fija (incluye los ingresos del Servicio de LDN)</v>
      </c>
      <c r="D48" s="82">
        <f>+'FO-CTDG-03.2'!C579</f>
        <v>0</v>
      </c>
      <c r="E48" s="82">
        <f>+'FO-CTDG-03.2'!D579</f>
        <v>0</v>
      </c>
      <c r="F48" s="82">
        <f>+'FO-CTDG-03.2'!E579</f>
        <v>0</v>
      </c>
      <c r="G48" s="88"/>
      <c r="H48" s="89">
        <f t="shared" si="3"/>
        <v>0</v>
      </c>
      <c r="I48" s="97"/>
      <c r="J48" s="90">
        <f t="shared" si="4"/>
        <v>0</v>
      </c>
    </row>
    <row r="49" spans="1:10" ht="22.5" customHeight="1" x14ac:dyDescent="0.2">
      <c r="B49" s="86" t="s">
        <v>70</v>
      </c>
      <c r="C49" s="87" t="str">
        <f>IF(+'FO-CTDG-03.2'!B580&gt;0,+'FO-CTDG-03.2'!B580,"")</f>
        <v>Transporte Internacional modalidad capacidad de cable submarino</v>
      </c>
      <c r="D49" s="82">
        <f>+'FO-CTDG-03.2'!C580</f>
        <v>0</v>
      </c>
      <c r="E49" s="82">
        <f>+'FO-CTDG-03.2'!D580</f>
        <v>0</v>
      </c>
      <c r="F49" s="82">
        <f>+'FO-CTDG-03.2'!E580</f>
        <v>0</v>
      </c>
      <c r="G49" s="88"/>
      <c r="H49" s="89">
        <f t="shared" si="3"/>
        <v>0</v>
      </c>
      <c r="I49" s="97"/>
      <c r="J49" s="90">
        <f t="shared" si="4"/>
        <v>0</v>
      </c>
    </row>
    <row r="50" spans="1:10" ht="22.5" customHeight="1" x14ac:dyDescent="0.2">
      <c r="B50" s="86" t="s">
        <v>112</v>
      </c>
      <c r="C50" s="87" t="str">
        <f>IF(+'FO-CTDG-03.2'!B581&gt;0,+'FO-CTDG-03.2'!B581,"")</f>
        <v>Telecomunicaciones móviles por satélite</v>
      </c>
      <c r="D50" s="82">
        <f>+'FO-CTDG-03.2'!C581</f>
        <v>0</v>
      </c>
      <c r="E50" s="82">
        <f>+'FO-CTDG-03.2'!D581</f>
        <v>0</v>
      </c>
      <c r="F50" s="82">
        <f>+'FO-CTDG-03.2'!E581</f>
        <v>0</v>
      </c>
      <c r="G50" s="88"/>
      <c r="H50" s="89">
        <f t="shared" si="3"/>
        <v>0</v>
      </c>
      <c r="I50" s="97"/>
      <c r="J50" s="90">
        <f t="shared" si="4"/>
        <v>0</v>
      </c>
    </row>
    <row r="51" spans="1:10" ht="22.5" customHeight="1" x14ac:dyDescent="0.2">
      <c r="B51" s="86" t="s">
        <v>228</v>
      </c>
      <c r="C51" s="87" t="str">
        <f>IF(+'FO-CTDG-03.2'!B582&gt;0,+'FO-CTDG-03.2'!B582,"")</f>
        <v>Transporte internacional modalidad provisión de segmento espacial</v>
      </c>
      <c r="D51" s="82">
        <f>+'FO-CTDG-03.2'!C582</f>
        <v>0</v>
      </c>
      <c r="E51" s="82">
        <f>+'FO-CTDG-03.2'!D582</f>
        <v>0</v>
      </c>
      <c r="F51" s="82">
        <f>+'FO-CTDG-03.2'!E582</f>
        <v>0</v>
      </c>
      <c r="G51" s="88"/>
      <c r="H51" s="89">
        <f t="shared" si="3"/>
        <v>0</v>
      </c>
      <c r="I51" s="97"/>
      <c r="J51" s="90">
        <f t="shared" si="4"/>
        <v>0</v>
      </c>
    </row>
    <row r="52" spans="1:10" ht="22.5" customHeight="1" x14ac:dyDescent="0.2">
      <c r="B52" s="86" t="s">
        <v>229</v>
      </c>
      <c r="C52" s="87" t="str">
        <f>IF(+'FO-CTDG-03.2'!B583&gt;0,+'FO-CTDG-03.2'!B583,"")</f>
        <v xml:space="preserve">Troncalizados </v>
      </c>
      <c r="D52" s="82">
        <f>+'FO-CTDG-03.2'!C583</f>
        <v>0</v>
      </c>
      <c r="E52" s="82">
        <f>+'FO-CTDG-03.2'!D583</f>
        <v>0</v>
      </c>
      <c r="F52" s="82">
        <f>+'FO-CTDG-03.2'!E583</f>
        <v>0</v>
      </c>
      <c r="G52" s="88"/>
      <c r="H52" s="89">
        <f t="shared" si="3"/>
        <v>0</v>
      </c>
      <c r="I52" s="97"/>
      <c r="J52" s="90">
        <f t="shared" si="4"/>
        <v>0</v>
      </c>
    </row>
    <row r="53" spans="1:10" ht="22.5" customHeight="1" x14ac:dyDescent="0.2">
      <c r="B53" s="86" t="s">
        <v>230</v>
      </c>
      <c r="C53" s="87" t="str">
        <f>IF(+'FO-CTDG-03.2'!B584&gt;0,+'FO-CTDG-03.2'!B584,"")</f>
        <v>Valor Agregado</v>
      </c>
      <c r="D53" s="82">
        <f>+'FO-CTDG-03.2'!C584</f>
        <v>0</v>
      </c>
      <c r="E53" s="82">
        <f>+'FO-CTDG-03.2'!D584</f>
        <v>0</v>
      </c>
      <c r="F53" s="82">
        <f>+'FO-CTDG-03.2'!E584</f>
        <v>0</v>
      </c>
      <c r="G53" s="88"/>
      <c r="H53" s="89">
        <f t="shared" si="3"/>
        <v>0</v>
      </c>
      <c r="I53" s="97"/>
      <c r="J53" s="90">
        <f t="shared" si="4"/>
        <v>0</v>
      </c>
    </row>
    <row r="54" spans="1:10" ht="22.5" customHeight="1" x14ac:dyDescent="0.2">
      <c r="B54" s="86" t="s">
        <v>232</v>
      </c>
      <c r="C54" s="87" t="str">
        <f>IF(+'FO-CTDG-03.2'!B585&gt;0,+'FO-CTDG-03.2'!B585,"")</f>
        <v>Costos provenientes por otros servicios de telecomunicaciones</v>
      </c>
      <c r="D54" s="82">
        <f>+'FO-CTDG-03.2'!C585</f>
        <v>0</v>
      </c>
      <c r="E54" s="82">
        <f>+'FO-CTDG-03.2'!D585</f>
        <v>0</v>
      </c>
      <c r="F54" s="82">
        <f>+'FO-CTDG-03.2'!E585</f>
        <v>0</v>
      </c>
      <c r="G54" s="88"/>
      <c r="H54" s="89">
        <f t="shared" si="3"/>
        <v>0</v>
      </c>
      <c r="I54" s="97"/>
      <c r="J54" s="90">
        <f t="shared" si="4"/>
        <v>0</v>
      </c>
    </row>
    <row r="55" spans="1:10" ht="22.5" customHeight="1" x14ac:dyDescent="0.2">
      <c r="B55" s="86" t="s">
        <v>80</v>
      </c>
      <c r="C55" s="87" t="str">
        <f>IF(+'FO-CTDG-03.2'!B586&gt;0,+'FO-CTDG-03.2'!B586,"")</f>
        <v>Costo Venta Terminales</v>
      </c>
      <c r="D55" s="82">
        <f>+'FO-CTDG-03.2'!C586</f>
        <v>0</v>
      </c>
      <c r="E55" s="82">
        <f>+'FO-CTDG-03.2'!D586</f>
        <v>0</v>
      </c>
      <c r="F55" s="82">
        <f>+'FO-CTDG-03.2'!E586</f>
        <v>0</v>
      </c>
      <c r="G55" s="88"/>
      <c r="H55" s="89">
        <f t="shared" si="3"/>
        <v>0</v>
      </c>
      <c r="I55" s="97"/>
      <c r="J55" s="90">
        <f t="shared" si="4"/>
        <v>0</v>
      </c>
    </row>
    <row r="56" spans="1:10" ht="22.5" customHeight="1" x14ac:dyDescent="0.2">
      <c r="B56" s="86" t="s">
        <v>60</v>
      </c>
      <c r="C56" s="87" t="str">
        <f>IF(+'FO-CTDG-03.2'!B587&gt;0,+'FO-CTDG-03.2'!B587,"")</f>
        <v>Costos</v>
      </c>
      <c r="D56" s="82">
        <f>+'FO-CTDG-03.2'!C587</f>
        <v>0</v>
      </c>
      <c r="E56" s="82">
        <f>+'FO-CTDG-03.2'!D587</f>
        <v>0</v>
      </c>
      <c r="F56" s="82">
        <f>+'FO-CTDG-03.2'!E587</f>
        <v>0</v>
      </c>
      <c r="G56" s="88"/>
      <c r="H56" s="89">
        <f t="shared" si="3"/>
        <v>0</v>
      </c>
      <c r="I56" s="97"/>
      <c r="J56" s="90">
        <f t="shared" si="4"/>
        <v>0</v>
      </c>
    </row>
    <row r="57" spans="1:10" ht="22.5" customHeight="1" x14ac:dyDescent="0.2">
      <c r="B57" s="86" t="s">
        <v>61</v>
      </c>
      <c r="C57" s="87" t="str">
        <f>IF(+'FO-CTDG-03.2'!B588&gt;0,+'FO-CTDG-03.2'!B588,"")</f>
        <v>Gastos</v>
      </c>
      <c r="D57" s="82"/>
      <c r="E57" s="82">
        <f>+'FO-CTDG-03.2'!D588</f>
        <v>0</v>
      </c>
      <c r="F57" s="82">
        <f>+'FO-CTDG-03.2'!E588</f>
        <v>0</v>
      </c>
      <c r="G57" s="88"/>
      <c r="H57" s="89"/>
      <c r="I57" s="97"/>
      <c r="J57" s="90"/>
    </row>
    <row r="58" spans="1:10" ht="22.5" customHeight="1" thickBot="1" x14ac:dyDescent="0.25">
      <c r="B58" s="85"/>
      <c r="C58" s="103" t="s">
        <v>34</v>
      </c>
      <c r="D58" s="104">
        <f>SUM(D38:D57)</f>
        <v>0</v>
      </c>
      <c r="E58" s="104">
        <f>SUM(E38:E57)</f>
        <v>0</v>
      </c>
      <c r="F58" s="104">
        <f>SUM(F38:F57)</f>
        <v>0</v>
      </c>
      <c r="G58" s="104">
        <f>SUM(G38:G57)</f>
        <v>0</v>
      </c>
      <c r="H58" s="104">
        <f>SUM(H38:H57)</f>
        <v>0</v>
      </c>
      <c r="I58" s="104"/>
      <c r="J58" s="104">
        <f>SUM(J38:J57)</f>
        <v>0</v>
      </c>
    </row>
    <row r="59" spans="1:10" ht="22.5" customHeight="1" thickBot="1" x14ac:dyDescent="0.25">
      <c r="B59" s="91"/>
      <c r="C59" s="340" t="s">
        <v>86</v>
      </c>
      <c r="D59" s="340"/>
      <c r="E59" s="340"/>
      <c r="F59" s="340"/>
      <c r="G59" s="340"/>
      <c r="H59" s="340"/>
      <c r="I59" s="340"/>
      <c r="J59" s="105">
        <v>0</v>
      </c>
    </row>
    <row r="60" spans="1:10" ht="22.5" customHeight="1" x14ac:dyDescent="0.2">
      <c r="B60" s="25"/>
      <c r="C60" s="25"/>
      <c r="D60" s="25"/>
      <c r="E60" s="25"/>
      <c r="F60" s="25"/>
      <c r="G60" s="268"/>
    </row>
    <row r="61" spans="1:10" ht="22.5" customHeight="1" x14ac:dyDescent="0.2">
      <c r="B61" s="23" t="s">
        <v>37</v>
      </c>
      <c r="D61" s="25"/>
      <c r="E61" s="25"/>
      <c r="F61" s="25"/>
      <c r="G61" s="23" t="s">
        <v>38</v>
      </c>
    </row>
    <row r="62" spans="1:10" ht="17.25" customHeight="1" x14ac:dyDescent="0.2">
      <c r="D62" s="25"/>
      <c r="E62" s="25"/>
      <c r="F62" s="25"/>
      <c r="G62" s="23"/>
    </row>
    <row r="63" spans="1:10" ht="15" customHeight="1" x14ac:dyDescent="0.2">
      <c r="A63" s="25"/>
      <c r="D63" s="25"/>
      <c r="E63" s="25"/>
      <c r="F63" s="25"/>
      <c r="G63" s="23"/>
    </row>
    <row r="64" spans="1:10" ht="13.5" thickBot="1" x14ac:dyDescent="0.25">
      <c r="D64" s="25"/>
      <c r="E64" s="25"/>
      <c r="F64" s="25"/>
      <c r="G64" s="23"/>
    </row>
    <row r="65" spans="2:10" x14ac:dyDescent="0.2">
      <c r="B65" s="42"/>
      <c r="C65" s="43"/>
      <c r="D65" s="25"/>
      <c r="E65" s="25"/>
      <c r="F65" s="25"/>
      <c r="G65" s="341"/>
      <c r="H65" s="342"/>
      <c r="I65" s="342"/>
      <c r="J65" s="343"/>
    </row>
    <row r="66" spans="2:10" x14ac:dyDescent="0.2">
      <c r="B66" s="44"/>
      <c r="C66" s="45"/>
      <c r="D66" s="25"/>
      <c r="E66" s="25"/>
      <c r="F66" s="25"/>
      <c r="G66" s="344"/>
      <c r="H66" s="345"/>
      <c r="I66" s="345"/>
      <c r="J66" s="346"/>
    </row>
    <row r="67" spans="2:10" x14ac:dyDescent="0.2">
      <c r="B67" s="44"/>
      <c r="C67" s="45"/>
      <c r="D67" s="25"/>
      <c r="E67" s="25"/>
      <c r="F67" s="25"/>
      <c r="G67" s="344"/>
      <c r="H67" s="345"/>
      <c r="I67" s="345"/>
      <c r="J67" s="346"/>
    </row>
    <row r="68" spans="2:10" x14ac:dyDescent="0.2">
      <c r="B68" s="44"/>
      <c r="C68" s="45"/>
      <c r="D68" s="25"/>
      <c r="E68" s="25"/>
      <c r="F68" s="25"/>
      <c r="G68" s="344"/>
      <c r="H68" s="345"/>
      <c r="I68" s="345"/>
      <c r="J68" s="346"/>
    </row>
    <row r="69" spans="2:10" x14ac:dyDescent="0.2">
      <c r="B69" s="44"/>
      <c r="C69" s="45"/>
      <c r="D69" s="25"/>
      <c r="E69" s="25"/>
      <c r="F69" s="25"/>
      <c r="G69" s="344"/>
      <c r="H69" s="345"/>
      <c r="I69" s="345"/>
      <c r="J69" s="346"/>
    </row>
    <row r="70" spans="2:10" x14ac:dyDescent="0.2">
      <c r="B70" s="44"/>
      <c r="C70" s="45"/>
      <c r="D70" s="25"/>
      <c r="E70" s="25"/>
      <c r="F70" s="25"/>
      <c r="G70" s="344"/>
      <c r="H70" s="345"/>
      <c r="I70" s="345"/>
      <c r="J70" s="346"/>
    </row>
    <row r="71" spans="2:10" ht="13.5" thickBot="1" x14ac:dyDescent="0.25">
      <c r="B71" s="46"/>
      <c r="C71" s="47"/>
      <c r="D71" s="25"/>
      <c r="E71" s="25"/>
      <c r="F71" s="25"/>
      <c r="G71" s="347"/>
      <c r="H71" s="348"/>
      <c r="I71" s="348"/>
      <c r="J71" s="349"/>
    </row>
    <row r="72" spans="2:10" x14ac:dyDescent="0.2">
      <c r="B72" s="27" t="s">
        <v>68</v>
      </c>
      <c r="C72" s="304" t="s">
        <v>306</v>
      </c>
      <c r="D72" s="25"/>
      <c r="E72" s="25"/>
      <c r="F72" s="25"/>
      <c r="G72" s="48" t="s">
        <v>68</v>
      </c>
      <c r="H72" s="334" t="s">
        <v>307</v>
      </c>
      <c r="I72" s="335"/>
      <c r="J72" s="335"/>
    </row>
    <row r="73" spans="2:10" x14ac:dyDescent="0.2">
      <c r="B73" s="48" t="s">
        <v>45</v>
      </c>
      <c r="C73" s="304" t="s">
        <v>308</v>
      </c>
      <c r="D73" s="25"/>
      <c r="E73" s="25"/>
      <c r="F73" s="25"/>
      <c r="G73" s="48" t="s">
        <v>45</v>
      </c>
      <c r="H73" s="334" t="s">
        <v>309</v>
      </c>
      <c r="I73" s="335"/>
      <c r="J73" s="335"/>
    </row>
    <row r="74" spans="2:10" x14ac:dyDescent="0.2">
      <c r="D74" s="100"/>
      <c r="G74" s="28"/>
    </row>
    <row r="75" spans="2:10" x14ac:dyDescent="0.2">
      <c r="D75" s="100"/>
      <c r="G75" s="28"/>
    </row>
    <row r="76" spans="2:10" x14ac:dyDescent="0.2">
      <c r="G76" s="28"/>
    </row>
    <row r="77" spans="2:10" x14ac:dyDescent="0.2">
      <c r="G77" s="28"/>
    </row>
    <row r="78" spans="2:10" x14ac:dyDescent="0.2">
      <c r="G78" s="28"/>
    </row>
    <row r="79" spans="2:10" x14ac:dyDescent="0.2">
      <c r="G79" s="28"/>
    </row>
    <row r="80" spans="2:10" x14ac:dyDescent="0.2">
      <c r="G80" s="28"/>
    </row>
    <row r="81" spans="4:7" x14ac:dyDescent="0.2">
      <c r="G81" s="28"/>
    </row>
    <row r="82" spans="4:7" x14ac:dyDescent="0.2">
      <c r="D82" s="100"/>
      <c r="G82" s="28"/>
    </row>
    <row r="83" spans="4:7" x14ac:dyDescent="0.2">
      <c r="D83" s="100"/>
      <c r="G83" s="28"/>
    </row>
    <row r="84" spans="4:7" x14ac:dyDescent="0.2">
      <c r="D84" s="100"/>
      <c r="G84" s="28"/>
    </row>
    <row r="85" spans="4:7" x14ac:dyDescent="0.2">
      <c r="G85" s="28"/>
    </row>
    <row r="86" spans="4:7" x14ac:dyDescent="0.2">
      <c r="G86" s="28"/>
    </row>
    <row r="87" spans="4:7" x14ac:dyDescent="0.2">
      <c r="G87" s="28"/>
    </row>
    <row r="88" spans="4:7" x14ac:dyDescent="0.2">
      <c r="G88" s="28"/>
    </row>
    <row r="89" spans="4:7" x14ac:dyDescent="0.2">
      <c r="G89" s="28"/>
    </row>
    <row r="90" spans="4:7" x14ac:dyDescent="0.2">
      <c r="G90" s="28"/>
    </row>
    <row r="91" spans="4:7" x14ac:dyDescent="0.2">
      <c r="G91" s="28"/>
    </row>
    <row r="92" spans="4:7" x14ac:dyDescent="0.2">
      <c r="G92" s="28"/>
    </row>
    <row r="93" spans="4:7" x14ac:dyDescent="0.2">
      <c r="G93" s="28"/>
    </row>
    <row r="94" spans="4:7" x14ac:dyDescent="0.2">
      <c r="G94" s="28"/>
    </row>
    <row r="95" spans="4:7" x14ac:dyDescent="0.2">
      <c r="G95" s="28"/>
    </row>
    <row r="96" spans="4:7" x14ac:dyDescent="0.2">
      <c r="G96" s="28"/>
    </row>
    <row r="97" spans="7:7" x14ac:dyDescent="0.2">
      <c r="G97" s="28"/>
    </row>
    <row r="98" spans="7:7" x14ac:dyDescent="0.2">
      <c r="G98" s="28"/>
    </row>
    <row r="99" spans="7:7" x14ac:dyDescent="0.2">
      <c r="G99" s="28"/>
    </row>
    <row r="100" spans="7:7" x14ac:dyDescent="0.2">
      <c r="G100" s="28"/>
    </row>
    <row r="101" spans="7:7" x14ac:dyDescent="0.2">
      <c r="G101" s="28"/>
    </row>
    <row r="102" spans="7:7" x14ac:dyDescent="0.2">
      <c r="G102" s="28"/>
    </row>
    <row r="103" spans="7:7" x14ac:dyDescent="0.2">
      <c r="G103" s="28"/>
    </row>
    <row r="104" spans="7:7" x14ac:dyDescent="0.2">
      <c r="G104" s="28"/>
    </row>
    <row r="105" spans="7:7" x14ac:dyDescent="0.2">
      <c r="G105" s="28"/>
    </row>
    <row r="106" spans="7:7" x14ac:dyDescent="0.2">
      <c r="G106" s="28"/>
    </row>
    <row r="107" spans="7:7" x14ac:dyDescent="0.2">
      <c r="G107" s="28"/>
    </row>
    <row r="108" spans="7:7" x14ac:dyDescent="0.2">
      <c r="G108" s="28"/>
    </row>
    <row r="109" spans="7:7" x14ac:dyDescent="0.2">
      <c r="G109" s="28"/>
    </row>
    <row r="110" spans="7:7" x14ac:dyDescent="0.2">
      <c r="G110" s="28"/>
    </row>
    <row r="111" spans="7:7" x14ac:dyDescent="0.2">
      <c r="G111" s="28"/>
    </row>
    <row r="112" spans="7:7" x14ac:dyDescent="0.2">
      <c r="G112" s="28"/>
    </row>
  </sheetData>
  <sheetProtection sheet="1" objects="1" scenarios="1"/>
  <mergeCells count="18">
    <mergeCell ref="B1:C2"/>
    <mergeCell ref="D1:H4"/>
    <mergeCell ref="I1:J4"/>
    <mergeCell ref="C13:C14"/>
    <mergeCell ref="B8:J8"/>
    <mergeCell ref="B9:J9"/>
    <mergeCell ref="D13:J13"/>
    <mergeCell ref="B13:B14"/>
    <mergeCell ref="H10:I10"/>
    <mergeCell ref="D10:F10"/>
    <mergeCell ref="B12:C12"/>
    <mergeCell ref="I12:J12"/>
    <mergeCell ref="F12:G12"/>
    <mergeCell ref="H72:J72"/>
    <mergeCell ref="H73:J73"/>
    <mergeCell ref="B3:C4"/>
    <mergeCell ref="C59:I59"/>
    <mergeCell ref="G65:J71"/>
  </mergeCells>
  <dataValidations count="3">
    <dataValidation type="list" allowBlank="1" showInputMessage="1" showErrorMessage="1" sqref="B58">
      <formula1>#REF!</formula1>
    </dataValidation>
    <dataValidation type="textLength" operator="equal" allowBlank="1" showInputMessage="1" showErrorMessage="1" errorTitle="Verifique" error="Recuerde que el No. de RUC debe tener 13 dígitos" promptTitle="Registre No. de RUC" sqref="H10:I10">
      <formula1>13</formula1>
    </dataValidation>
    <dataValidation type="list" allowBlank="1" showInputMessage="1" showErrorMessage="1" sqref="F12:G12">
      <formula1>$L$6:$L$10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55" orientation="portrait" r:id="rId1"/>
  <headerFooter alignWithMargins="0">
    <oddFooter>&amp;RPÁGINA: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P570"/>
  <sheetViews>
    <sheetView zoomScale="80" zoomScaleNormal="80" workbookViewId="0">
      <selection activeCell="E14" sqref="E14"/>
    </sheetView>
  </sheetViews>
  <sheetFormatPr baseColWidth="10" defaultRowHeight="12.75" x14ac:dyDescent="0.2"/>
  <cols>
    <col min="1" max="1" width="15.7109375" style="38" customWidth="1"/>
    <col min="2" max="2" width="40.7109375" style="29" customWidth="1"/>
    <col min="3" max="3" width="23" style="29" customWidth="1"/>
    <col min="4" max="4" width="30.7109375" style="29" customWidth="1"/>
    <col min="5" max="6" width="20.7109375" style="29" customWidth="1"/>
    <col min="7" max="7" width="26.28515625" style="29" bestFit="1" customWidth="1"/>
    <col min="8" max="8" width="5.7109375" style="29" hidden="1" customWidth="1"/>
    <col min="9" max="9" width="58.7109375" style="29" hidden="1" customWidth="1"/>
    <col min="10" max="10" width="5.7109375" style="29" hidden="1" customWidth="1"/>
    <col min="11" max="11" width="53.28515625" style="29" hidden="1" customWidth="1"/>
    <col min="12" max="12" width="21" style="29" hidden="1" customWidth="1"/>
    <col min="13" max="14" width="11.42578125" style="29" hidden="1" customWidth="1"/>
    <col min="15" max="16384" width="11.42578125" style="29"/>
  </cols>
  <sheetData>
    <row r="1" spans="1:11" ht="12.75" customHeight="1" x14ac:dyDescent="0.2">
      <c r="A1" s="393" t="s">
        <v>242</v>
      </c>
      <c r="B1" s="394"/>
      <c r="C1" s="399" t="s">
        <v>250</v>
      </c>
      <c r="D1" s="400"/>
      <c r="E1" s="401"/>
      <c r="F1" s="408"/>
      <c r="G1" s="409"/>
    </row>
    <row r="2" spans="1:11" ht="12.75" customHeight="1" x14ac:dyDescent="0.2">
      <c r="A2" s="395"/>
      <c r="B2" s="396"/>
      <c r="C2" s="402"/>
      <c r="D2" s="403"/>
      <c r="E2" s="404"/>
      <c r="F2" s="410"/>
      <c r="G2" s="411"/>
    </row>
    <row r="3" spans="1:11" ht="12.75" customHeight="1" x14ac:dyDescent="0.2">
      <c r="A3" s="395" t="s">
        <v>243</v>
      </c>
      <c r="B3" s="396"/>
      <c r="C3" s="402"/>
      <c r="D3" s="403"/>
      <c r="E3" s="404"/>
      <c r="F3" s="410"/>
      <c r="G3" s="411"/>
    </row>
    <row r="4" spans="1:11" ht="13.5" customHeight="1" thickBot="1" x14ac:dyDescent="0.25">
      <c r="A4" s="397"/>
      <c r="B4" s="398"/>
      <c r="C4" s="405"/>
      <c r="D4" s="406"/>
      <c r="E4" s="407"/>
      <c r="F4" s="412"/>
      <c r="G4" s="413"/>
    </row>
    <row r="7" spans="1:11" ht="21.75" customHeight="1" x14ac:dyDescent="0.35">
      <c r="B7" s="108"/>
      <c r="C7" s="108" t="s">
        <v>117</v>
      </c>
      <c r="D7" s="423" t="str">
        <f>IF(+'FO-CTDG-03'!D10&gt;0,+'FO-CTDG-03'!D10,"")</f>
        <v>CADENA ECUATORIANA DE TELEVISION CA CANAL 10 CETV</v>
      </c>
      <c r="E7" s="423"/>
      <c r="F7" s="37"/>
    </row>
    <row r="8" spans="1:11" ht="18" customHeight="1" x14ac:dyDescent="0.35">
      <c r="B8" s="108"/>
      <c r="C8" s="108" t="s">
        <v>87</v>
      </c>
      <c r="D8" s="424" t="str">
        <f>IF(+'FO-CTDG-03'!H10&gt;0,+'FO-CTDG-03'!H10,"")</f>
        <v>0990032610001</v>
      </c>
      <c r="E8" s="424"/>
      <c r="F8" s="37"/>
    </row>
    <row r="9" spans="1:11" ht="15.75" thickBot="1" x14ac:dyDescent="0.3">
      <c r="A9" s="109"/>
      <c r="B9" s="109"/>
      <c r="C9" s="109"/>
      <c r="D9" s="109"/>
      <c r="E9" s="109"/>
      <c r="F9" s="109"/>
      <c r="G9" s="109"/>
    </row>
    <row r="10" spans="1:11" ht="13.5" customHeight="1" thickBot="1" x14ac:dyDescent="0.25">
      <c r="A10" s="431" t="s">
        <v>92</v>
      </c>
      <c r="B10" s="433" t="s">
        <v>93</v>
      </c>
      <c r="C10" s="435" t="s">
        <v>94</v>
      </c>
      <c r="D10" s="440" t="s">
        <v>42</v>
      </c>
      <c r="E10" s="441"/>
      <c r="F10" s="441"/>
      <c r="G10" s="442"/>
    </row>
    <row r="11" spans="1:11" ht="26.25" customHeight="1" thickBot="1" x14ac:dyDescent="0.25">
      <c r="A11" s="432"/>
      <c r="B11" s="434"/>
      <c r="C11" s="436"/>
      <c r="D11" s="263" t="s">
        <v>35</v>
      </c>
      <c r="E11" s="264" t="s">
        <v>65</v>
      </c>
      <c r="F11" s="264" t="s">
        <v>74</v>
      </c>
      <c r="G11" s="106" t="s">
        <v>75</v>
      </c>
    </row>
    <row r="12" spans="1:11" ht="13.5" thickBot="1" x14ac:dyDescent="0.25">
      <c r="A12" s="120"/>
      <c r="B12" s="121"/>
      <c r="C12" s="58" t="s">
        <v>273</v>
      </c>
      <c r="D12" s="124"/>
      <c r="E12" s="125"/>
      <c r="F12" s="125"/>
      <c r="G12" s="117">
        <f>SUM(E12:F12)</f>
        <v>0</v>
      </c>
      <c r="I12" s="389" t="s">
        <v>42</v>
      </c>
      <c r="J12" s="389"/>
      <c r="K12" s="389"/>
    </row>
    <row r="13" spans="1:11" ht="13.5" thickBot="1" x14ac:dyDescent="0.25">
      <c r="A13" s="122"/>
      <c r="B13" s="123"/>
      <c r="C13" s="58"/>
      <c r="D13" s="124"/>
      <c r="E13" s="126"/>
      <c r="F13" s="126"/>
      <c r="G13" s="117">
        <f t="shared" ref="G13:G76" si="0">SUM(E13:F13)</f>
        <v>0</v>
      </c>
      <c r="I13" s="385" t="s">
        <v>35</v>
      </c>
      <c r="J13" s="386"/>
      <c r="K13" s="390" t="s">
        <v>63</v>
      </c>
    </row>
    <row r="14" spans="1:11" ht="13.5" thickBot="1" x14ac:dyDescent="0.25">
      <c r="A14" s="122"/>
      <c r="B14" s="123"/>
      <c r="C14" s="58"/>
      <c r="D14" s="124"/>
      <c r="E14" s="126"/>
      <c r="F14" s="126"/>
      <c r="G14" s="117">
        <f t="shared" si="0"/>
        <v>0</v>
      </c>
      <c r="I14" s="387"/>
      <c r="J14" s="388"/>
      <c r="K14" s="390"/>
    </row>
    <row r="15" spans="1:11" ht="13.5" thickBot="1" x14ac:dyDescent="0.25">
      <c r="A15" s="122"/>
      <c r="B15" s="123"/>
      <c r="C15" s="58"/>
      <c r="D15" s="124"/>
      <c r="E15" s="126"/>
      <c r="F15" s="126"/>
      <c r="G15" s="117">
        <f t="shared" si="0"/>
        <v>0</v>
      </c>
      <c r="I15" s="54" t="s">
        <v>265</v>
      </c>
      <c r="J15" s="54" t="s">
        <v>24</v>
      </c>
      <c r="K15" s="54" t="s">
        <v>212</v>
      </c>
    </row>
    <row r="16" spans="1:11" ht="13.5" thickBot="1" x14ac:dyDescent="0.25">
      <c r="A16" s="122"/>
      <c r="B16" s="123"/>
      <c r="C16" s="58"/>
      <c r="D16" s="124"/>
      <c r="E16" s="126"/>
      <c r="F16" s="126"/>
      <c r="G16" s="117">
        <f t="shared" si="0"/>
        <v>0</v>
      </c>
      <c r="I16" s="54" t="s">
        <v>266</v>
      </c>
      <c r="J16" s="54" t="s">
        <v>25</v>
      </c>
      <c r="K16" s="54" t="s">
        <v>71</v>
      </c>
    </row>
    <row r="17" spans="1:11" ht="13.5" thickBot="1" x14ac:dyDescent="0.25">
      <c r="A17" s="122"/>
      <c r="B17" s="123"/>
      <c r="C17" s="58"/>
      <c r="D17" s="124"/>
      <c r="E17" s="126"/>
      <c r="F17" s="126"/>
      <c r="G17" s="117">
        <f t="shared" si="0"/>
        <v>0</v>
      </c>
      <c r="I17" s="54" t="s">
        <v>267</v>
      </c>
      <c r="J17" s="54" t="s">
        <v>26</v>
      </c>
      <c r="K17" s="54" t="s">
        <v>95</v>
      </c>
    </row>
    <row r="18" spans="1:11" ht="13.5" thickBot="1" x14ac:dyDescent="0.25">
      <c r="A18" s="122"/>
      <c r="B18" s="123"/>
      <c r="C18" s="58"/>
      <c r="D18" s="124"/>
      <c r="E18" s="126"/>
      <c r="F18" s="126"/>
      <c r="G18" s="117">
        <f t="shared" si="0"/>
        <v>0</v>
      </c>
      <c r="I18" s="54" t="s">
        <v>268</v>
      </c>
      <c r="J18" s="54" t="s">
        <v>27</v>
      </c>
      <c r="K18" s="54" t="s">
        <v>225</v>
      </c>
    </row>
    <row r="19" spans="1:11" ht="13.5" thickBot="1" x14ac:dyDescent="0.25">
      <c r="A19" s="122"/>
      <c r="B19" s="123"/>
      <c r="C19" s="58"/>
      <c r="D19" s="124"/>
      <c r="E19" s="126"/>
      <c r="F19" s="126"/>
      <c r="G19" s="117">
        <f t="shared" si="0"/>
        <v>0</v>
      </c>
      <c r="I19" s="54" t="s">
        <v>269</v>
      </c>
      <c r="J19" s="54" t="s">
        <v>28</v>
      </c>
      <c r="K19" s="54" t="s">
        <v>213</v>
      </c>
    </row>
    <row r="20" spans="1:11" ht="13.5" thickBot="1" x14ac:dyDescent="0.25">
      <c r="A20" s="122"/>
      <c r="B20" s="123"/>
      <c r="C20" s="58"/>
      <c r="D20" s="124"/>
      <c r="E20" s="126"/>
      <c r="F20" s="126"/>
      <c r="G20" s="117">
        <f t="shared" si="0"/>
        <v>0</v>
      </c>
      <c r="I20" s="54" t="s">
        <v>275</v>
      </c>
      <c r="J20" s="54" t="s">
        <v>29</v>
      </c>
      <c r="K20" s="54" t="s">
        <v>214</v>
      </c>
    </row>
    <row r="21" spans="1:11" ht="13.5" thickBot="1" x14ac:dyDescent="0.25">
      <c r="A21" s="122"/>
      <c r="B21" s="123"/>
      <c r="C21" s="58"/>
      <c r="D21" s="124"/>
      <c r="E21" s="126"/>
      <c r="F21" s="126"/>
      <c r="G21" s="117">
        <f t="shared" si="0"/>
        <v>0</v>
      </c>
      <c r="I21" s="54" t="s">
        <v>276</v>
      </c>
      <c r="J21" s="54" t="s">
        <v>30</v>
      </c>
      <c r="K21" s="54" t="s">
        <v>215</v>
      </c>
    </row>
    <row r="22" spans="1:11" ht="13.5" thickBot="1" x14ac:dyDescent="0.25">
      <c r="A22" s="122"/>
      <c r="B22" s="123"/>
      <c r="C22" s="58"/>
      <c r="D22" s="124"/>
      <c r="E22" s="126"/>
      <c r="F22" s="126"/>
      <c r="G22" s="117">
        <f t="shared" si="0"/>
        <v>0</v>
      </c>
      <c r="I22" s="54" t="s">
        <v>277</v>
      </c>
      <c r="J22" s="54" t="s">
        <v>31</v>
      </c>
      <c r="K22" s="54" t="s">
        <v>216</v>
      </c>
    </row>
    <row r="23" spans="1:11" ht="13.5" thickBot="1" x14ac:dyDescent="0.25">
      <c r="A23" s="122"/>
      <c r="B23" s="123"/>
      <c r="C23" s="58"/>
      <c r="D23" s="124"/>
      <c r="E23" s="126"/>
      <c r="F23" s="126"/>
      <c r="G23" s="117">
        <f t="shared" si="0"/>
        <v>0</v>
      </c>
      <c r="I23" s="54" t="s">
        <v>278</v>
      </c>
      <c r="J23" s="54" t="s">
        <v>32</v>
      </c>
      <c r="K23" s="54" t="s">
        <v>217</v>
      </c>
    </row>
    <row r="24" spans="1:11" ht="13.5" thickBot="1" x14ac:dyDescent="0.25">
      <c r="A24" s="122"/>
      <c r="B24" s="123"/>
      <c r="C24" s="58"/>
      <c r="D24" s="124"/>
      <c r="E24" s="126"/>
      <c r="F24" s="126"/>
      <c r="G24" s="117">
        <f t="shared" si="0"/>
        <v>0</v>
      </c>
      <c r="I24" s="54" t="s">
        <v>279</v>
      </c>
      <c r="J24" s="54" t="s">
        <v>33</v>
      </c>
      <c r="K24" s="54" t="s">
        <v>218</v>
      </c>
    </row>
    <row r="25" spans="1:11" ht="13.5" thickBot="1" x14ac:dyDescent="0.25">
      <c r="A25" s="122"/>
      <c r="B25" s="123"/>
      <c r="C25" s="58"/>
      <c r="D25" s="124"/>
      <c r="E25" s="126"/>
      <c r="F25" s="126"/>
      <c r="G25" s="117">
        <f t="shared" si="0"/>
        <v>0</v>
      </c>
      <c r="I25" s="54" t="s">
        <v>280</v>
      </c>
      <c r="J25" s="54" t="s">
        <v>40</v>
      </c>
      <c r="K25" s="54" t="s">
        <v>219</v>
      </c>
    </row>
    <row r="26" spans="1:11" ht="13.5" thickBot="1" x14ac:dyDescent="0.25">
      <c r="A26" s="122"/>
      <c r="B26" s="123"/>
      <c r="C26" s="58"/>
      <c r="D26" s="124"/>
      <c r="E26" s="126"/>
      <c r="F26" s="126"/>
      <c r="G26" s="117">
        <f t="shared" si="0"/>
        <v>0</v>
      </c>
      <c r="I26" s="54" t="s">
        <v>286</v>
      </c>
      <c r="J26" s="54" t="s">
        <v>69</v>
      </c>
      <c r="K26" s="54" t="s">
        <v>220</v>
      </c>
    </row>
    <row r="27" spans="1:11" ht="13.5" thickBot="1" x14ac:dyDescent="0.25">
      <c r="A27" s="122"/>
      <c r="B27" s="123"/>
      <c r="C27" s="58"/>
      <c r="D27" s="124"/>
      <c r="E27" s="126"/>
      <c r="F27" s="126"/>
      <c r="G27" s="117">
        <f t="shared" si="0"/>
        <v>0</v>
      </c>
      <c r="I27" s="54" t="s">
        <v>281</v>
      </c>
      <c r="J27" s="54" t="s">
        <v>89</v>
      </c>
      <c r="K27" s="54" t="s">
        <v>221</v>
      </c>
    </row>
    <row r="28" spans="1:11" ht="13.5" thickBot="1" x14ac:dyDescent="0.25">
      <c r="A28" s="122"/>
      <c r="B28" s="123"/>
      <c r="C28" s="58"/>
      <c r="D28" s="124"/>
      <c r="E28" s="126"/>
      <c r="F28" s="126"/>
      <c r="G28" s="117">
        <f t="shared" si="0"/>
        <v>0</v>
      </c>
      <c r="I28" s="54" t="s">
        <v>282</v>
      </c>
      <c r="J28" s="54" t="s">
        <v>208</v>
      </c>
      <c r="K28" s="54" t="s">
        <v>222</v>
      </c>
    </row>
    <row r="29" spans="1:11" ht="13.5" thickBot="1" x14ac:dyDescent="0.25">
      <c r="A29" s="122"/>
      <c r="B29" s="123"/>
      <c r="C29" s="58"/>
      <c r="D29" s="124"/>
      <c r="E29" s="126"/>
      <c r="F29" s="126"/>
      <c r="G29" s="117">
        <f t="shared" si="0"/>
        <v>0</v>
      </c>
      <c r="I29" s="54" t="s">
        <v>283</v>
      </c>
      <c r="J29" s="54" t="s">
        <v>209</v>
      </c>
      <c r="K29" s="54" t="s">
        <v>223</v>
      </c>
    </row>
    <row r="30" spans="1:11" ht="13.5" thickBot="1" x14ac:dyDescent="0.25">
      <c r="A30" s="122"/>
      <c r="B30" s="123"/>
      <c r="C30" s="58"/>
      <c r="D30" s="124"/>
      <c r="E30" s="126"/>
      <c r="F30" s="126"/>
      <c r="G30" s="117">
        <f t="shared" si="0"/>
        <v>0</v>
      </c>
      <c r="I30" s="54" t="s">
        <v>284</v>
      </c>
      <c r="J30" s="54" t="s">
        <v>210</v>
      </c>
      <c r="K30" s="54" t="s">
        <v>224</v>
      </c>
    </row>
    <row r="31" spans="1:11" ht="13.5" thickBot="1" x14ac:dyDescent="0.25">
      <c r="A31" s="122"/>
      <c r="B31" s="123"/>
      <c r="C31" s="58"/>
      <c r="D31" s="124"/>
      <c r="E31" s="126"/>
      <c r="F31" s="126"/>
      <c r="G31" s="117">
        <f t="shared" si="0"/>
        <v>0</v>
      </c>
      <c r="I31" s="54" t="s">
        <v>285</v>
      </c>
      <c r="J31" s="54" t="s">
        <v>211</v>
      </c>
      <c r="K31" s="54" t="s">
        <v>72</v>
      </c>
    </row>
    <row r="32" spans="1:11" ht="12.75" customHeight="1" thickBot="1" x14ac:dyDescent="0.25">
      <c r="A32" s="122"/>
      <c r="B32" s="123"/>
      <c r="C32" s="58"/>
      <c r="D32" s="124"/>
      <c r="E32" s="126"/>
      <c r="F32" s="126"/>
      <c r="G32" s="117">
        <f t="shared" si="0"/>
        <v>0</v>
      </c>
      <c r="I32" s="54" t="s">
        <v>270</v>
      </c>
      <c r="J32" s="54" t="s">
        <v>43</v>
      </c>
      <c r="K32" s="54" t="s">
        <v>41</v>
      </c>
    </row>
    <row r="33" spans="1:12" ht="13.5" thickBot="1" x14ac:dyDescent="0.25">
      <c r="A33" s="122"/>
      <c r="B33" s="123"/>
      <c r="C33" s="58"/>
      <c r="D33" s="124"/>
      <c r="E33" s="126"/>
      <c r="F33" s="126"/>
      <c r="G33" s="117">
        <f t="shared" si="0"/>
        <v>0</v>
      </c>
      <c r="I33" s="54" t="s">
        <v>271</v>
      </c>
      <c r="J33" s="54" t="s">
        <v>44</v>
      </c>
      <c r="K33" s="54" t="s">
        <v>73</v>
      </c>
    </row>
    <row r="34" spans="1:12" ht="13.5" thickBot="1" x14ac:dyDescent="0.25">
      <c r="A34" s="122"/>
      <c r="B34" s="123"/>
      <c r="C34" s="58"/>
      <c r="D34" s="124"/>
      <c r="E34" s="126"/>
      <c r="F34" s="126"/>
      <c r="G34" s="117">
        <f t="shared" si="0"/>
        <v>0</v>
      </c>
    </row>
    <row r="35" spans="1:12" ht="13.5" thickBot="1" x14ac:dyDescent="0.25">
      <c r="A35" s="122"/>
      <c r="B35" s="123"/>
      <c r="C35" s="58"/>
      <c r="D35" s="124"/>
      <c r="E35" s="126"/>
      <c r="F35" s="126"/>
      <c r="G35" s="117">
        <f t="shared" si="0"/>
        <v>0</v>
      </c>
    </row>
    <row r="36" spans="1:12" ht="13.5" thickBot="1" x14ac:dyDescent="0.25">
      <c r="A36" s="122"/>
      <c r="B36" s="123"/>
      <c r="C36" s="58"/>
      <c r="D36" s="124"/>
      <c r="E36" s="126"/>
      <c r="F36" s="126"/>
      <c r="G36" s="117">
        <f t="shared" si="0"/>
        <v>0</v>
      </c>
    </row>
    <row r="37" spans="1:12" ht="13.5" thickBot="1" x14ac:dyDescent="0.25">
      <c r="A37" s="122"/>
      <c r="B37" s="123"/>
      <c r="C37" s="58"/>
      <c r="D37" s="124"/>
      <c r="E37" s="126"/>
      <c r="F37" s="126"/>
      <c r="G37" s="117">
        <f t="shared" si="0"/>
        <v>0</v>
      </c>
    </row>
    <row r="38" spans="1:12" ht="13.5" thickBot="1" x14ac:dyDescent="0.25">
      <c r="A38" s="122"/>
      <c r="B38" s="123"/>
      <c r="C38" s="58"/>
      <c r="D38" s="124"/>
      <c r="E38" s="126"/>
      <c r="F38" s="126"/>
      <c r="G38" s="117">
        <f t="shared" si="0"/>
        <v>0</v>
      </c>
      <c r="K38" s="391"/>
      <c r="L38" s="392"/>
    </row>
    <row r="39" spans="1:12" ht="13.5" thickBot="1" x14ac:dyDescent="0.25">
      <c r="A39" s="122"/>
      <c r="B39" s="123"/>
      <c r="C39" s="58"/>
      <c r="D39" s="124"/>
      <c r="E39" s="126"/>
      <c r="F39" s="126"/>
      <c r="G39" s="117">
        <f t="shared" si="0"/>
        <v>0</v>
      </c>
      <c r="K39" s="386"/>
      <c r="L39" s="390" t="s">
        <v>63</v>
      </c>
    </row>
    <row r="40" spans="1:12" ht="13.5" thickBot="1" x14ac:dyDescent="0.25">
      <c r="A40" s="122"/>
      <c r="B40" s="123"/>
      <c r="C40" s="58"/>
      <c r="D40" s="124"/>
      <c r="E40" s="126"/>
      <c r="F40" s="126"/>
      <c r="G40" s="117">
        <f t="shared" si="0"/>
        <v>0</v>
      </c>
      <c r="K40" s="388"/>
      <c r="L40" s="390"/>
    </row>
    <row r="41" spans="1:12" ht="13.5" thickBot="1" x14ac:dyDescent="0.25">
      <c r="A41" s="122"/>
      <c r="B41" s="123"/>
      <c r="C41" s="58"/>
      <c r="D41" s="124"/>
      <c r="E41" s="126"/>
      <c r="F41" s="126"/>
      <c r="G41" s="117">
        <f t="shared" si="0"/>
        <v>0</v>
      </c>
      <c r="K41" s="54" t="s">
        <v>90</v>
      </c>
      <c r="L41" s="54" t="s">
        <v>273</v>
      </c>
    </row>
    <row r="42" spans="1:12" ht="13.5" thickBot="1" x14ac:dyDescent="0.25">
      <c r="A42" s="122"/>
      <c r="B42" s="123"/>
      <c r="C42" s="58"/>
      <c r="D42" s="124"/>
      <c r="E42" s="126"/>
      <c r="F42" s="126"/>
      <c r="G42" s="117">
        <f t="shared" si="0"/>
        <v>0</v>
      </c>
      <c r="K42" s="54" t="s">
        <v>91</v>
      </c>
      <c r="L42" s="54" t="s">
        <v>272</v>
      </c>
    </row>
    <row r="43" spans="1:12" ht="13.5" thickBot="1" x14ac:dyDescent="0.25">
      <c r="A43" s="122"/>
      <c r="B43" s="123"/>
      <c r="C43" s="58"/>
      <c r="D43" s="124"/>
      <c r="E43" s="126"/>
      <c r="F43" s="126"/>
      <c r="G43" s="117">
        <f t="shared" si="0"/>
        <v>0</v>
      </c>
      <c r="K43" s="55"/>
      <c r="L43" s="55"/>
    </row>
    <row r="44" spans="1:12" ht="13.5" thickBot="1" x14ac:dyDescent="0.25">
      <c r="A44" s="122"/>
      <c r="B44" s="123"/>
      <c r="C44" s="58"/>
      <c r="D44" s="124"/>
      <c r="E44" s="126"/>
      <c r="F44" s="126"/>
      <c r="G44" s="117">
        <f t="shared" si="0"/>
        <v>0</v>
      </c>
      <c r="K44" s="55"/>
      <c r="L44" s="55"/>
    </row>
    <row r="45" spans="1:12" ht="13.5" thickBot="1" x14ac:dyDescent="0.25">
      <c r="A45" s="122"/>
      <c r="B45" s="123"/>
      <c r="C45" s="58"/>
      <c r="D45" s="124"/>
      <c r="E45" s="126"/>
      <c r="F45" s="126"/>
      <c r="G45" s="117">
        <f t="shared" si="0"/>
        <v>0</v>
      </c>
      <c r="K45" s="55"/>
      <c r="L45" s="55"/>
    </row>
    <row r="46" spans="1:12" ht="13.5" thickBot="1" x14ac:dyDescent="0.25">
      <c r="A46" s="122"/>
      <c r="B46" s="123"/>
      <c r="C46" s="58"/>
      <c r="D46" s="124"/>
      <c r="E46" s="126"/>
      <c r="F46" s="126"/>
      <c r="G46" s="117">
        <f t="shared" si="0"/>
        <v>0</v>
      </c>
    </row>
    <row r="47" spans="1:12" ht="13.5" thickBot="1" x14ac:dyDescent="0.25">
      <c r="A47" s="122"/>
      <c r="B47" s="123"/>
      <c r="C47" s="58"/>
      <c r="D47" s="124"/>
      <c r="E47" s="126"/>
      <c r="F47" s="126"/>
      <c r="G47" s="117">
        <f t="shared" si="0"/>
        <v>0</v>
      </c>
    </row>
    <row r="48" spans="1:12" ht="13.5" thickBot="1" x14ac:dyDescent="0.25">
      <c r="A48" s="122"/>
      <c r="B48" s="123"/>
      <c r="C48" s="58"/>
      <c r="D48" s="124"/>
      <c r="E48" s="126"/>
      <c r="F48" s="126"/>
      <c r="G48" s="117">
        <f t="shared" si="0"/>
        <v>0</v>
      </c>
    </row>
    <row r="49" spans="1:7" ht="13.5" thickBot="1" x14ac:dyDescent="0.25">
      <c r="A49" s="122"/>
      <c r="B49" s="123"/>
      <c r="C49" s="58"/>
      <c r="D49" s="124"/>
      <c r="E49" s="126"/>
      <c r="F49" s="126"/>
      <c r="G49" s="117">
        <f t="shared" si="0"/>
        <v>0</v>
      </c>
    </row>
    <row r="50" spans="1:7" ht="13.5" thickBot="1" x14ac:dyDescent="0.25">
      <c r="A50" s="122"/>
      <c r="B50" s="123"/>
      <c r="C50" s="58"/>
      <c r="D50" s="124"/>
      <c r="E50" s="126"/>
      <c r="F50" s="126"/>
      <c r="G50" s="117">
        <f t="shared" si="0"/>
        <v>0</v>
      </c>
    </row>
    <row r="51" spans="1:7" ht="13.5" thickBot="1" x14ac:dyDescent="0.25">
      <c r="A51" s="122"/>
      <c r="B51" s="123"/>
      <c r="C51" s="58"/>
      <c r="D51" s="124"/>
      <c r="E51" s="126"/>
      <c r="F51" s="126"/>
      <c r="G51" s="117">
        <f t="shared" si="0"/>
        <v>0</v>
      </c>
    </row>
    <row r="52" spans="1:7" ht="13.5" thickBot="1" x14ac:dyDescent="0.25">
      <c r="A52" s="122"/>
      <c r="B52" s="123"/>
      <c r="C52" s="58"/>
      <c r="D52" s="124"/>
      <c r="E52" s="126"/>
      <c r="F52" s="126"/>
      <c r="G52" s="117">
        <f t="shared" si="0"/>
        <v>0</v>
      </c>
    </row>
    <row r="53" spans="1:7" ht="13.5" thickBot="1" x14ac:dyDescent="0.25">
      <c r="A53" s="122"/>
      <c r="B53" s="123"/>
      <c r="C53" s="58"/>
      <c r="D53" s="124"/>
      <c r="E53" s="126"/>
      <c r="F53" s="126"/>
      <c r="G53" s="117">
        <f t="shared" si="0"/>
        <v>0</v>
      </c>
    </row>
    <row r="54" spans="1:7" ht="13.5" thickBot="1" x14ac:dyDescent="0.25">
      <c r="A54" s="122"/>
      <c r="B54" s="123"/>
      <c r="C54" s="58"/>
      <c r="D54" s="124"/>
      <c r="E54" s="126"/>
      <c r="F54" s="126"/>
      <c r="G54" s="117">
        <f t="shared" si="0"/>
        <v>0</v>
      </c>
    </row>
    <row r="55" spans="1:7" ht="13.5" thickBot="1" x14ac:dyDescent="0.25">
      <c r="A55" s="122"/>
      <c r="B55" s="123"/>
      <c r="C55" s="58"/>
      <c r="D55" s="124"/>
      <c r="E55" s="126"/>
      <c r="F55" s="126"/>
      <c r="G55" s="117">
        <f t="shared" si="0"/>
        <v>0</v>
      </c>
    </row>
    <row r="56" spans="1:7" ht="13.5" thickBot="1" x14ac:dyDescent="0.25">
      <c r="A56" s="122"/>
      <c r="B56" s="123"/>
      <c r="C56" s="58"/>
      <c r="D56" s="124"/>
      <c r="E56" s="126"/>
      <c r="F56" s="126"/>
      <c r="G56" s="117">
        <f t="shared" si="0"/>
        <v>0</v>
      </c>
    </row>
    <row r="57" spans="1:7" ht="13.5" thickBot="1" x14ac:dyDescent="0.25">
      <c r="A57" s="122"/>
      <c r="B57" s="123"/>
      <c r="C57" s="58"/>
      <c r="D57" s="124"/>
      <c r="E57" s="126"/>
      <c r="F57" s="126"/>
      <c r="G57" s="117">
        <f t="shared" si="0"/>
        <v>0</v>
      </c>
    </row>
    <row r="58" spans="1:7" ht="13.5" thickBot="1" x14ac:dyDescent="0.25">
      <c r="A58" s="122"/>
      <c r="B58" s="123"/>
      <c r="C58" s="58"/>
      <c r="D58" s="124"/>
      <c r="E58" s="126"/>
      <c r="F58" s="126"/>
      <c r="G58" s="117">
        <f t="shared" si="0"/>
        <v>0</v>
      </c>
    </row>
    <row r="59" spans="1:7" ht="13.5" thickBot="1" x14ac:dyDescent="0.25">
      <c r="A59" s="122"/>
      <c r="B59" s="123"/>
      <c r="C59" s="58"/>
      <c r="D59" s="124"/>
      <c r="E59" s="126"/>
      <c r="F59" s="126"/>
      <c r="G59" s="117">
        <f t="shared" si="0"/>
        <v>0</v>
      </c>
    </row>
    <row r="60" spans="1:7" ht="13.5" thickBot="1" x14ac:dyDescent="0.25">
      <c r="A60" s="122"/>
      <c r="B60" s="123"/>
      <c r="C60" s="58"/>
      <c r="D60" s="124"/>
      <c r="E60" s="126"/>
      <c r="F60" s="126"/>
      <c r="G60" s="117">
        <f t="shared" si="0"/>
        <v>0</v>
      </c>
    </row>
    <row r="61" spans="1:7" ht="13.5" thickBot="1" x14ac:dyDescent="0.25">
      <c r="A61" s="122"/>
      <c r="B61" s="123"/>
      <c r="C61" s="58"/>
      <c r="D61" s="124"/>
      <c r="E61" s="126"/>
      <c r="F61" s="126"/>
      <c r="G61" s="117">
        <f t="shared" si="0"/>
        <v>0</v>
      </c>
    </row>
    <row r="62" spans="1:7" ht="13.5" thickBot="1" x14ac:dyDescent="0.25">
      <c r="A62" s="122"/>
      <c r="B62" s="123"/>
      <c r="C62" s="58"/>
      <c r="D62" s="124"/>
      <c r="E62" s="126"/>
      <c r="F62" s="126"/>
      <c r="G62" s="117">
        <f t="shared" si="0"/>
        <v>0</v>
      </c>
    </row>
    <row r="63" spans="1:7" ht="13.5" thickBot="1" x14ac:dyDescent="0.25">
      <c r="A63" s="122"/>
      <c r="B63" s="123"/>
      <c r="C63" s="58"/>
      <c r="D63" s="124"/>
      <c r="E63" s="126"/>
      <c r="F63" s="126"/>
      <c r="G63" s="117">
        <f t="shared" si="0"/>
        <v>0</v>
      </c>
    </row>
    <row r="64" spans="1:7" ht="13.5" thickBot="1" x14ac:dyDescent="0.25">
      <c r="A64" s="122"/>
      <c r="B64" s="123"/>
      <c r="C64" s="58"/>
      <c r="D64" s="124"/>
      <c r="E64" s="126"/>
      <c r="F64" s="126"/>
      <c r="G64" s="117">
        <f t="shared" si="0"/>
        <v>0</v>
      </c>
    </row>
    <row r="65" spans="1:7" ht="13.5" thickBot="1" x14ac:dyDescent="0.25">
      <c r="A65" s="122"/>
      <c r="B65" s="123"/>
      <c r="C65" s="58"/>
      <c r="D65" s="124"/>
      <c r="E65" s="126"/>
      <c r="F65" s="126"/>
      <c r="G65" s="117">
        <f t="shared" si="0"/>
        <v>0</v>
      </c>
    </row>
    <row r="66" spans="1:7" ht="13.5" thickBot="1" x14ac:dyDescent="0.25">
      <c r="A66" s="122"/>
      <c r="B66" s="123"/>
      <c r="C66" s="58"/>
      <c r="D66" s="124"/>
      <c r="E66" s="126"/>
      <c r="F66" s="126"/>
      <c r="G66" s="117">
        <f t="shared" si="0"/>
        <v>0</v>
      </c>
    </row>
    <row r="67" spans="1:7" ht="13.5" thickBot="1" x14ac:dyDescent="0.25">
      <c r="A67" s="122"/>
      <c r="B67" s="123"/>
      <c r="C67" s="58"/>
      <c r="D67" s="124"/>
      <c r="E67" s="126"/>
      <c r="F67" s="126"/>
      <c r="G67" s="117">
        <f t="shared" si="0"/>
        <v>0</v>
      </c>
    </row>
    <row r="68" spans="1:7" ht="13.5" thickBot="1" x14ac:dyDescent="0.25">
      <c r="A68" s="122"/>
      <c r="B68" s="123"/>
      <c r="C68" s="58"/>
      <c r="D68" s="124"/>
      <c r="E68" s="126"/>
      <c r="F68" s="126"/>
      <c r="G68" s="117">
        <f t="shared" si="0"/>
        <v>0</v>
      </c>
    </row>
    <row r="69" spans="1:7" ht="13.5" thickBot="1" x14ac:dyDescent="0.25">
      <c r="A69" s="122"/>
      <c r="B69" s="123"/>
      <c r="C69" s="58"/>
      <c r="D69" s="124"/>
      <c r="E69" s="126"/>
      <c r="F69" s="126"/>
      <c r="G69" s="117">
        <f t="shared" si="0"/>
        <v>0</v>
      </c>
    </row>
    <row r="70" spans="1:7" ht="13.5" thickBot="1" x14ac:dyDescent="0.25">
      <c r="A70" s="122"/>
      <c r="B70" s="123"/>
      <c r="C70" s="58"/>
      <c r="D70" s="124"/>
      <c r="E70" s="126"/>
      <c r="F70" s="126"/>
      <c r="G70" s="117">
        <f t="shared" si="0"/>
        <v>0</v>
      </c>
    </row>
    <row r="71" spans="1:7" ht="13.5" thickBot="1" x14ac:dyDescent="0.25">
      <c r="A71" s="122"/>
      <c r="B71" s="123"/>
      <c r="C71" s="58"/>
      <c r="D71" s="124"/>
      <c r="E71" s="126"/>
      <c r="F71" s="126"/>
      <c r="G71" s="117">
        <f t="shared" si="0"/>
        <v>0</v>
      </c>
    </row>
    <row r="72" spans="1:7" ht="13.5" thickBot="1" x14ac:dyDescent="0.25">
      <c r="A72" s="122"/>
      <c r="B72" s="123"/>
      <c r="C72" s="58"/>
      <c r="D72" s="124"/>
      <c r="E72" s="126"/>
      <c r="F72" s="126"/>
      <c r="G72" s="117">
        <f t="shared" si="0"/>
        <v>0</v>
      </c>
    </row>
    <row r="73" spans="1:7" ht="13.5" thickBot="1" x14ac:dyDescent="0.25">
      <c r="A73" s="122"/>
      <c r="B73" s="123"/>
      <c r="C73" s="58"/>
      <c r="D73" s="124"/>
      <c r="E73" s="126"/>
      <c r="F73" s="126"/>
      <c r="G73" s="117">
        <f t="shared" si="0"/>
        <v>0</v>
      </c>
    </row>
    <row r="74" spans="1:7" ht="13.5" thickBot="1" x14ac:dyDescent="0.25">
      <c r="A74" s="122"/>
      <c r="B74" s="123"/>
      <c r="C74" s="58"/>
      <c r="D74" s="124"/>
      <c r="E74" s="126"/>
      <c r="F74" s="126"/>
      <c r="G74" s="117">
        <f t="shared" si="0"/>
        <v>0</v>
      </c>
    </row>
    <row r="75" spans="1:7" ht="13.5" thickBot="1" x14ac:dyDescent="0.25">
      <c r="A75" s="122"/>
      <c r="B75" s="123"/>
      <c r="C75" s="58"/>
      <c r="D75" s="124"/>
      <c r="E75" s="126"/>
      <c r="F75" s="126"/>
      <c r="G75" s="117">
        <f t="shared" si="0"/>
        <v>0</v>
      </c>
    </row>
    <row r="76" spans="1:7" ht="13.5" thickBot="1" x14ac:dyDescent="0.25">
      <c r="A76" s="122"/>
      <c r="B76" s="123"/>
      <c r="C76" s="58"/>
      <c r="D76" s="124"/>
      <c r="E76" s="126"/>
      <c r="F76" s="126"/>
      <c r="G76" s="117">
        <f t="shared" si="0"/>
        <v>0</v>
      </c>
    </row>
    <row r="77" spans="1:7" ht="13.5" thickBot="1" x14ac:dyDescent="0.25">
      <c r="A77" s="122"/>
      <c r="B77" s="123"/>
      <c r="C77" s="58"/>
      <c r="D77" s="124"/>
      <c r="E77" s="126"/>
      <c r="F77" s="126"/>
      <c r="G77" s="117">
        <f t="shared" ref="G77:G127" si="1">SUM(E77:F77)</f>
        <v>0</v>
      </c>
    </row>
    <row r="78" spans="1:7" ht="13.5" thickBot="1" x14ac:dyDescent="0.25">
      <c r="A78" s="122"/>
      <c r="B78" s="123"/>
      <c r="C78" s="58"/>
      <c r="D78" s="124"/>
      <c r="E78" s="126"/>
      <c r="F78" s="126"/>
      <c r="G78" s="117">
        <f t="shared" si="1"/>
        <v>0</v>
      </c>
    </row>
    <row r="79" spans="1:7" ht="13.5" thickBot="1" x14ac:dyDescent="0.25">
      <c r="A79" s="122"/>
      <c r="B79" s="123"/>
      <c r="C79" s="58"/>
      <c r="D79" s="124"/>
      <c r="E79" s="126"/>
      <c r="F79" s="126"/>
      <c r="G79" s="117">
        <f t="shared" si="1"/>
        <v>0</v>
      </c>
    </row>
    <row r="80" spans="1:7" ht="13.5" thickBot="1" x14ac:dyDescent="0.25">
      <c r="A80" s="122"/>
      <c r="B80" s="123"/>
      <c r="C80" s="58"/>
      <c r="D80" s="124"/>
      <c r="E80" s="126"/>
      <c r="F80" s="126"/>
      <c r="G80" s="117">
        <f t="shared" si="1"/>
        <v>0</v>
      </c>
    </row>
    <row r="81" spans="1:7" ht="13.5" thickBot="1" x14ac:dyDescent="0.25">
      <c r="A81" s="122"/>
      <c r="B81" s="123"/>
      <c r="C81" s="58"/>
      <c r="D81" s="124"/>
      <c r="E81" s="126"/>
      <c r="F81" s="126"/>
      <c r="G81" s="117">
        <f t="shared" si="1"/>
        <v>0</v>
      </c>
    </row>
    <row r="82" spans="1:7" ht="13.5" thickBot="1" x14ac:dyDescent="0.25">
      <c r="A82" s="122"/>
      <c r="B82" s="123"/>
      <c r="C82" s="58"/>
      <c r="D82" s="124"/>
      <c r="E82" s="126"/>
      <c r="F82" s="126"/>
      <c r="G82" s="117">
        <f t="shared" si="1"/>
        <v>0</v>
      </c>
    </row>
    <row r="83" spans="1:7" ht="13.5" thickBot="1" x14ac:dyDescent="0.25">
      <c r="A83" s="122"/>
      <c r="B83" s="123"/>
      <c r="C83" s="58"/>
      <c r="D83" s="124"/>
      <c r="E83" s="126"/>
      <c r="F83" s="126"/>
      <c r="G83" s="117">
        <f t="shared" si="1"/>
        <v>0</v>
      </c>
    </row>
    <row r="84" spans="1:7" ht="13.5" thickBot="1" x14ac:dyDescent="0.25">
      <c r="A84" s="122"/>
      <c r="B84" s="123"/>
      <c r="C84" s="58"/>
      <c r="D84" s="124"/>
      <c r="E84" s="126"/>
      <c r="F84" s="126"/>
      <c r="G84" s="117">
        <f t="shared" si="1"/>
        <v>0</v>
      </c>
    </row>
    <row r="85" spans="1:7" ht="13.5" thickBot="1" x14ac:dyDescent="0.25">
      <c r="A85" s="122"/>
      <c r="B85" s="123"/>
      <c r="C85" s="58"/>
      <c r="D85" s="124"/>
      <c r="E85" s="126"/>
      <c r="F85" s="126"/>
      <c r="G85" s="117">
        <f t="shared" si="1"/>
        <v>0</v>
      </c>
    </row>
    <row r="86" spans="1:7" ht="13.5" thickBot="1" x14ac:dyDescent="0.25">
      <c r="A86" s="122"/>
      <c r="B86" s="123"/>
      <c r="C86" s="58"/>
      <c r="D86" s="124"/>
      <c r="E86" s="126"/>
      <c r="F86" s="126"/>
      <c r="G86" s="117">
        <f t="shared" si="1"/>
        <v>0</v>
      </c>
    </row>
    <row r="87" spans="1:7" ht="13.5" thickBot="1" x14ac:dyDescent="0.25">
      <c r="A87" s="122"/>
      <c r="B87" s="123"/>
      <c r="C87" s="58"/>
      <c r="D87" s="124"/>
      <c r="E87" s="126"/>
      <c r="F87" s="126"/>
      <c r="G87" s="117">
        <f t="shared" si="1"/>
        <v>0</v>
      </c>
    </row>
    <row r="88" spans="1:7" ht="13.5" thickBot="1" x14ac:dyDescent="0.25">
      <c r="A88" s="122"/>
      <c r="B88" s="123"/>
      <c r="C88" s="58"/>
      <c r="D88" s="124"/>
      <c r="E88" s="126"/>
      <c r="F88" s="126"/>
      <c r="G88" s="117">
        <f t="shared" si="1"/>
        <v>0</v>
      </c>
    </row>
    <row r="89" spans="1:7" ht="13.5" thickBot="1" x14ac:dyDescent="0.25">
      <c r="A89" s="122"/>
      <c r="B89" s="123"/>
      <c r="C89" s="58"/>
      <c r="D89" s="124"/>
      <c r="E89" s="126"/>
      <c r="F89" s="126"/>
      <c r="G89" s="117">
        <f t="shared" si="1"/>
        <v>0</v>
      </c>
    </row>
    <row r="90" spans="1:7" ht="13.5" thickBot="1" x14ac:dyDescent="0.25">
      <c r="A90" s="122"/>
      <c r="B90" s="123"/>
      <c r="C90" s="58"/>
      <c r="D90" s="124"/>
      <c r="E90" s="126"/>
      <c r="F90" s="126"/>
      <c r="G90" s="117">
        <f t="shared" si="1"/>
        <v>0</v>
      </c>
    </row>
    <row r="91" spans="1:7" ht="13.5" thickBot="1" x14ac:dyDescent="0.25">
      <c r="A91" s="122"/>
      <c r="B91" s="123"/>
      <c r="C91" s="58"/>
      <c r="D91" s="124"/>
      <c r="E91" s="126"/>
      <c r="F91" s="126"/>
      <c r="G91" s="117">
        <f t="shared" si="1"/>
        <v>0</v>
      </c>
    </row>
    <row r="92" spans="1:7" ht="13.5" thickBot="1" x14ac:dyDescent="0.25">
      <c r="A92" s="122"/>
      <c r="B92" s="123"/>
      <c r="C92" s="58"/>
      <c r="D92" s="124"/>
      <c r="E92" s="126"/>
      <c r="F92" s="126"/>
      <c r="G92" s="117">
        <f t="shared" si="1"/>
        <v>0</v>
      </c>
    </row>
    <row r="93" spans="1:7" ht="13.5" thickBot="1" x14ac:dyDescent="0.25">
      <c r="A93" s="122"/>
      <c r="B93" s="123"/>
      <c r="C93" s="58"/>
      <c r="D93" s="124"/>
      <c r="E93" s="126"/>
      <c r="F93" s="126"/>
      <c r="G93" s="117">
        <f t="shared" si="1"/>
        <v>0</v>
      </c>
    </row>
    <row r="94" spans="1:7" ht="13.5" thickBot="1" x14ac:dyDescent="0.25">
      <c r="A94" s="122"/>
      <c r="B94" s="123"/>
      <c r="C94" s="58"/>
      <c r="D94" s="124"/>
      <c r="E94" s="126"/>
      <c r="F94" s="126"/>
      <c r="G94" s="117">
        <f t="shared" si="1"/>
        <v>0</v>
      </c>
    </row>
    <row r="95" spans="1:7" ht="13.5" thickBot="1" x14ac:dyDescent="0.25">
      <c r="A95" s="122"/>
      <c r="B95" s="123"/>
      <c r="C95" s="58"/>
      <c r="D95" s="124"/>
      <c r="E95" s="126"/>
      <c r="F95" s="126"/>
      <c r="G95" s="117">
        <f t="shared" si="1"/>
        <v>0</v>
      </c>
    </row>
    <row r="96" spans="1:7" ht="13.5" thickBot="1" x14ac:dyDescent="0.25">
      <c r="A96" s="122"/>
      <c r="B96" s="123"/>
      <c r="C96" s="58"/>
      <c r="D96" s="124"/>
      <c r="E96" s="126"/>
      <c r="F96" s="126"/>
      <c r="G96" s="117">
        <f t="shared" si="1"/>
        <v>0</v>
      </c>
    </row>
    <row r="97" spans="1:7" ht="13.5" thickBot="1" x14ac:dyDescent="0.25">
      <c r="A97" s="122"/>
      <c r="B97" s="123"/>
      <c r="C97" s="58"/>
      <c r="D97" s="124"/>
      <c r="E97" s="126"/>
      <c r="F97" s="126"/>
      <c r="G97" s="117">
        <f t="shared" si="1"/>
        <v>0</v>
      </c>
    </row>
    <row r="98" spans="1:7" ht="13.5" thickBot="1" x14ac:dyDescent="0.25">
      <c r="A98" s="122"/>
      <c r="B98" s="123"/>
      <c r="C98" s="58"/>
      <c r="D98" s="124"/>
      <c r="E98" s="126"/>
      <c r="F98" s="126"/>
      <c r="G98" s="117">
        <f t="shared" si="1"/>
        <v>0</v>
      </c>
    </row>
    <row r="99" spans="1:7" ht="13.5" thickBot="1" x14ac:dyDescent="0.25">
      <c r="A99" s="122"/>
      <c r="B99" s="123"/>
      <c r="C99" s="58"/>
      <c r="D99" s="124"/>
      <c r="E99" s="126"/>
      <c r="F99" s="126"/>
      <c r="G99" s="117">
        <f t="shared" si="1"/>
        <v>0</v>
      </c>
    </row>
    <row r="100" spans="1:7" ht="13.5" thickBot="1" x14ac:dyDescent="0.25">
      <c r="A100" s="122"/>
      <c r="B100" s="123"/>
      <c r="C100" s="58"/>
      <c r="D100" s="124"/>
      <c r="E100" s="126"/>
      <c r="F100" s="126"/>
      <c r="G100" s="117">
        <f t="shared" si="1"/>
        <v>0</v>
      </c>
    </row>
    <row r="101" spans="1:7" ht="13.5" thickBot="1" x14ac:dyDescent="0.25">
      <c r="A101" s="122"/>
      <c r="B101" s="123"/>
      <c r="C101" s="58"/>
      <c r="D101" s="124"/>
      <c r="E101" s="126"/>
      <c r="F101" s="126"/>
      <c r="G101" s="117">
        <f t="shared" si="1"/>
        <v>0</v>
      </c>
    </row>
    <row r="102" spans="1:7" ht="13.5" thickBot="1" x14ac:dyDescent="0.25">
      <c r="A102" s="122"/>
      <c r="B102" s="123"/>
      <c r="C102" s="58"/>
      <c r="D102" s="124"/>
      <c r="E102" s="126"/>
      <c r="F102" s="126"/>
      <c r="G102" s="117">
        <f t="shared" si="1"/>
        <v>0</v>
      </c>
    </row>
    <row r="103" spans="1:7" ht="13.5" thickBot="1" x14ac:dyDescent="0.25">
      <c r="A103" s="122"/>
      <c r="B103" s="123"/>
      <c r="C103" s="58"/>
      <c r="D103" s="124"/>
      <c r="E103" s="126"/>
      <c r="F103" s="126"/>
      <c r="G103" s="117">
        <f t="shared" si="1"/>
        <v>0</v>
      </c>
    </row>
    <row r="104" spans="1:7" ht="13.5" thickBot="1" x14ac:dyDescent="0.25">
      <c r="A104" s="122"/>
      <c r="B104" s="123"/>
      <c r="C104" s="58"/>
      <c r="D104" s="124"/>
      <c r="E104" s="126"/>
      <c r="F104" s="126"/>
      <c r="G104" s="117">
        <f t="shared" si="1"/>
        <v>0</v>
      </c>
    </row>
    <row r="105" spans="1:7" ht="13.5" thickBot="1" x14ac:dyDescent="0.25">
      <c r="A105" s="122"/>
      <c r="B105" s="123"/>
      <c r="C105" s="58"/>
      <c r="D105" s="124"/>
      <c r="E105" s="126"/>
      <c r="F105" s="126"/>
      <c r="G105" s="117">
        <f t="shared" si="1"/>
        <v>0</v>
      </c>
    </row>
    <row r="106" spans="1:7" ht="13.5" thickBot="1" x14ac:dyDescent="0.25">
      <c r="A106" s="122"/>
      <c r="B106" s="123"/>
      <c r="C106" s="58"/>
      <c r="D106" s="124"/>
      <c r="E106" s="126"/>
      <c r="F106" s="126"/>
      <c r="G106" s="117">
        <f t="shared" si="1"/>
        <v>0</v>
      </c>
    </row>
    <row r="107" spans="1:7" ht="13.5" thickBot="1" x14ac:dyDescent="0.25">
      <c r="A107" s="122"/>
      <c r="B107" s="123"/>
      <c r="C107" s="58"/>
      <c r="D107" s="124"/>
      <c r="E107" s="126"/>
      <c r="F107" s="126"/>
      <c r="G107" s="117">
        <f t="shared" si="1"/>
        <v>0</v>
      </c>
    </row>
    <row r="108" spans="1:7" ht="13.5" thickBot="1" x14ac:dyDescent="0.25">
      <c r="A108" s="122"/>
      <c r="B108" s="123"/>
      <c r="C108" s="58"/>
      <c r="D108" s="124"/>
      <c r="E108" s="126"/>
      <c r="F108" s="126"/>
      <c r="G108" s="117">
        <f t="shared" si="1"/>
        <v>0</v>
      </c>
    </row>
    <row r="109" spans="1:7" ht="13.5" thickBot="1" x14ac:dyDescent="0.25">
      <c r="A109" s="122"/>
      <c r="B109" s="123"/>
      <c r="C109" s="58"/>
      <c r="D109" s="124"/>
      <c r="E109" s="126"/>
      <c r="F109" s="126"/>
      <c r="G109" s="117">
        <f t="shared" si="1"/>
        <v>0</v>
      </c>
    </row>
    <row r="110" spans="1:7" ht="13.5" thickBot="1" x14ac:dyDescent="0.25">
      <c r="A110" s="122"/>
      <c r="B110" s="123"/>
      <c r="C110" s="58"/>
      <c r="D110" s="124"/>
      <c r="E110" s="126"/>
      <c r="F110" s="126"/>
      <c r="G110" s="117">
        <f t="shared" si="1"/>
        <v>0</v>
      </c>
    </row>
    <row r="111" spans="1:7" ht="13.5" thickBot="1" x14ac:dyDescent="0.25">
      <c r="A111" s="122"/>
      <c r="B111" s="123"/>
      <c r="C111" s="58"/>
      <c r="D111" s="124"/>
      <c r="E111" s="126"/>
      <c r="F111" s="126"/>
      <c r="G111" s="117">
        <f t="shared" si="1"/>
        <v>0</v>
      </c>
    </row>
    <row r="112" spans="1:7" ht="13.5" thickBot="1" x14ac:dyDescent="0.25">
      <c r="A112" s="122"/>
      <c r="B112" s="123"/>
      <c r="C112" s="58"/>
      <c r="D112" s="124"/>
      <c r="E112" s="126"/>
      <c r="F112" s="126"/>
      <c r="G112" s="117">
        <f t="shared" si="1"/>
        <v>0</v>
      </c>
    </row>
    <row r="113" spans="1:7" ht="13.5" thickBot="1" x14ac:dyDescent="0.25">
      <c r="A113" s="122"/>
      <c r="B113" s="123"/>
      <c r="C113" s="58"/>
      <c r="D113" s="124"/>
      <c r="E113" s="126"/>
      <c r="F113" s="126"/>
      <c r="G113" s="117">
        <f t="shared" si="1"/>
        <v>0</v>
      </c>
    </row>
    <row r="114" spans="1:7" ht="13.5" thickBot="1" x14ac:dyDescent="0.25">
      <c r="A114" s="122"/>
      <c r="B114" s="123"/>
      <c r="C114" s="58"/>
      <c r="D114" s="124"/>
      <c r="E114" s="126"/>
      <c r="F114" s="126"/>
      <c r="G114" s="117">
        <f t="shared" si="1"/>
        <v>0</v>
      </c>
    </row>
    <row r="115" spans="1:7" ht="13.5" thickBot="1" x14ac:dyDescent="0.25">
      <c r="A115" s="122"/>
      <c r="B115" s="123"/>
      <c r="C115" s="58"/>
      <c r="D115" s="124"/>
      <c r="E115" s="126"/>
      <c r="F115" s="126"/>
      <c r="G115" s="117">
        <f t="shared" si="1"/>
        <v>0</v>
      </c>
    </row>
    <row r="116" spans="1:7" ht="13.5" thickBot="1" x14ac:dyDescent="0.25">
      <c r="A116" s="122"/>
      <c r="B116" s="123"/>
      <c r="C116" s="58"/>
      <c r="D116" s="124"/>
      <c r="E116" s="126"/>
      <c r="F116" s="126"/>
      <c r="G116" s="117">
        <f t="shared" si="1"/>
        <v>0</v>
      </c>
    </row>
    <row r="117" spans="1:7" ht="13.5" thickBot="1" x14ac:dyDescent="0.25">
      <c r="A117" s="122"/>
      <c r="B117" s="123"/>
      <c r="C117" s="58"/>
      <c r="D117" s="124"/>
      <c r="E117" s="126"/>
      <c r="F117" s="126"/>
      <c r="G117" s="117">
        <f t="shared" si="1"/>
        <v>0</v>
      </c>
    </row>
    <row r="118" spans="1:7" ht="13.5" thickBot="1" x14ac:dyDescent="0.25">
      <c r="A118" s="122"/>
      <c r="B118" s="123"/>
      <c r="C118" s="58"/>
      <c r="D118" s="124"/>
      <c r="E118" s="126"/>
      <c r="F118" s="126"/>
      <c r="G118" s="117">
        <f t="shared" si="1"/>
        <v>0</v>
      </c>
    </row>
    <row r="119" spans="1:7" ht="13.5" thickBot="1" x14ac:dyDescent="0.25">
      <c r="A119" s="122"/>
      <c r="B119" s="123"/>
      <c r="C119" s="58"/>
      <c r="D119" s="124"/>
      <c r="E119" s="126"/>
      <c r="F119" s="126"/>
      <c r="G119" s="117">
        <f t="shared" si="1"/>
        <v>0</v>
      </c>
    </row>
    <row r="120" spans="1:7" ht="13.5" thickBot="1" x14ac:dyDescent="0.25">
      <c r="A120" s="122"/>
      <c r="B120" s="123"/>
      <c r="C120" s="58"/>
      <c r="D120" s="124"/>
      <c r="E120" s="126"/>
      <c r="F120" s="126"/>
      <c r="G120" s="117">
        <f t="shared" si="1"/>
        <v>0</v>
      </c>
    </row>
    <row r="121" spans="1:7" ht="13.5" thickBot="1" x14ac:dyDescent="0.25">
      <c r="A121" s="122"/>
      <c r="B121" s="123"/>
      <c r="C121" s="58"/>
      <c r="D121" s="124"/>
      <c r="E121" s="126"/>
      <c r="F121" s="126"/>
      <c r="G121" s="117">
        <f t="shared" si="1"/>
        <v>0</v>
      </c>
    </row>
    <row r="122" spans="1:7" ht="13.5" thickBot="1" x14ac:dyDescent="0.25">
      <c r="A122" s="122"/>
      <c r="B122" s="123"/>
      <c r="C122" s="58"/>
      <c r="D122" s="124"/>
      <c r="E122" s="126"/>
      <c r="F122" s="126"/>
      <c r="G122" s="117">
        <f t="shared" si="1"/>
        <v>0</v>
      </c>
    </row>
    <row r="123" spans="1:7" ht="13.5" thickBot="1" x14ac:dyDescent="0.25">
      <c r="A123" s="122"/>
      <c r="B123" s="123"/>
      <c r="C123" s="58"/>
      <c r="D123" s="124"/>
      <c r="E123" s="126"/>
      <c r="F123" s="126"/>
      <c r="G123" s="117">
        <f t="shared" si="1"/>
        <v>0</v>
      </c>
    </row>
    <row r="124" spans="1:7" ht="13.5" thickBot="1" x14ac:dyDescent="0.25">
      <c r="A124" s="122"/>
      <c r="B124" s="123"/>
      <c r="C124" s="58"/>
      <c r="D124" s="124"/>
      <c r="E124" s="126"/>
      <c r="F124" s="126"/>
      <c r="G124" s="117">
        <f t="shared" si="1"/>
        <v>0</v>
      </c>
    </row>
    <row r="125" spans="1:7" ht="13.5" thickBot="1" x14ac:dyDescent="0.25">
      <c r="A125" s="122"/>
      <c r="B125" s="123"/>
      <c r="C125" s="58"/>
      <c r="D125" s="124"/>
      <c r="E125" s="126"/>
      <c r="F125" s="126"/>
      <c r="G125" s="117">
        <f t="shared" si="1"/>
        <v>0</v>
      </c>
    </row>
    <row r="126" spans="1:7" ht="13.5" thickBot="1" x14ac:dyDescent="0.25">
      <c r="A126" s="122"/>
      <c r="B126" s="123"/>
      <c r="C126" s="58"/>
      <c r="D126" s="124"/>
      <c r="E126" s="126"/>
      <c r="F126" s="126"/>
      <c r="G126" s="117">
        <f t="shared" si="1"/>
        <v>0</v>
      </c>
    </row>
    <row r="127" spans="1:7" ht="13.5" thickBot="1" x14ac:dyDescent="0.25">
      <c r="A127" s="122"/>
      <c r="B127" s="123"/>
      <c r="C127" s="58"/>
      <c r="D127" s="124"/>
      <c r="E127" s="126"/>
      <c r="F127" s="126"/>
      <c r="G127" s="117">
        <f t="shared" si="1"/>
        <v>0</v>
      </c>
    </row>
    <row r="128" spans="1:7" ht="13.5" thickBot="1" x14ac:dyDescent="0.25">
      <c r="A128" s="122"/>
      <c r="B128" s="123"/>
      <c r="C128" s="58"/>
      <c r="D128" s="124"/>
      <c r="E128" s="126"/>
      <c r="F128" s="126"/>
      <c r="G128" s="117">
        <f t="shared" ref="G128:G159" si="2">SUM(E127:F127)</f>
        <v>0</v>
      </c>
    </row>
    <row r="129" spans="1:7" ht="13.5" thickBot="1" x14ac:dyDescent="0.25">
      <c r="A129" s="122"/>
      <c r="B129" s="123"/>
      <c r="C129" s="58"/>
      <c r="D129" s="124"/>
      <c r="E129" s="126"/>
      <c r="F129" s="126"/>
      <c r="G129" s="117">
        <f t="shared" si="2"/>
        <v>0</v>
      </c>
    </row>
    <row r="130" spans="1:7" ht="13.5" thickBot="1" x14ac:dyDescent="0.25">
      <c r="A130" s="122"/>
      <c r="B130" s="123"/>
      <c r="C130" s="58"/>
      <c r="D130" s="124"/>
      <c r="E130" s="126"/>
      <c r="F130" s="126"/>
      <c r="G130" s="117">
        <f t="shared" si="2"/>
        <v>0</v>
      </c>
    </row>
    <row r="131" spans="1:7" ht="13.5" thickBot="1" x14ac:dyDescent="0.25">
      <c r="A131" s="122"/>
      <c r="B131" s="123"/>
      <c r="C131" s="58"/>
      <c r="D131" s="124"/>
      <c r="E131" s="126"/>
      <c r="F131" s="126"/>
      <c r="G131" s="117">
        <f t="shared" si="2"/>
        <v>0</v>
      </c>
    </row>
    <row r="132" spans="1:7" ht="13.5" thickBot="1" x14ac:dyDescent="0.25">
      <c r="A132" s="122"/>
      <c r="B132" s="123"/>
      <c r="C132" s="58"/>
      <c r="D132" s="124"/>
      <c r="E132" s="126"/>
      <c r="F132" s="126"/>
      <c r="G132" s="117">
        <f t="shared" si="2"/>
        <v>0</v>
      </c>
    </row>
    <row r="133" spans="1:7" ht="13.5" thickBot="1" x14ac:dyDescent="0.25">
      <c r="A133" s="122"/>
      <c r="B133" s="123"/>
      <c r="C133" s="58"/>
      <c r="D133" s="124"/>
      <c r="E133" s="126"/>
      <c r="F133" s="126"/>
      <c r="G133" s="117">
        <f t="shared" si="2"/>
        <v>0</v>
      </c>
    </row>
    <row r="134" spans="1:7" ht="13.5" thickBot="1" x14ac:dyDescent="0.25">
      <c r="A134" s="122"/>
      <c r="B134" s="123"/>
      <c r="C134" s="58"/>
      <c r="D134" s="124"/>
      <c r="E134" s="126"/>
      <c r="F134" s="126"/>
      <c r="G134" s="117">
        <f t="shared" si="2"/>
        <v>0</v>
      </c>
    </row>
    <row r="135" spans="1:7" ht="13.5" thickBot="1" x14ac:dyDescent="0.25">
      <c r="A135" s="122"/>
      <c r="B135" s="123"/>
      <c r="C135" s="58"/>
      <c r="D135" s="124"/>
      <c r="E135" s="126"/>
      <c r="F135" s="126"/>
      <c r="G135" s="117">
        <f t="shared" si="2"/>
        <v>0</v>
      </c>
    </row>
    <row r="136" spans="1:7" ht="13.5" thickBot="1" x14ac:dyDescent="0.25">
      <c r="A136" s="122"/>
      <c r="B136" s="123"/>
      <c r="C136" s="58"/>
      <c r="D136" s="124"/>
      <c r="E136" s="126"/>
      <c r="F136" s="126"/>
      <c r="G136" s="117">
        <f t="shared" si="2"/>
        <v>0</v>
      </c>
    </row>
    <row r="137" spans="1:7" ht="13.5" thickBot="1" x14ac:dyDescent="0.25">
      <c r="A137" s="122"/>
      <c r="B137" s="123"/>
      <c r="C137" s="58"/>
      <c r="D137" s="124"/>
      <c r="E137" s="126"/>
      <c r="F137" s="126"/>
      <c r="G137" s="117">
        <f t="shared" si="2"/>
        <v>0</v>
      </c>
    </row>
    <row r="138" spans="1:7" ht="13.5" thickBot="1" x14ac:dyDescent="0.25">
      <c r="A138" s="122"/>
      <c r="B138" s="123"/>
      <c r="C138" s="58"/>
      <c r="D138" s="124"/>
      <c r="E138" s="126"/>
      <c r="F138" s="126"/>
      <c r="G138" s="117">
        <f t="shared" si="2"/>
        <v>0</v>
      </c>
    </row>
    <row r="139" spans="1:7" ht="13.5" thickBot="1" x14ac:dyDescent="0.25">
      <c r="A139" s="122"/>
      <c r="B139" s="123"/>
      <c r="C139" s="58"/>
      <c r="D139" s="124"/>
      <c r="E139" s="126"/>
      <c r="F139" s="126"/>
      <c r="G139" s="117">
        <f t="shared" si="2"/>
        <v>0</v>
      </c>
    </row>
    <row r="140" spans="1:7" ht="13.5" thickBot="1" x14ac:dyDescent="0.25">
      <c r="A140" s="122"/>
      <c r="B140" s="123"/>
      <c r="C140" s="58"/>
      <c r="D140" s="124"/>
      <c r="E140" s="126"/>
      <c r="F140" s="126"/>
      <c r="G140" s="117">
        <f t="shared" si="2"/>
        <v>0</v>
      </c>
    </row>
    <row r="141" spans="1:7" ht="13.5" thickBot="1" x14ac:dyDescent="0.25">
      <c r="A141" s="122"/>
      <c r="B141" s="123"/>
      <c r="C141" s="58"/>
      <c r="D141" s="124"/>
      <c r="E141" s="126"/>
      <c r="F141" s="126"/>
      <c r="G141" s="117">
        <f t="shared" si="2"/>
        <v>0</v>
      </c>
    </row>
    <row r="142" spans="1:7" ht="13.5" thickBot="1" x14ac:dyDescent="0.25">
      <c r="A142" s="122"/>
      <c r="B142" s="123"/>
      <c r="C142" s="58"/>
      <c r="D142" s="124"/>
      <c r="E142" s="126"/>
      <c r="F142" s="126"/>
      <c r="G142" s="117">
        <f t="shared" si="2"/>
        <v>0</v>
      </c>
    </row>
    <row r="143" spans="1:7" ht="13.5" thickBot="1" x14ac:dyDescent="0.25">
      <c r="A143" s="122"/>
      <c r="B143" s="123"/>
      <c r="C143" s="58"/>
      <c r="D143" s="124"/>
      <c r="E143" s="126"/>
      <c r="F143" s="126"/>
      <c r="G143" s="117">
        <f t="shared" si="2"/>
        <v>0</v>
      </c>
    </row>
    <row r="144" spans="1:7" ht="13.5" thickBot="1" x14ac:dyDescent="0.25">
      <c r="A144" s="122"/>
      <c r="B144" s="123"/>
      <c r="C144" s="58"/>
      <c r="D144" s="124"/>
      <c r="E144" s="126"/>
      <c r="F144" s="126"/>
      <c r="G144" s="117">
        <f t="shared" si="2"/>
        <v>0</v>
      </c>
    </row>
    <row r="145" spans="1:7" ht="13.5" thickBot="1" x14ac:dyDescent="0.25">
      <c r="A145" s="122"/>
      <c r="B145" s="123"/>
      <c r="C145" s="58"/>
      <c r="D145" s="124"/>
      <c r="E145" s="126"/>
      <c r="F145" s="126"/>
      <c r="G145" s="117">
        <f t="shared" si="2"/>
        <v>0</v>
      </c>
    </row>
    <row r="146" spans="1:7" ht="13.5" thickBot="1" x14ac:dyDescent="0.25">
      <c r="A146" s="122"/>
      <c r="B146" s="123"/>
      <c r="C146" s="58"/>
      <c r="D146" s="124"/>
      <c r="E146" s="126"/>
      <c r="F146" s="126"/>
      <c r="G146" s="117">
        <f t="shared" si="2"/>
        <v>0</v>
      </c>
    </row>
    <row r="147" spans="1:7" ht="13.5" thickBot="1" x14ac:dyDescent="0.25">
      <c r="A147" s="122"/>
      <c r="B147" s="123"/>
      <c r="C147" s="58"/>
      <c r="D147" s="124"/>
      <c r="E147" s="126"/>
      <c r="F147" s="126"/>
      <c r="G147" s="117">
        <f t="shared" si="2"/>
        <v>0</v>
      </c>
    </row>
    <row r="148" spans="1:7" ht="13.5" thickBot="1" x14ac:dyDescent="0.25">
      <c r="A148" s="122"/>
      <c r="B148" s="123"/>
      <c r="C148" s="58"/>
      <c r="D148" s="124"/>
      <c r="E148" s="126"/>
      <c r="F148" s="126"/>
      <c r="G148" s="117">
        <f t="shared" si="2"/>
        <v>0</v>
      </c>
    </row>
    <row r="149" spans="1:7" ht="13.5" thickBot="1" x14ac:dyDescent="0.25">
      <c r="A149" s="122"/>
      <c r="B149" s="123"/>
      <c r="C149" s="58"/>
      <c r="D149" s="124"/>
      <c r="E149" s="126"/>
      <c r="F149" s="126"/>
      <c r="G149" s="117">
        <f t="shared" si="2"/>
        <v>0</v>
      </c>
    </row>
    <row r="150" spans="1:7" ht="13.5" thickBot="1" x14ac:dyDescent="0.25">
      <c r="A150" s="122"/>
      <c r="B150" s="123"/>
      <c r="C150" s="58"/>
      <c r="D150" s="124"/>
      <c r="E150" s="126"/>
      <c r="F150" s="126"/>
      <c r="G150" s="117">
        <f t="shared" si="2"/>
        <v>0</v>
      </c>
    </row>
    <row r="151" spans="1:7" ht="13.5" thickBot="1" x14ac:dyDescent="0.25">
      <c r="A151" s="122"/>
      <c r="B151" s="123"/>
      <c r="C151" s="58"/>
      <c r="D151" s="124"/>
      <c r="E151" s="126"/>
      <c r="F151" s="126"/>
      <c r="G151" s="117">
        <f t="shared" si="2"/>
        <v>0</v>
      </c>
    </row>
    <row r="152" spans="1:7" ht="13.5" thickBot="1" x14ac:dyDescent="0.25">
      <c r="A152" s="122"/>
      <c r="B152" s="123"/>
      <c r="C152" s="58"/>
      <c r="D152" s="124"/>
      <c r="E152" s="126"/>
      <c r="F152" s="126"/>
      <c r="G152" s="117">
        <f t="shared" si="2"/>
        <v>0</v>
      </c>
    </row>
    <row r="153" spans="1:7" ht="13.5" thickBot="1" x14ac:dyDescent="0.25">
      <c r="A153" s="122"/>
      <c r="B153" s="123"/>
      <c r="C153" s="58"/>
      <c r="D153" s="124"/>
      <c r="E153" s="126"/>
      <c r="F153" s="126"/>
      <c r="G153" s="117">
        <f t="shared" si="2"/>
        <v>0</v>
      </c>
    </row>
    <row r="154" spans="1:7" ht="13.5" thickBot="1" x14ac:dyDescent="0.25">
      <c r="A154" s="122"/>
      <c r="B154" s="123"/>
      <c r="C154" s="58"/>
      <c r="D154" s="124"/>
      <c r="E154" s="126"/>
      <c r="F154" s="126"/>
      <c r="G154" s="117">
        <f t="shared" si="2"/>
        <v>0</v>
      </c>
    </row>
    <row r="155" spans="1:7" ht="13.5" thickBot="1" x14ac:dyDescent="0.25">
      <c r="A155" s="122"/>
      <c r="B155" s="123"/>
      <c r="C155" s="58"/>
      <c r="D155" s="124"/>
      <c r="E155" s="126"/>
      <c r="F155" s="126"/>
      <c r="G155" s="117">
        <f t="shared" si="2"/>
        <v>0</v>
      </c>
    </row>
    <row r="156" spans="1:7" ht="13.5" thickBot="1" x14ac:dyDescent="0.25">
      <c r="A156" s="122"/>
      <c r="B156" s="123"/>
      <c r="C156" s="58"/>
      <c r="D156" s="124"/>
      <c r="E156" s="126"/>
      <c r="F156" s="126"/>
      <c r="G156" s="117">
        <f t="shared" si="2"/>
        <v>0</v>
      </c>
    </row>
    <row r="157" spans="1:7" ht="13.5" thickBot="1" x14ac:dyDescent="0.25">
      <c r="A157" s="122"/>
      <c r="B157" s="123"/>
      <c r="C157" s="58"/>
      <c r="D157" s="124"/>
      <c r="E157" s="126"/>
      <c r="F157" s="126"/>
      <c r="G157" s="117">
        <f t="shared" si="2"/>
        <v>0</v>
      </c>
    </row>
    <row r="158" spans="1:7" ht="13.5" thickBot="1" x14ac:dyDescent="0.25">
      <c r="A158" s="122"/>
      <c r="B158" s="123"/>
      <c r="C158" s="58"/>
      <c r="D158" s="124"/>
      <c r="E158" s="126"/>
      <c r="F158" s="126"/>
      <c r="G158" s="117">
        <f t="shared" si="2"/>
        <v>0</v>
      </c>
    </row>
    <row r="159" spans="1:7" ht="13.5" thickBot="1" x14ac:dyDescent="0.25">
      <c r="A159" s="122"/>
      <c r="B159" s="123"/>
      <c r="C159" s="58"/>
      <c r="D159" s="124"/>
      <c r="E159" s="126"/>
      <c r="F159" s="126"/>
      <c r="G159" s="117">
        <f t="shared" si="2"/>
        <v>0</v>
      </c>
    </row>
    <row r="160" spans="1:7" ht="13.5" thickBot="1" x14ac:dyDescent="0.25">
      <c r="A160" s="122"/>
      <c r="B160" s="123"/>
      <c r="C160" s="58"/>
      <c r="D160" s="124"/>
      <c r="E160" s="126"/>
      <c r="F160" s="126"/>
      <c r="G160" s="117">
        <f t="shared" ref="G160:G191" si="3">SUM(E159:F159)</f>
        <v>0</v>
      </c>
    </row>
    <row r="161" spans="1:7" ht="13.5" thickBot="1" x14ac:dyDescent="0.25">
      <c r="A161" s="122"/>
      <c r="B161" s="123"/>
      <c r="C161" s="58"/>
      <c r="D161" s="124"/>
      <c r="E161" s="126"/>
      <c r="F161" s="126"/>
      <c r="G161" s="117">
        <f t="shared" si="3"/>
        <v>0</v>
      </c>
    </row>
    <row r="162" spans="1:7" ht="13.5" thickBot="1" x14ac:dyDescent="0.25">
      <c r="A162" s="122"/>
      <c r="B162" s="123"/>
      <c r="C162" s="58"/>
      <c r="D162" s="124"/>
      <c r="E162" s="126"/>
      <c r="F162" s="126"/>
      <c r="G162" s="117">
        <f t="shared" si="3"/>
        <v>0</v>
      </c>
    </row>
    <row r="163" spans="1:7" ht="13.5" thickBot="1" x14ac:dyDescent="0.25">
      <c r="A163" s="122"/>
      <c r="B163" s="123"/>
      <c r="C163" s="58"/>
      <c r="D163" s="124"/>
      <c r="E163" s="126"/>
      <c r="F163" s="126"/>
      <c r="G163" s="117">
        <f t="shared" si="3"/>
        <v>0</v>
      </c>
    </row>
    <row r="164" spans="1:7" ht="13.5" thickBot="1" x14ac:dyDescent="0.25">
      <c r="A164" s="122"/>
      <c r="B164" s="123"/>
      <c r="C164" s="58"/>
      <c r="D164" s="124"/>
      <c r="E164" s="126"/>
      <c r="F164" s="126"/>
      <c r="G164" s="117">
        <f t="shared" si="3"/>
        <v>0</v>
      </c>
    </row>
    <row r="165" spans="1:7" ht="13.5" thickBot="1" x14ac:dyDescent="0.25">
      <c r="A165" s="122"/>
      <c r="B165" s="123"/>
      <c r="C165" s="58"/>
      <c r="D165" s="124"/>
      <c r="E165" s="126"/>
      <c r="F165" s="126"/>
      <c r="G165" s="117">
        <f t="shared" si="3"/>
        <v>0</v>
      </c>
    </row>
    <row r="166" spans="1:7" ht="13.5" thickBot="1" x14ac:dyDescent="0.25">
      <c r="A166" s="122"/>
      <c r="B166" s="123"/>
      <c r="C166" s="58"/>
      <c r="D166" s="124"/>
      <c r="E166" s="126"/>
      <c r="F166" s="126"/>
      <c r="G166" s="117">
        <f t="shared" si="3"/>
        <v>0</v>
      </c>
    </row>
    <row r="167" spans="1:7" ht="13.5" thickBot="1" x14ac:dyDescent="0.25">
      <c r="A167" s="122"/>
      <c r="B167" s="123"/>
      <c r="C167" s="58"/>
      <c r="D167" s="124"/>
      <c r="E167" s="126"/>
      <c r="F167" s="126"/>
      <c r="G167" s="117">
        <f t="shared" si="3"/>
        <v>0</v>
      </c>
    </row>
    <row r="168" spans="1:7" ht="13.5" thickBot="1" x14ac:dyDescent="0.25">
      <c r="A168" s="122"/>
      <c r="B168" s="123"/>
      <c r="C168" s="58"/>
      <c r="D168" s="124"/>
      <c r="E168" s="126"/>
      <c r="F168" s="126"/>
      <c r="G168" s="117">
        <f t="shared" si="3"/>
        <v>0</v>
      </c>
    </row>
    <row r="169" spans="1:7" ht="13.5" thickBot="1" x14ac:dyDescent="0.25">
      <c r="A169" s="122"/>
      <c r="B169" s="123"/>
      <c r="C169" s="58"/>
      <c r="D169" s="124"/>
      <c r="E169" s="126"/>
      <c r="F169" s="126"/>
      <c r="G169" s="117">
        <f t="shared" si="3"/>
        <v>0</v>
      </c>
    </row>
    <row r="170" spans="1:7" ht="13.5" thickBot="1" x14ac:dyDescent="0.25">
      <c r="A170" s="122"/>
      <c r="B170" s="123"/>
      <c r="C170" s="58"/>
      <c r="D170" s="124"/>
      <c r="E170" s="126"/>
      <c r="F170" s="126"/>
      <c r="G170" s="117">
        <f t="shared" si="3"/>
        <v>0</v>
      </c>
    </row>
    <row r="171" spans="1:7" ht="13.5" thickBot="1" x14ac:dyDescent="0.25">
      <c r="A171" s="122"/>
      <c r="B171" s="123"/>
      <c r="C171" s="58"/>
      <c r="D171" s="124"/>
      <c r="E171" s="126"/>
      <c r="F171" s="126"/>
      <c r="G171" s="117">
        <f t="shared" si="3"/>
        <v>0</v>
      </c>
    </row>
    <row r="172" spans="1:7" ht="13.5" thickBot="1" x14ac:dyDescent="0.25">
      <c r="A172" s="122"/>
      <c r="B172" s="123"/>
      <c r="C172" s="58"/>
      <c r="D172" s="124"/>
      <c r="E172" s="126"/>
      <c r="F172" s="126"/>
      <c r="G172" s="117">
        <f t="shared" si="3"/>
        <v>0</v>
      </c>
    </row>
    <row r="173" spans="1:7" ht="13.5" thickBot="1" x14ac:dyDescent="0.25">
      <c r="A173" s="122"/>
      <c r="B173" s="123"/>
      <c r="C173" s="58"/>
      <c r="D173" s="124"/>
      <c r="E173" s="126"/>
      <c r="F173" s="126"/>
      <c r="G173" s="117">
        <f t="shared" si="3"/>
        <v>0</v>
      </c>
    </row>
    <row r="174" spans="1:7" ht="13.5" thickBot="1" x14ac:dyDescent="0.25">
      <c r="A174" s="122"/>
      <c r="B174" s="123"/>
      <c r="C174" s="58"/>
      <c r="D174" s="124"/>
      <c r="E174" s="126"/>
      <c r="F174" s="126"/>
      <c r="G174" s="117">
        <f t="shared" si="3"/>
        <v>0</v>
      </c>
    </row>
    <row r="175" spans="1:7" ht="13.5" thickBot="1" x14ac:dyDescent="0.25">
      <c r="A175" s="122"/>
      <c r="B175" s="123"/>
      <c r="C175" s="58"/>
      <c r="D175" s="124"/>
      <c r="E175" s="126"/>
      <c r="F175" s="126"/>
      <c r="G175" s="117">
        <f t="shared" si="3"/>
        <v>0</v>
      </c>
    </row>
    <row r="176" spans="1:7" ht="13.5" thickBot="1" x14ac:dyDescent="0.25">
      <c r="A176" s="122"/>
      <c r="B176" s="123"/>
      <c r="C176" s="58"/>
      <c r="D176" s="124"/>
      <c r="E176" s="126"/>
      <c r="F176" s="126"/>
      <c r="G176" s="117">
        <f t="shared" si="3"/>
        <v>0</v>
      </c>
    </row>
    <row r="177" spans="1:7" ht="13.5" thickBot="1" x14ac:dyDescent="0.25">
      <c r="A177" s="122"/>
      <c r="B177" s="123"/>
      <c r="C177" s="58"/>
      <c r="D177" s="124"/>
      <c r="E177" s="126"/>
      <c r="F177" s="126"/>
      <c r="G177" s="117">
        <f t="shared" si="3"/>
        <v>0</v>
      </c>
    </row>
    <row r="178" spans="1:7" ht="13.5" thickBot="1" x14ac:dyDescent="0.25">
      <c r="A178" s="122"/>
      <c r="B178" s="123"/>
      <c r="C178" s="58"/>
      <c r="D178" s="124"/>
      <c r="E178" s="126"/>
      <c r="F178" s="126"/>
      <c r="G178" s="117">
        <f t="shared" si="3"/>
        <v>0</v>
      </c>
    </row>
    <row r="179" spans="1:7" ht="13.5" thickBot="1" x14ac:dyDescent="0.25">
      <c r="A179" s="122"/>
      <c r="B179" s="123"/>
      <c r="C179" s="58"/>
      <c r="D179" s="124"/>
      <c r="E179" s="126"/>
      <c r="F179" s="126"/>
      <c r="G179" s="117">
        <f t="shared" si="3"/>
        <v>0</v>
      </c>
    </row>
    <row r="180" spans="1:7" ht="13.5" thickBot="1" x14ac:dyDescent="0.25">
      <c r="A180" s="122"/>
      <c r="B180" s="123"/>
      <c r="C180" s="58"/>
      <c r="D180" s="124"/>
      <c r="E180" s="126"/>
      <c r="F180" s="126"/>
      <c r="G180" s="117">
        <f t="shared" si="3"/>
        <v>0</v>
      </c>
    </row>
    <row r="181" spans="1:7" ht="13.5" thickBot="1" x14ac:dyDescent="0.25">
      <c r="A181" s="122"/>
      <c r="B181" s="123"/>
      <c r="C181" s="58"/>
      <c r="D181" s="124"/>
      <c r="E181" s="126"/>
      <c r="F181" s="126"/>
      <c r="G181" s="117">
        <f t="shared" si="3"/>
        <v>0</v>
      </c>
    </row>
    <row r="182" spans="1:7" ht="13.5" thickBot="1" x14ac:dyDescent="0.25">
      <c r="A182" s="122"/>
      <c r="B182" s="123"/>
      <c r="C182" s="58"/>
      <c r="D182" s="124"/>
      <c r="E182" s="126"/>
      <c r="F182" s="126"/>
      <c r="G182" s="117">
        <f t="shared" si="3"/>
        <v>0</v>
      </c>
    </row>
    <row r="183" spans="1:7" ht="13.5" thickBot="1" x14ac:dyDescent="0.25">
      <c r="A183" s="122"/>
      <c r="B183" s="123"/>
      <c r="C183" s="58"/>
      <c r="D183" s="124"/>
      <c r="E183" s="126"/>
      <c r="F183" s="126"/>
      <c r="G183" s="117">
        <f t="shared" si="3"/>
        <v>0</v>
      </c>
    </row>
    <row r="184" spans="1:7" ht="13.5" thickBot="1" x14ac:dyDescent="0.25">
      <c r="A184" s="122"/>
      <c r="B184" s="123"/>
      <c r="C184" s="58"/>
      <c r="D184" s="124"/>
      <c r="E184" s="126"/>
      <c r="F184" s="126"/>
      <c r="G184" s="117">
        <f t="shared" si="3"/>
        <v>0</v>
      </c>
    </row>
    <row r="185" spans="1:7" ht="13.5" thickBot="1" x14ac:dyDescent="0.25">
      <c r="A185" s="122"/>
      <c r="B185" s="123"/>
      <c r="C185" s="58"/>
      <c r="D185" s="124"/>
      <c r="E185" s="126"/>
      <c r="F185" s="126"/>
      <c r="G185" s="117">
        <f t="shared" si="3"/>
        <v>0</v>
      </c>
    </row>
    <row r="186" spans="1:7" ht="13.5" thickBot="1" x14ac:dyDescent="0.25">
      <c r="A186" s="122"/>
      <c r="B186" s="123"/>
      <c r="C186" s="58"/>
      <c r="D186" s="124"/>
      <c r="E186" s="126"/>
      <c r="F186" s="126"/>
      <c r="G186" s="117">
        <f t="shared" si="3"/>
        <v>0</v>
      </c>
    </row>
    <row r="187" spans="1:7" ht="13.5" thickBot="1" x14ac:dyDescent="0.25">
      <c r="A187" s="122"/>
      <c r="B187" s="123"/>
      <c r="C187" s="58"/>
      <c r="D187" s="124"/>
      <c r="E187" s="126"/>
      <c r="F187" s="126"/>
      <c r="G187" s="117">
        <f t="shared" si="3"/>
        <v>0</v>
      </c>
    </row>
    <row r="188" spans="1:7" ht="13.5" thickBot="1" x14ac:dyDescent="0.25">
      <c r="A188" s="122"/>
      <c r="B188" s="123"/>
      <c r="C188" s="58"/>
      <c r="D188" s="124"/>
      <c r="E188" s="126"/>
      <c r="F188" s="126"/>
      <c r="G188" s="117">
        <f t="shared" si="3"/>
        <v>0</v>
      </c>
    </row>
    <row r="189" spans="1:7" ht="13.5" thickBot="1" x14ac:dyDescent="0.25">
      <c r="A189" s="122"/>
      <c r="B189" s="123"/>
      <c r="C189" s="58"/>
      <c r="D189" s="124"/>
      <c r="E189" s="126"/>
      <c r="F189" s="126"/>
      <c r="G189" s="117">
        <f t="shared" si="3"/>
        <v>0</v>
      </c>
    </row>
    <row r="190" spans="1:7" ht="13.5" thickBot="1" x14ac:dyDescent="0.25">
      <c r="A190" s="122"/>
      <c r="B190" s="123"/>
      <c r="C190" s="58"/>
      <c r="D190" s="124"/>
      <c r="E190" s="126"/>
      <c r="F190" s="126"/>
      <c r="G190" s="117">
        <f t="shared" si="3"/>
        <v>0</v>
      </c>
    </row>
    <row r="191" spans="1:7" ht="13.5" thickBot="1" x14ac:dyDescent="0.25">
      <c r="A191" s="122"/>
      <c r="B191" s="123"/>
      <c r="C191" s="58"/>
      <c r="D191" s="124"/>
      <c r="E191" s="126"/>
      <c r="F191" s="126"/>
      <c r="G191" s="117">
        <f t="shared" si="3"/>
        <v>0</v>
      </c>
    </row>
    <row r="192" spans="1:7" ht="13.5" thickBot="1" x14ac:dyDescent="0.25">
      <c r="A192" s="122"/>
      <c r="B192" s="123"/>
      <c r="C192" s="58"/>
      <c r="D192" s="124"/>
      <c r="E192" s="126"/>
      <c r="F192" s="126"/>
      <c r="G192" s="117">
        <f t="shared" ref="G192:G204" si="4">SUM(E192:F192)</f>
        <v>0</v>
      </c>
    </row>
    <row r="193" spans="1:7" ht="13.5" thickBot="1" x14ac:dyDescent="0.25">
      <c r="A193" s="122"/>
      <c r="B193" s="123"/>
      <c r="C193" s="58"/>
      <c r="D193" s="124"/>
      <c r="E193" s="126"/>
      <c r="F193" s="126"/>
      <c r="G193" s="117">
        <f t="shared" si="4"/>
        <v>0</v>
      </c>
    </row>
    <row r="194" spans="1:7" ht="13.5" thickBot="1" x14ac:dyDescent="0.25">
      <c r="A194" s="122"/>
      <c r="B194" s="123"/>
      <c r="C194" s="58"/>
      <c r="D194" s="124"/>
      <c r="E194" s="126"/>
      <c r="F194" s="126"/>
      <c r="G194" s="117">
        <f t="shared" si="4"/>
        <v>0</v>
      </c>
    </row>
    <row r="195" spans="1:7" ht="13.5" thickBot="1" x14ac:dyDescent="0.25">
      <c r="A195" s="122"/>
      <c r="B195" s="123"/>
      <c r="C195" s="58"/>
      <c r="D195" s="124"/>
      <c r="E195" s="126"/>
      <c r="F195" s="126"/>
      <c r="G195" s="117">
        <f t="shared" si="4"/>
        <v>0</v>
      </c>
    </row>
    <row r="196" spans="1:7" ht="13.5" thickBot="1" x14ac:dyDescent="0.25">
      <c r="A196" s="122"/>
      <c r="B196" s="123"/>
      <c r="C196" s="58"/>
      <c r="D196" s="124"/>
      <c r="E196" s="126"/>
      <c r="F196" s="126"/>
      <c r="G196" s="117">
        <f t="shared" si="4"/>
        <v>0</v>
      </c>
    </row>
    <row r="197" spans="1:7" ht="13.5" thickBot="1" x14ac:dyDescent="0.25">
      <c r="A197" s="122"/>
      <c r="B197" s="123"/>
      <c r="C197" s="58"/>
      <c r="D197" s="124"/>
      <c r="E197" s="126"/>
      <c r="F197" s="126"/>
      <c r="G197" s="117">
        <f t="shared" si="4"/>
        <v>0</v>
      </c>
    </row>
    <row r="198" spans="1:7" ht="13.5" thickBot="1" x14ac:dyDescent="0.25">
      <c r="A198" s="122"/>
      <c r="B198" s="123"/>
      <c r="C198" s="58"/>
      <c r="D198" s="124"/>
      <c r="E198" s="126"/>
      <c r="F198" s="126"/>
      <c r="G198" s="117">
        <f t="shared" si="4"/>
        <v>0</v>
      </c>
    </row>
    <row r="199" spans="1:7" ht="13.5" thickBot="1" x14ac:dyDescent="0.25">
      <c r="A199" s="122"/>
      <c r="B199" s="123"/>
      <c r="C199" s="58"/>
      <c r="D199" s="124"/>
      <c r="E199" s="126"/>
      <c r="F199" s="126"/>
      <c r="G199" s="117">
        <f t="shared" si="4"/>
        <v>0</v>
      </c>
    </row>
    <row r="200" spans="1:7" ht="13.5" thickBot="1" x14ac:dyDescent="0.25">
      <c r="A200" s="122"/>
      <c r="B200" s="123"/>
      <c r="C200" s="58"/>
      <c r="D200" s="124"/>
      <c r="E200" s="126"/>
      <c r="F200" s="126"/>
      <c r="G200" s="117">
        <f t="shared" si="4"/>
        <v>0</v>
      </c>
    </row>
    <row r="201" spans="1:7" ht="13.5" thickBot="1" x14ac:dyDescent="0.25">
      <c r="A201" s="122"/>
      <c r="B201" s="123"/>
      <c r="C201" s="58"/>
      <c r="D201" s="124"/>
      <c r="E201" s="126"/>
      <c r="F201" s="126"/>
      <c r="G201" s="117">
        <f t="shared" si="4"/>
        <v>0</v>
      </c>
    </row>
    <row r="202" spans="1:7" ht="13.5" thickBot="1" x14ac:dyDescent="0.25">
      <c r="A202" s="122"/>
      <c r="B202" s="123"/>
      <c r="C202" s="58"/>
      <c r="D202" s="124"/>
      <c r="E202" s="126"/>
      <c r="F202" s="126"/>
      <c r="G202" s="117">
        <f t="shared" si="4"/>
        <v>0</v>
      </c>
    </row>
    <row r="203" spans="1:7" ht="13.5" thickBot="1" x14ac:dyDescent="0.25">
      <c r="A203" s="122"/>
      <c r="B203" s="123"/>
      <c r="C203" s="58"/>
      <c r="D203" s="124"/>
      <c r="E203" s="126"/>
      <c r="F203" s="126"/>
      <c r="G203" s="117">
        <f t="shared" si="4"/>
        <v>0</v>
      </c>
    </row>
    <row r="204" spans="1:7" ht="13.5" thickBot="1" x14ac:dyDescent="0.25">
      <c r="A204" s="122"/>
      <c r="B204" s="123"/>
      <c r="C204" s="58"/>
      <c r="D204" s="124"/>
      <c r="E204" s="126"/>
      <c r="F204" s="126"/>
      <c r="G204" s="117">
        <f t="shared" si="4"/>
        <v>0</v>
      </c>
    </row>
    <row r="205" spans="1:7" ht="13.5" thickBot="1" x14ac:dyDescent="0.25">
      <c r="A205" s="122"/>
      <c r="B205" s="123"/>
      <c r="C205" s="58"/>
      <c r="D205" s="124"/>
      <c r="E205" s="126"/>
      <c r="F205" s="126"/>
      <c r="G205" s="117">
        <f t="shared" ref="G205:G268" si="5">SUM(E205:F205)</f>
        <v>0</v>
      </c>
    </row>
    <row r="206" spans="1:7" ht="13.5" thickBot="1" x14ac:dyDescent="0.25">
      <c r="A206" s="122"/>
      <c r="B206" s="123"/>
      <c r="C206" s="58"/>
      <c r="D206" s="124"/>
      <c r="E206" s="126"/>
      <c r="F206" s="126"/>
      <c r="G206" s="117">
        <f t="shared" si="5"/>
        <v>0</v>
      </c>
    </row>
    <row r="207" spans="1:7" ht="13.5" thickBot="1" x14ac:dyDescent="0.25">
      <c r="A207" s="122"/>
      <c r="B207" s="123"/>
      <c r="C207" s="58"/>
      <c r="D207" s="124"/>
      <c r="E207" s="126"/>
      <c r="F207" s="126"/>
      <c r="G207" s="117">
        <f t="shared" si="5"/>
        <v>0</v>
      </c>
    </row>
    <row r="208" spans="1:7" ht="13.5" thickBot="1" x14ac:dyDescent="0.25">
      <c r="A208" s="122"/>
      <c r="B208" s="123"/>
      <c r="C208" s="58"/>
      <c r="D208" s="124"/>
      <c r="E208" s="126"/>
      <c r="F208" s="126"/>
      <c r="G208" s="117">
        <f t="shared" si="5"/>
        <v>0</v>
      </c>
    </row>
    <row r="209" spans="1:7" ht="13.5" thickBot="1" x14ac:dyDescent="0.25">
      <c r="A209" s="122"/>
      <c r="B209" s="123"/>
      <c r="C209" s="58"/>
      <c r="D209" s="124"/>
      <c r="E209" s="126"/>
      <c r="F209" s="126"/>
      <c r="G209" s="117">
        <f t="shared" si="5"/>
        <v>0</v>
      </c>
    </row>
    <row r="210" spans="1:7" ht="13.5" thickBot="1" x14ac:dyDescent="0.25">
      <c r="A210" s="122"/>
      <c r="B210" s="123"/>
      <c r="C210" s="58"/>
      <c r="D210" s="124"/>
      <c r="E210" s="126"/>
      <c r="F210" s="126"/>
      <c r="G210" s="117">
        <f t="shared" si="5"/>
        <v>0</v>
      </c>
    </row>
    <row r="211" spans="1:7" ht="13.5" thickBot="1" x14ac:dyDescent="0.25">
      <c r="A211" s="122"/>
      <c r="B211" s="123"/>
      <c r="C211" s="58"/>
      <c r="D211" s="124"/>
      <c r="E211" s="126"/>
      <c r="F211" s="126"/>
      <c r="G211" s="117">
        <f t="shared" si="5"/>
        <v>0</v>
      </c>
    </row>
    <row r="212" spans="1:7" ht="13.5" thickBot="1" x14ac:dyDescent="0.25">
      <c r="A212" s="122"/>
      <c r="B212" s="123"/>
      <c r="C212" s="58"/>
      <c r="D212" s="124"/>
      <c r="E212" s="126"/>
      <c r="F212" s="126"/>
      <c r="G212" s="117">
        <f t="shared" si="5"/>
        <v>0</v>
      </c>
    </row>
    <row r="213" spans="1:7" ht="13.5" thickBot="1" x14ac:dyDescent="0.25">
      <c r="A213" s="122"/>
      <c r="B213" s="123"/>
      <c r="C213" s="58"/>
      <c r="D213" s="124"/>
      <c r="E213" s="126"/>
      <c r="F213" s="126"/>
      <c r="G213" s="117">
        <f t="shared" si="5"/>
        <v>0</v>
      </c>
    </row>
    <row r="214" spans="1:7" ht="13.5" thickBot="1" x14ac:dyDescent="0.25">
      <c r="A214" s="122"/>
      <c r="B214" s="123"/>
      <c r="C214" s="58"/>
      <c r="D214" s="124"/>
      <c r="E214" s="126"/>
      <c r="F214" s="126"/>
      <c r="G214" s="117">
        <f t="shared" si="5"/>
        <v>0</v>
      </c>
    </row>
    <row r="215" spans="1:7" ht="13.5" thickBot="1" x14ac:dyDescent="0.25">
      <c r="A215" s="122"/>
      <c r="B215" s="123"/>
      <c r="C215" s="58"/>
      <c r="D215" s="124"/>
      <c r="E215" s="126"/>
      <c r="F215" s="126"/>
      <c r="G215" s="117">
        <f t="shared" si="5"/>
        <v>0</v>
      </c>
    </row>
    <row r="216" spans="1:7" ht="13.5" thickBot="1" x14ac:dyDescent="0.25">
      <c r="A216" s="122"/>
      <c r="B216" s="123"/>
      <c r="C216" s="58"/>
      <c r="D216" s="124"/>
      <c r="E216" s="126"/>
      <c r="F216" s="126"/>
      <c r="G216" s="117">
        <f t="shared" si="5"/>
        <v>0</v>
      </c>
    </row>
    <row r="217" spans="1:7" ht="13.5" thickBot="1" x14ac:dyDescent="0.25">
      <c r="A217" s="122"/>
      <c r="B217" s="123"/>
      <c r="C217" s="58"/>
      <c r="D217" s="124"/>
      <c r="E217" s="126"/>
      <c r="F217" s="126"/>
      <c r="G217" s="117">
        <f t="shared" si="5"/>
        <v>0</v>
      </c>
    </row>
    <row r="218" spans="1:7" ht="13.5" thickBot="1" x14ac:dyDescent="0.25">
      <c r="A218" s="122"/>
      <c r="B218" s="123"/>
      <c r="C218" s="58"/>
      <c r="D218" s="124"/>
      <c r="E218" s="126"/>
      <c r="F218" s="126"/>
      <c r="G218" s="117">
        <f t="shared" si="5"/>
        <v>0</v>
      </c>
    </row>
    <row r="219" spans="1:7" ht="13.5" thickBot="1" x14ac:dyDescent="0.25">
      <c r="A219" s="122"/>
      <c r="B219" s="123"/>
      <c r="C219" s="58"/>
      <c r="D219" s="124"/>
      <c r="E219" s="126"/>
      <c r="F219" s="126"/>
      <c r="G219" s="117">
        <f t="shared" si="5"/>
        <v>0</v>
      </c>
    </row>
    <row r="220" spans="1:7" ht="13.5" thickBot="1" x14ac:dyDescent="0.25">
      <c r="A220" s="122"/>
      <c r="B220" s="123"/>
      <c r="C220" s="58"/>
      <c r="D220" s="124"/>
      <c r="E220" s="126"/>
      <c r="F220" s="126"/>
      <c r="G220" s="117">
        <f t="shared" si="5"/>
        <v>0</v>
      </c>
    </row>
    <row r="221" spans="1:7" ht="13.5" thickBot="1" x14ac:dyDescent="0.25">
      <c r="A221" s="122"/>
      <c r="B221" s="123"/>
      <c r="C221" s="58"/>
      <c r="D221" s="124"/>
      <c r="E221" s="126"/>
      <c r="F221" s="126"/>
      <c r="G221" s="117">
        <f t="shared" si="5"/>
        <v>0</v>
      </c>
    </row>
    <row r="222" spans="1:7" ht="13.5" thickBot="1" x14ac:dyDescent="0.25">
      <c r="A222" s="122"/>
      <c r="B222" s="123"/>
      <c r="C222" s="58"/>
      <c r="D222" s="124"/>
      <c r="E222" s="126"/>
      <c r="F222" s="126"/>
      <c r="G222" s="117">
        <f t="shared" si="5"/>
        <v>0</v>
      </c>
    </row>
    <row r="223" spans="1:7" ht="13.5" thickBot="1" x14ac:dyDescent="0.25">
      <c r="A223" s="122"/>
      <c r="B223" s="123"/>
      <c r="C223" s="58"/>
      <c r="D223" s="124"/>
      <c r="E223" s="126"/>
      <c r="F223" s="126"/>
      <c r="G223" s="117">
        <f t="shared" si="5"/>
        <v>0</v>
      </c>
    </row>
    <row r="224" spans="1:7" ht="13.5" thickBot="1" x14ac:dyDescent="0.25">
      <c r="A224" s="122"/>
      <c r="B224" s="123"/>
      <c r="C224" s="58"/>
      <c r="D224" s="124"/>
      <c r="E224" s="126"/>
      <c r="F224" s="126"/>
      <c r="G224" s="117">
        <f t="shared" si="5"/>
        <v>0</v>
      </c>
    </row>
    <row r="225" spans="1:7" ht="13.5" thickBot="1" x14ac:dyDescent="0.25">
      <c r="A225" s="122"/>
      <c r="B225" s="123"/>
      <c r="C225" s="58"/>
      <c r="D225" s="124"/>
      <c r="E225" s="126"/>
      <c r="F225" s="126"/>
      <c r="G225" s="117">
        <f t="shared" si="5"/>
        <v>0</v>
      </c>
    </row>
    <row r="226" spans="1:7" ht="13.5" thickBot="1" x14ac:dyDescent="0.25">
      <c r="A226" s="122"/>
      <c r="B226" s="123"/>
      <c r="C226" s="58"/>
      <c r="D226" s="124"/>
      <c r="E226" s="126"/>
      <c r="F226" s="126"/>
      <c r="G226" s="117">
        <f t="shared" si="5"/>
        <v>0</v>
      </c>
    </row>
    <row r="227" spans="1:7" ht="13.5" thickBot="1" x14ac:dyDescent="0.25">
      <c r="A227" s="122"/>
      <c r="B227" s="123"/>
      <c r="C227" s="58"/>
      <c r="D227" s="124"/>
      <c r="E227" s="126"/>
      <c r="F227" s="126"/>
      <c r="G227" s="117">
        <f t="shared" si="5"/>
        <v>0</v>
      </c>
    </row>
    <row r="228" spans="1:7" ht="13.5" thickBot="1" x14ac:dyDescent="0.25">
      <c r="A228" s="122"/>
      <c r="B228" s="123"/>
      <c r="C228" s="58"/>
      <c r="D228" s="124"/>
      <c r="E228" s="126"/>
      <c r="F228" s="126"/>
      <c r="G228" s="117">
        <f t="shared" si="5"/>
        <v>0</v>
      </c>
    </row>
    <row r="229" spans="1:7" ht="13.5" thickBot="1" x14ac:dyDescent="0.25">
      <c r="A229" s="122"/>
      <c r="B229" s="123"/>
      <c r="C229" s="58"/>
      <c r="D229" s="124"/>
      <c r="E229" s="126"/>
      <c r="F229" s="126"/>
      <c r="G229" s="117">
        <f t="shared" si="5"/>
        <v>0</v>
      </c>
    </row>
    <row r="230" spans="1:7" ht="13.5" thickBot="1" x14ac:dyDescent="0.25">
      <c r="A230" s="122"/>
      <c r="B230" s="123"/>
      <c r="C230" s="58"/>
      <c r="D230" s="124"/>
      <c r="E230" s="126"/>
      <c r="F230" s="126"/>
      <c r="G230" s="117">
        <f t="shared" si="5"/>
        <v>0</v>
      </c>
    </row>
    <row r="231" spans="1:7" ht="13.5" thickBot="1" x14ac:dyDescent="0.25">
      <c r="A231" s="122"/>
      <c r="B231" s="123"/>
      <c r="C231" s="58"/>
      <c r="D231" s="124"/>
      <c r="E231" s="126"/>
      <c r="F231" s="126"/>
      <c r="G231" s="117">
        <f t="shared" si="5"/>
        <v>0</v>
      </c>
    </row>
    <row r="232" spans="1:7" ht="13.5" thickBot="1" x14ac:dyDescent="0.25">
      <c r="A232" s="122"/>
      <c r="B232" s="123"/>
      <c r="C232" s="58"/>
      <c r="D232" s="124"/>
      <c r="E232" s="126"/>
      <c r="F232" s="126"/>
      <c r="G232" s="117">
        <f t="shared" si="5"/>
        <v>0</v>
      </c>
    </row>
    <row r="233" spans="1:7" ht="13.5" thickBot="1" x14ac:dyDescent="0.25">
      <c r="A233" s="122"/>
      <c r="B233" s="123"/>
      <c r="C233" s="58"/>
      <c r="D233" s="124"/>
      <c r="E233" s="126"/>
      <c r="F233" s="126"/>
      <c r="G233" s="117">
        <f t="shared" si="5"/>
        <v>0</v>
      </c>
    </row>
    <row r="234" spans="1:7" ht="13.5" thickBot="1" x14ac:dyDescent="0.25">
      <c r="A234" s="122"/>
      <c r="B234" s="123"/>
      <c r="C234" s="58"/>
      <c r="D234" s="124"/>
      <c r="E234" s="126"/>
      <c r="F234" s="126"/>
      <c r="G234" s="117">
        <f t="shared" si="5"/>
        <v>0</v>
      </c>
    </row>
    <row r="235" spans="1:7" ht="13.5" thickBot="1" x14ac:dyDescent="0.25">
      <c r="A235" s="122"/>
      <c r="B235" s="123"/>
      <c r="C235" s="58"/>
      <c r="D235" s="124"/>
      <c r="E235" s="126"/>
      <c r="F235" s="126"/>
      <c r="G235" s="117">
        <f t="shared" si="5"/>
        <v>0</v>
      </c>
    </row>
    <row r="236" spans="1:7" ht="13.5" thickBot="1" x14ac:dyDescent="0.25">
      <c r="A236" s="122"/>
      <c r="B236" s="123"/>
      <c r="C236" s="58"/>
      <c r="D236" s="124"/>
      <c r="E236" s="126"/>
      <c r="F236" s="126"/>
      <c r="G236" s="117">
        <f t="shared" si="5"/>
        <v>0</v>
      </c>
    </row>
    <row r="237" spans="1:7" ht="13.5" thickBot="1" x14ac:dyDescent="0.25">
      <c r="A237" s="122"/>
      <c r="B237" s="123"/>
      <c r="C237" s="58"/>
      <c r="D237" s="124"/>
      <c r="E237" s="126"/>
      <c r="F237" s="126"/>
      <c r="G237" s="117">
        <f t="shared" si="5"/>
        <v>0</v>
      </c>
    </row>
    <row r="238" spans="1:7" ht="13.5" thickBot="1" x14ac:dyDescent="0.25">
      <c r="A238" s="122"/>
      <c r="B238" s="123"/>
      <c r="C238" s="58"/>
      <c r="D238" s="124"/>
      <c r="E238" s="126"/>
      <c r="F238" s="126"/>
      <c r="G238" s="117">
        <f t="shared" si="5"/>
        <v>0</v>
      </c>
    </row>
    <row r="239" spans="1:7" ht="13.5" thickBot="1" x14ac:dyDescent="0.25">
      <c r="A239" s="122"/>
      <c r="B239" s="123"/>
      <c r="C239" s="58"/>
      <c r="D239" s="124"/>
      <c r="E239" s="126"/>
      <c r="F239" s="126"/>
      <c r="G239" s="117">
        <f t="shared" si="5"/>
        <v>0</v>
      </c>
    </row>
    <row r="240" spans="1:7" ht="13.5" thickBot="1" x14ac:dyDescent="0.25">
      <c r="A240" s="122"/>
      <c r="B240" s="123"/>
      <c r="C240" s="58"/>
      <c r="D240" s="124"/>
      <c r="E240" s="126"/>
      <c r="F240" s="126"/>
      <c r="G240" s="117">
        <f t="shared" si="5"/>
        <v>0</v>
      </c>
    </row>
    <row r="241" spans="1:7" ht="13.5" thickBot="1" x14ac:dyDescent="0.25">
      <c r="A241" s="122"/>
      <c r="B241" s="123"/>
      <c r="C241" s="58"/>
      <c r="D241" s="124"/>
      <c r="E241" s="126"/>
      <c r="F241" s="126"/>
      <c r="G241" s="117">
        <f t="shared" si="5"/>
        <v>0</v>
      </c>
    </row>
    <row r="242" spans="1:7" ht="13.5" thickBot="1" x14ac:dyDescent="0.25">
      <c r="A242" s="122"/>
      <c r="B242" s="123"/>
      <c r="C242" s="58"/>
      <c r="D242" s="124"/>
      <c r="E242" s="126"/>
      <c r="F242" s="126"/>
      <c r="G242" s="117">
        <f t="shared" si="5"/>
        <v>0</v>
      </c>
    </row>
    <row r="243" spans="1:7" ht="13.5" thickBot="1" x14ac:dyDescent="0.25">
      <c r="A243" s="122"/>
      <c r="B243" s="123"/>
      <c r="C243" s="58"/>
      <c r="D243" s="124"/>
      <c r="E243" s="126"/>
      <c r="F243" s="126"/>
      <c r="G243" s="117">
        <f t="shared" si="5"/>
        <v>0</v>
      </c>
    </row>
    <row r="244" spans="1:7" ht="13.5" thickBot="1" x14ac:dyDescent="0.25">
      <c r="A244" s="122"/>
      <c r="B244" s="123"/>
      <c r="C244" s="58"/>
      <c r="D244" s="124"/>
      <c r="E244" s="126"/>
      <c r="F244" s="126"/>
      <c r="G244" s="117">
        <f t="shared" si="5"/>
        <v>0</v>
      </c>
    </row>
    <row r="245" spans="1:7" ht="13.5" thickBot="1" x14ac:dyDescent="0.25">
      <c r="A245" s="122"/>
      <c r="B245" s="123"/>
      <c r="C245" s="58"/>
      <c r="D245" s="124"/>
      <c r="E245" s="126"/>
      <c r="F245" s="126"/>
      <c r="G245" s="117">
        <f t="shared" si="5"/>
        <v>0</v>
      </c>
    </row>
    <row r="246" spans="1:7" ht="13.5" thickBot="1" x14ac:dyDescent="0.25">
      <c r="A246" s="122"/>
      <c r="B246" s="123"/>
      <c r="C246" s="58"/>
      <c r="D246" s="124"/>
      <c r="E246" s="126"/>
      <c r="F246" s="126"/>
      <c r="G246" s="117">
        <f t="shared" si="5"/>
        <v>0</v>
      </c>
    </row>
    <row r="247" spans="1:7" ht="13.5" thickBot="1" x14ac:dyDescent="0.25">
      <c r="A247" s="122"/>
      <c r="B247" s="123"/>
      <c r="C247" s="58"/>
      <c r="D247" s="124"/>
      <c r="E247" s="126"/>
      <c r="F247" s="126"/>
      <c r="G247" s="117">
        <f t="shared" si="5"/>
        <v>0</v>
      </c>
    </row>
    <row r="248" spans="1:7" ht="13.5" thickBot="1" x14ac:dyDescent="0.25">
      <c r="A248" s="122"/>
      <c r="B248" s="123"/>
      <c r="C248" s="58"/>
      <c r="D248" s="124"/>
      <c r="E248" s="126"/>
      <c r="F248" s="126"/>
      <c r="G248" s="117">
        <f t="shared" si="5"/>
        <v>0</v>
      </c>
    </row>
    <row r="249" spans="1:7" ht="13.5" thickBot="1" x14ac:dyDescent="0.25">
      <c r="A249" s="122"/>
      <c r="B249" s="123"/>
      <c r="C249" s="58"/>
      <c r="D249" s="124"/>
      <c r="E249" s="126"/>
      <c r="F249" s="126"/>
      <c r="G249" s="117">
        <f t="shared" si="5"/>
        <v>0</v>
      </c>
    </row>
    <row r="250" spans="1:7" ht="13.5" thickBot="1" x14ac:dyDescent="0.25">
      <c r="A250" s="122"/>
      <c r="B250" s="123"/>
      <c r="C250" s="58"/>
      <c r="D250" s="124"/>
      <c r="E250" s="126"/>
      <c r="F250" s="126"/>
      <c r="G250" s="117">
        <f t="shared" si="5"/>
        <v>0</v>
      </c>
    </row>
    <row r="251" spans="1:7" ht="13.5" thickBot="1" x14ac:dyDescent="0.25">
      <c r="A251" s="122"/>
      <c r="B251" s="123"/>
      <c r="C251" s="58"/>
      <c r="D251" s="124"/>
      <c r="E251" s="126"/>
      <c r="F251" s="126"/>
      <c r="G251" s="117">
        <f t="shared" si="5"/>
        <v>0</v>
      </c>
    </row>
    <row r="252" spans="1:7" ht="13.5" thickBot="1" x14ac:dyDescent="0.25">
      <c r="A252" s="122"/>
      <c r="B252" s="123"/>
      <c r="C252" s="58"/>
      <c r="D252" s="124"/>
      <c r="E252" s="126"/>
      <c r="F252" s="126"/>
      <c r="G252" s="117">
        <f t="shared" si="5"/>
        <v>0</v>
      </c>
    </row>
    <row r="253" spans="1:7" ht="13.5" thickBot="1" x14ac:dyDescent="0.25">
      <c r="A253" s="122"/>
      <c r="B253" s="123"/>
      <c r="C253" s="58"/>
      <c r="D253" s="124"/>
      <c r="E253" s="126"/>
      <c r="F253" s="126"/>
      <c r="G253" s="117">
        <f t="shared" si="5"/>
        <v>0</v>
      </c>
    </row>
    <row r="254" spans="1:7" ht="13.5" thickBot="1" x14ac:dyDescent="0.25">
      <c r="A254" s="122"/>
      <c r="B254" s="123"/>
      <c r="C254" s="58"/>
      <c r="D254" s="124"/>
      <c r="E254" s="126"/>
      <c r="F254" s="126"/>
      <c r="G254" s="117">
        <f t="shared" si="5"/>
        <v>0</v>
      </c>
    </row>
    <row r="255" spans="1:7" ht="13.5" thickBot="1" x14ac:dyDescent="0.25">
      <c r="A255" s="122"/>
      <c r="B255" s="123"/>
      <c r="C255" s="58"/>
      <c r="D255" s="124"/>
      <c r="E255" s="126"/>
      <c r="F255" s="126"/>
      <c r="G255" s="117">
        <f t="shared" si="5"/>
        <v>0</v>
      </c>
    </row>
    <row r="256" spans="1:7" ht="13.5" thickBot="1" x14ac:dyDescent="0.25">
      <c r="A256" s="122"/>
      <c r="B256" s="123"/>
      <c r="C256" s="58"/>
      <c r="D256" s="124"/>
      <c r="E256" s="126"/>
      <c r="F256" s="126"/>
      <c r="G256" s="117">
        <f t="shared" si="5"/>
        <v>0</v>
      </c>
    </row>
    <row r="257" spans="1:7" ht="13.5" thickBot="1" x14ac:dyDescent="0.25">
      <c r="A257" s="122"/>
      <c r="B257" s="123"/>
      <c r="C257" s="58"/>
      <c r="D257" s="124"/>
      <c r="E257" s="126"/>
      <c r="F257" s="126"/>
      <c r="G257" s="117">
        <f t="shared" si="5"/>
        <v>0</v>
      </c>
    </row>
    <row r="258" spans="1:7" ht="13.5" thickBot="1" x14ac:dyDescent="0.25">
      <c r="A258" s="122"/>
      <c r="B258" s="123"/>
      <c r="C258" s="58"/>
      <c r="D258" s="124"/>
      <c r="E258" s="126"/>
      <c r="F258" s="126"/>
      <c r="G258" s="117">
        <f t="shared" si="5"/>
        <v>0</v>
      </c>
    </row>
    <row r="259" spans="1:7" ht="13.5" thickBot="1" x14ac:dyDescent="0.25">
      <c r="A259" s="122"/>
      <c r="B259" s="123"/>
      <c r="C259" s="58"/>
      <c r="D259" s="124"/>
      <c r="E259" s="126"/>
      <c r="F259" s="126"/>
      <c r="G259" s="117">
        <f t="shared" si="5"/>
        <v>0</v>
      </c>
    </row>
    <row r="260" spans="1:7" ht="13.5" thickBot="1" x14ac:dyDescent="0.25">
      <c r="A260" s="122"/>
      <c r="B260" s="123"/>
      <c r="C260" s="58"/>
      <c r="D260" s="124"/>
      <c r="E260" s="126"/>
      <c r="F260" s="126"/>
      <c r="G260" s="117">
        <f t="shared" si="5"/>
        <v>0</v>
      </c>
    </row>
    <row r="261" spans="1:7" ht="13.5" thickBot="1" x14ac:dyDescent="0.25">
      <c r="A261" s="122"/>
      <c r="B261" s="123"/>
      <c r="C261" s="58"/>
      <c r="D261" s="124"/>
      <c r="E261" s="126"/>
      <c r="F261" s="126"/>
      <c r="G261" s="117">
        <f t="shared" si="5"/>
        <v>0</v>
      </c>
    </row>
    <row r="262" spans="1:7" ht="13.5" thickBot="1" x14ac:dyDescent="0.25">
      <c r="A262" s="122"/>
      <c r="B262" s="123"/>
      <c r="C262" s="58"/>
      <c r="D262" s="124"/>
      <c r="E262" s="126"/>
      <c r="F262" s="126"/>
      <c r="G262" s="117">
        <f t="shared" si="5"/>
        <v>0</v>
      </c>
    </row>
    <row r="263" spans="1:7" ht="13.5" thickBot="1" x14ac:dyDescent="0.25">
      <c r="A263" s="122"/>
      <c r="B263" s="123"/>
      <c r="C263" s="58"/>
      <c r="D263" s="124"/>
      <c r="E263" s="126"/>
      <c r="F263" s="126"/>
      <c r="G263" s="117">
        <f t="shared" si="5"/>
        <v>0</v>
      </c>
    </row>
    <row r="264" spans="1:7" ht="13.5" thickBot="1" x14ac:dyDescent="0.25">
      <c r="A264" s="122"/>
      <c r="B264" s="123"/>
      <c r="C264" s="58"/>
      <c r="D264" s="124"/>
      <c r="E264" s="126"/>
      <c r="F264" s="126"/>
      <c r="G264" s="117">
        <f t="shared" si="5"/>
        <v>0</v>
      </c>
    </row>
    <row r="265" spans="1:7" ht="13.5" thickBot="1" x14ac:dyDescent="0.25">
      <c r="A265" s="122"/>
      <c r="B265" s="123"/>
      <c r="C265" s="58"/>
      <c r="D265" s="124"/>
      <c r="E265" s="126"/>
      <c r="F265" s="126"/>
      <c r="G265" s="117">
        <f t="shared" si="5"/>
        <v>0</v>
      </c>
    </row>
    <row r="266" spans="1:7" ht="13.5" thickBot="1" x14ac:dyDescent="0.25">
      <c r="A266" s="122"/>
      <c r="B266" s="123"/>
      <c r="C266" s="58"/>
      <c r="D266" s="124"/>
      <c r="E266" s="126"/>
      <c r="F266" s="126"/>
      <c r="G266" s="117">
        <f t="shared" si="5"/>
        <v>0</v>
      </c>
    </row>
    <row r="267" spans="1:7" ht="13.5" thickBot="1" x14ac:dyDescent="0.25">
      <c r="A267" s="122"/>
      <c r="B267" s="123"/>
      <c r="C267" s="58"/>
      <c r="D267" s="124"/>
      <c r="E267" s="126"/>
      <c r="F267" s="126"/>
      <c r="G267" s="117">
        <f t="shared" si="5"/>
        <v>0</v>
      </c>
    </row>
    <row r="268" spans="1:7" ht="13.5" thickBot="1" x14ac:dyDescent="0.25">
      <c r="A268" s="122"/>
      <c r="B268" s="123"/>
      <c r="C268" s="58"/>
      <c r="D268" s="124"/>
      <c r="E268" s="126"/>
      <c r="F268" s="126"/>
      <c r="G268" s="117">
        <f t="shared" si="5"/>
        <v>0</v>
      </c>
    </row>
    <row r="269" spans="1:7" ht="13.5" thickBot="1" x14ac:dyDescent="0.25">
      <c r="A269" s="122"/>
      <c r="B269" s="123"/>
      <c r="C269" s="58"/>
      <c r="D269" s="124"/>
      <c r="E269" s="126"/>
      <c r="F269" s="126"/>
      <c r="G269" s="117">
        <f t="shared" ref="G269:G332" si="6">SUM(E269:F269)</f>
        <v>0</v>
      </c>
    </row>
    <row r="270" spans="1:7" ht="13.5" thickBot="1" x14ac:dyDescent="0.25">
      <c r="A270" s="122"/>
      <c r="B270" s="123"/>
      <c r="C270" s="58"/>
      <c r="D270" s="124"/>
      <c r="E270" s="126"/>
      <c r="F270" s="126"/>
      <c r="G270" s="117">
        <f t="shared" si="6"/>
        <v>0</v>
      </c>
    </row>
    <row r="271" spans="1:7" ht="13.5" thickBot="1" x14ac:dyDescent="0.25">
      <c r="A271" s="122"/>
      <c r="B271" s="123"/>
      <c r="C271" s="58"/>
      <c r="D271" s="124"/>
      <c r="E271" s="126"/>
      <c r="F271" s="126"/>
      <c r="G271" s="117">
        <f t="shared" si="6"/>
        <v>0</v>
      </c>
    </row>
    <row r="272" spans="1:7" ht="13.5" thickBot="1" x14ac:dyDescent="0.25">
      <c r="A272" s="122"/>
      <c r="B272" s="123"/>
      <c r="C272" s="58"/>
      <c r="D272" s="124"/>
      <c r="E272" s="126"/>
      <c r="F272" s="126"/>
      <c r="G272" s="117">
        <f t="shared" si="6"/>
        <v>0</v>
      </c>
    </row>
    <row r="273" spans="1:7" ht="13.5" thickBot="1" x14ac:dyDescent="0.25">
      <c r="A273" s="122"/>
      <c r="B273" s="123"/>
      <c r="C273" s="58"/>
      <c r="D273" s="124"/>
      <c r="E273" s="126"/>
      <c r="F273" s="126"/>
      <c r="G273" s="117">
        <f t="shared" si="6"/>
        <v>0</v>
      </c>
    </row>
    <row r="274" spans="1:7" ht="13.5" thickBot="1" x14ac:dyDescent="0.25">
      <c r="A274" s="122"/>
      <c r="B274" s="123"/>
      <c r="C274" s="58"/>
      <c r="D274" s="124"/>
      <c r="E274" s="126"/>
      <c r="F274" s="126"/>
      <c r="G274" s="117">
        <f t="shared" si="6"/>
        <v>0</v>
      </c>
    </row>
    <row r="275" spans="1:7" ht="13.5" thickBot="1" x14ac:dyDescent="0.25">
      <c r="A275" s="122"/>
      <c r="B275" s="123"/>
      <c r="C275" s="58"/>
      <c r="D275" s="124"/>
      <c r="E275" s="126"/>
      <c r="F275" s="126"/>
      <c r="G275" s="117">
        <f t="shared" si="6"/>
        <v>0</v>
      </c>
    </row>
    <row r="276" spans="1:7" ht="13.5" thickBot="1" x14ac:dyDescent="0.25">
      <c r="A276" s="122"/>
      <c r="B276" s="123"/>
      <c r="C276" s="58"/>
      <c r="D276" s="124"/>
      <c r="E276" s="126"/>
      <c r="F276" s="126"/>
      <c r="G276" s="117">
        <f t="shared" si="6"/>
        <v>0</v>
      </c>
    </row>
    <row r="277" spans="1:7" ht="13.5" thickBot="1" x14ac:dyDescent="0.25">
      <c r="A277" s="122"/>
      <c r="B277" s="123"/>
      <c r="C277" s="58"/>
      <c r="D277" s="124"/>
      <c r="E277" s="126"/>
      <c r="F277" s="126"/>
      <c r="G277" s="117">
        <f t="shared" si="6"/>
        <v>0</v>
      </c>
    </row>
    <row r="278" spans="1:7" ht="13.5" thickBot="1" x14ac:dyDescent="0.25">
      <c r="A278" s="122"/>
      <c r="B278" s="123"/>
      <c r="C278" s="58"/>
      <c r="D278" s="124"/>
      <c r="E278" s="126"/>
      <c r="F278" s="126"/>
      <c r="G278" s="117">
        <f t="shared" si="6"/>
        <v>0</v>
      </c>
    </row>
    <row r="279" spans="1:7" ht="13.5" thickBot="1" x14ac:dyDescent="0.25">
      <c r="A279" s="122"/>
      <c r="B279" s="123"/>
      <c r="C279" s="58"/>
      <c r="D279" s="124"/>
      <c r="E279" s="126"/>
      <c r="F279" s="126"/>
      <c r="G279" s="117">
        <f t="shared" si="6"/>
        <v>0</v>
      </c>
    </row>
    <row r="280" spans="1:7" ht="13.5" thickBot="1" x14ac:dyDescent="0.25">
      <c r="A280" s="122"/>
      <c r="B280" s="123"/>
      <c r="C280" s="58"/>
      <c r="D280" s="124"/>
      <c r="E280" s="126"/>
      <c r="F280" s="126"/>
      <c r="G280" s="117">
        <f t="shared" si="6"/>
        <v>0</v>
      </c>
    </row>
    <row r="281" spans="1:7" ht="13.5" thickBot="1" x14ac:dyDescent="0.25">
      <c r="A281" s="122"/>
      <c r="B281" s="123"/>
      <c r="C281" s="58"/>
      <c r="D281" s="124"/>
      <c r="E281" s="126"/>
      <c r="F281" s="126"/>
      <c r="G281" s="117">
        <f t="shared" si="6"/>
        <v>0</v>
      </c>
    </row>
    <row r="282" spans="1:7" ht="13.5" thickBot="1" x14ac:dyDescent="0.25">
      <c r="A282" s="122"/>
      <c r="B282" s="123"/>
      <c r="C282" s="58"/>
      <c r="D282" s="124"/>
      <c r="E282" s="126"/>
      <c r="F282" s="126"/>
      <c r="G282" s="117">
        <f t="shared" si="6"/>
        <v>0</v>
      </c>
    </row>
    <row r="283" spans="1:7" ht="13.5" thickBot="1" x14ac:dyDescent="0.25">
      <c r="A283" s="122"/>
      <c r="B283" s="123"/>
      <c r="C283" s="58"/>
      <c r="D283" s="124"/>
      <c r="E283" s="126"/>
      <c r="F283" s="126"/>
      <c r="G283" s="117">
        <f t="shared" si="6"/>
        <v>0</v>
      </c>
    </row>
    <row r="284" spans="1:7" ht="13.5" thickBot="1" x14ac:dyDescent="0.25">
      <c r="A284" s="122"/>
      <c r="B284" s="123"/>
      <c r="C284" s="58"/>
      <c r="D284" s="124"/>
      <c r="E284" s="126"/>
      <c r="F284" s="126"/>
      <c r="G284" s="117">
        <f t="shared" si="6"/>
        <v>0</v>
      </c>
    </row>
    <row r="285" spans="1:7" ht="13.5" thickBot="1" x14ac:dyDescent="0.25">
      <c r="A285" s="122"/>
      <c r="B285" s="123"/>
      <c r="C285" s="58"/>
      <c r="D285" s="124"/>
      <c r="E285" s="126"/>
      <c r="F285" s="126"/>
      <c r="G285" s="117">
        <f t="shared" si="6"/>
        <v>0</v>
      </c>
    </row>
    <row r="286" spans="1:7" ht="13.5" thickBot="1" x14ac:dyDescent="0.25">
      <c r="A286" s="122"/>
      <c r="B286" s="123"/>
      <c r="C286" s="58"/>
      <c r="D286" s="124"/>
      <c r="E286" s="126"/>
      <c r="F286" s="126"/>
      <c r="G286" s="117">
        <f t="shared" si="6"/>
        <v>0</v>
      </c>
    </row>
    <row r="287" spans="1:7" ht="13.5" thickBot="1" x14ac:dyDescent="0.25">
      <c r="A287" s="122"/>
      <c r="B287" s="123"/>
      <c r="C287" s="58"/>
      <c r="D287" s="124"/>
      <c r="E287" s="126"/>
      <c r="F287" s="126"/>
      <c r="G287" s="117">
        <f t="shared" si="6"/>
        <v>0</v>
      </c>
    </row>
    <row r="288" spans="1:7" ht="13.5" thickBot="1" x14ac:dyDescent="0.25">
      <c r="A288" s="122"/>
      <c r="B288" s="123"/>
      <c r="C288" s="58"/>
      <c r="D288" s="124"/>
      <c r="E288" s="126"/>
      <c r="F288" s="126"/>
      <c r="G288" s="117">
        <f t="shared" si="6"/>
        <v>0</v>
      </c>
    </row>
    <row r="289" spans="1:7" ht="13.5" thickBot="1" x14ac:dyDescent="0.25">
      <c r="A289" s="122"/>
      <c r="B289" s="123"/>
      <c r="C289" s="58"/>
      <c r="D289" s="124"/>
      <c r="E289" s="126"/>
      <c r="F289" s="126"/>
      <c r="G289" s="117">
        <f t="shared" si="6"/>
        <v>0</v>
      </c>
    </row>
    <row r="290" spans="1:7" ht="13.5" thickBot="1" x14ac:dyDescent="0.25">
      <c r="A290" s="122"/>
      <c r="B290" s="123"/>
      <c r="C290" s="58"/>
      <c r="D290" s="124"/>
      <c r="E290" s="126"/>
      <c r="F290" s="126"/>
      <c r="G290" s="117">
        <f t="shared" si="6"/>
        <v>0</v>
      </c>
    </row>
    <row r="291" spans="1:7" ht="13.5" thickBot="1" x14ac:dyDescent="0.25">
      <c r="A291" s="122"/>
      <c r="B291" s="123"/>
      <c r="C291" s="58"/>
      <c r="D291" s="124"/>
      <c r="E291" s="126"/>
      <c r="F291" s="126"/>
      <c r="G291" s="117">
        <f t="shared" si="6"/>
        <v>0</v>
      </c>
    </row>
    <row r="292" spans="1:7" ht="13.5" thickBot="1" x14ac:dyDescent="0.25">
      <c r="A292" s="122"/>
      <c r="B292" s="123"/>
      <c r="C292" s="58"/>
      <c r="D292" s="124"/>
      <c r="E292" s="126"/>
      <c r="F292" s="126"/>
      <c r="G292" s="117">
        <f t="shared" si="6"/>
        <v>0</v>
      </c>
    </row>
    <row r="293" spans="1:7" ht="13.5" thickBot="1" x14ac:dyDescent="0.25">
      <c r="A293" s="122"/>
      <c r="B293" s="123"/>
      <c r="C293" s="58"/>
      <c r="D293" s="124"/>
      <c r="E293" s="126"/>
      <c r="F293" s="126"/>
      <c r="G293" s="117">
        <f t="shared" si="6"/>
        <v>0</v>
      </c>
    </row>
    <row r="294" spans="1:7" ht="13.5" thickBot="1" x14ac:dyDescent="0.25">
      <c r="A294" s="122"/>
      <c r="B294" s="123"/>
      <c r="C294" s="58"/>
      <c r="D294" s="124"/>
      <c r="E294" s="126"/>
      <c r="F294" s="126"/>
      <c r="G294" s="117">
        <f t="shared" si="6"/>
        <v>0</v>
      </c>
    </row>
    <row r="295" spans="1:7" ht="13.5" thickBot="1" x14ac:dyDescent="0.25">
      <c r="A295" s="122"/>
      <c r="B295" s="123"/>
      <c r="C295" s="58"/>
      <c r="D295" s="124"/>
      <c r="E295" s="126"/>
      <c r="F295" s="126"/>
      <c r="G295" s="117">
        <f t="shared" si="6"/>
        <v>0</v>
      </c>
    </row>
    <row r="296" spans="1:7" ht="13.5" thickBot="1" x14ac:dyDescent="0.25">
      <c r="A296" s="122"/>
      <c r="B296" s="123"/>
      <c r="C296" s="58"/>
      <c r="D296" s="124"/>
      <c r="E296" s="126"/>
      <c r="F296" s="126"/>
      <c r="G296" s="117">
        <f t="shared" si="6"/>
        <v>0</v>
      </c>
    </row>
    <row r="297" spans="1:7" ht="13.5" thickBot="1" x14ac:dyDescent="0.25">
      <c r="A297" s="122"/>
      <c r="B297" s="123"/>
      <c r="C297" s="58"/>
      <c r="D297" s="124"/>
      <c r="E297" s="126"/>
      <c r="F297" s="126"/>
      <c r="G297" s="117">
        <f t="shared" si="6"/>
        <v>0</v>
      </c>
    </row>
    <row r="298" spans="1:7" ht="13.5" thickBot="1" x14ac:dyDescent="0.25">
      <c r="A298" s="122"/>
      <c r="B298" s="123"/>
      <c r="C298" s="58"/>
      <c r="D298" s="124"/>
      <c r="E298" s="126"/>
      <c r="F298" s="126"/>
      <c r="G298" s="117">
        <f t="shared" si="6"/>
        <v>0</v>
      </c>
    </row>
    <row r="299" spans="1:7" ht="13.5" thickBot="1" x14ac:dyDescent="0.25">
      <c r="A299" s="122"/>
      <c r="B299" s="123"/>
      <c r="C299" s="58"/>
      <c r="D299" s="124"/>
      <c r="E299" s="126"/>
      <c r="F299" s="126"/>
      <c r="G299" s="117">
        <f t="shared" si="6"/>
        <v>0</v>
      </c>
    </row>
    <row r="300" spans="1:7" ht="13.5" thickBot="1" x14ac:dyDescent="0.25">
      <c r="A300" s="122"/>
      <c r="B300" s="123"/>
      <c r="C300" s="58"/>
      <c r="D300" s="124"/>
      <c r="E300" s="126"/>
      <c r="F300" s="126"/>
      <c r="G300" s="117">
        <f t="shared" si="6"/>
        <v>0</v>
      </c>
    </row>
    <row r="301" spans="1:7" ht="13.5" thickBot="1" x14ac:dyDescent="0.25">
      <c r="A301" s="122"/>
      <c r="B301" s="123"/>
      <c r="C301" s="58"/>
      <c r="D301" s="124"/>
      <c r="E301" s="126"/>
      <c r="F301" s="126"/>
      <c r="G301" s="117">
        <f t="shared" si="6"/>
        <v>0</v>
      </c>
    </row>
    <row r="302" spans="1:7" ht="13.5" thickBot="1" x14ac:dyDescent="0.25">
      <c r="A302" s="122"/>
      <c r="B302" s="123"/>
      <c r="C302" s="58"/>
      <c r="D302" s="124"/>
      <c r="E302" s="126"/>
      <c r="F302" s="126"/>
      <c r="G302" s="117">
        <f t="shared" si="6"/>
        <v>0</v>
      </c>
    </row>
    <row r="303" spans="1:7" ht="13.5" thickBot="1" x14ac:dyDescent="0.25">
      <c r="A303" s="122"/>
      <c r="B303" s="123"/>
      <c r="C303" s="58"/>
      <c r="D303" s="124"/>
      <c r="E303" s="126"/>
      <c r="F303" s="126"/>
      <c r="G303" s="117">
        <f t="shared" si="6"/>
        <v>0</v>
      </c>
    </row>
    <row r="304" spans="1:7" ht="13.5" thickBot="1" x14ac:dyDescent="0.25">
      <c r="A304" s="122"/>
      <c r="B304" s="123"/>
      <c r="C304" s="58"/>
      <c r="D304" s="124"/>
      <c r="E304" s="126"/>
      <c r="F304" s="126"/>
      <c r="G304" s="117">
        <f t="shared" si="6"/>
        <v>0</v>
      </c>
    </row>
    <row r="305" spans="1:7" ht="13.5" thickBot="1" x14ac:dyDescent="0.25">
      <c r="A305" s="122"/>
      <c r="B305" s="123"/>
      <c r="C305" s="58"/>
      <c r="D305" s="124"/>
      <c r="E305" s="126"/>
      <c r="F305" s="126"/>
      <c r="G305" s="117">
        <f t="shared" si="6"/>
        <v>0</v>
      </c>
    </row>
    <row r="306" spans="1:7" ht="13.5" thickBot="1" x14ac:dyDescent="0.25">
      <c r="A306" s="122"/>
      <c r="B306" s="123"/>
      <c r="C306" s="58"/>
      <c r="D306" s="124"/>
      <c r="E306" s="126"/>
      <c r="F306" s="126"/>
      <c r="G306" s="117">
        <f t="shared" si="6"/>
        <v>0</v>
      </c>
    </row>
    <row r="307" spans="1:7" ht="13.5" thickBot="1" x14ac:dyDescent="0.25">
      <c r="A307" s="122"/>
      <c r="B307" s="123"/>
      <c r="C307" s="58"/>
      <c r="D307" s="124"/>
      <c r="E307" s="126"/>
      <c r="F307" s="126"/>
      <c r="G307" s="117">
        <f t="shared" si="6"/>
        <v>0</v>
      </c>
    </row>
    <row r="308" spans="1:7" ht="13.5" thickBot="1" x14ac:dyDescent="0.25">
      <c r="A308" s="122"/>
      <c r="B308" s="123"/>
      <c r="C308" s="58"/>
      <c r="D308" s="124"/>
      <c r="E308" s="126"/>
      <c r="F308" s="126"/>
      <c r="G308" s="117">
        <f t="shared" si="6"/>
        <v>0</v>
      </c>
    </row>
    <row r="309" spans="1:7" ht="13.5" thickBot="1" x14ac:dyDescent="0.25">
      <c r="A309" s="122"/>
      <c r="B309" s="123"/>
      <c r="C309" s="58"/>
      <c r="D309" s="124"/>
      <c r="E309" s="126"/>
      <c r="F309" s="126"/>
      <c r="G309" s="117">
        <f t="shared" si="6"/>
        <v>0</v>
      </c>
    </row>
    <row r="310" spans="1:7" ht="13.5" thickBot="1" x14ac:dyDescent="0.25">
      <c r="A310" s="122"/>
      <c r="B310" s="123"/>
      <c r="C310" s="58"/>
      <c r="D310" s="124"/>
      <c r="E310" s="126"/>
      <c r="F310" s="126"/>
      <c r="G310" s="117">
        <f t="shared" si="6"/>
        <v>0</v>
      </c>
    </row>
    <row r="311" spans="1:7" ht="13.5" thickBot="1" x14ac:dyDescent="0.25">
      <c r="A311" s="122"/>
      <c r="B311" s="123"/>
      <c r="C311" s="58"/>
      <c r="D311" s="124"/>
      <c r="E311" s="126"/>
      <c r="F311" s="126"/>
      <c r="G311" s="117">
        <f t="shared" si="6"/>
        <v>0</v>
      </c>
    </row>
    <row r="312" spans="1:7" ht="13.5" thickBot="1" x14ac:dyDescent="0.25">
      <c r="A312" s="122"/>
      <c r="B312" s="123"/>
      <c r="C312" s="58"/>
      <c r="D312" s="124"/>
      <c r="E312" s="126"/>
      <c r="F312" s="126"/>
      <c r="G312" s="117">
        <f t="shared" si="6"/>
        <v>0</v>
      </c>
    </row>
    <row r="313" spans="1:7" ht="13.5" thickBot="1" x14ac:dyDescent="0.25">
      <c r="A313" s="122"/>
      <c r="B313" s="123"/>
      <c r="C313" s="58"/>
      <c r="D313" s="124"/>
      <c r="E313" s="126"/>
      <c r="F313" s="126"/>
      <c r="G313" s="117">
        <f t="shared" si="6"/>
        <v>0</v>
      </c>
    </row>
    <row r="314" spans="1:7" ht="13.5" thickBot="1" x14ac:dyDescent="0.25">
      <c r="A314" s="122"/>
      <c r="B314" s="123"/>
      <c r="C314" s="58"/>
      <c r="D314" s="124"/>
      <c r="E314" s="126"/>
      <c r="F314" s="126"/>
      <c r="G314" s="117">
        <f t="shared" si="6"/>
        <v>0</v>
      </c>
    </row>
    <row r="315" spans="1:7" ht="13.5" thickBot="1" x14ac:dyDescent="0.25">
      <c r="A315" s="122"/>
      <c r="B315" s="123"/>
      <c r="C315" s="58"/>
      <c r="D315" s="124"/>
      <c r="E315" s="126"/>
      <c r="F315" s="126"/>
      <c r="G315" s="117">
        <f t="shared" si="6"/>
        <v>0</v>
      </c>
    </row>
    <row r="316" spans="1:7" ht="13.5" thickBot="1" x14ac:dyDescent="0.25">
      <c r="A316" s="122"/>
      <c r="B316" s="123"/>
      <c r="C316" s="58"/>
      <c r="D316" s="124"/>
      <c r="E316" s="126"/>
      <c r="F316" s="126"/>
      <c r="G316" s="117">
        <f t="shared" si="6"/>
        <v>0</v>
      </c>
    </row>
    <row r="317" spans="1:7" ht="13.5" thickBot="1" x14ac:dyDescent="0.25">
      <c r="A317" s="122"/>
      <c r="B317" s="123"/>
      <c r="C317" s="58"/>
      <c r="D317" s="124"/>
      <c r="E317" s="126"/>
      <c r="F317" s="126"/>
      <c r="G317" s="117">
        <f t="shared" si="6"/>
        <v>0</v>
      </c>
    </row>
    <row r="318" spans="1:7" ht="13.5" thickBot="1" x14ac:dyDescent="0.25">
      <c r="A318" s="122"/>
      <c r="B318" s="123"/>
      <c r="C318" s="58"/>
      <c r="D318" s="124"/>
      <c r="E318" s="126"/>
      <c r="F318" s="126"/>
      <c r="G318" s="117">
        <f t="shared" si="6"/>
        <v>0</v>
      </c>
    </row>
    <row r="319" spans="1:7" ht="13.5" thickBot="1" x14ac:dyDescent="0.25">
      <c r="A319" s="122"/>
      <c r="B319" s="123"/>
      <c r="C319" s="58"/>
      <c r="D319" s="124"/>
      <c r="E319" s="126"/>
      <c r="F319" s="126"/>
      <c r="G319" s="117">
        <f t="shared" si="6"/>
        <v>0</v>
      </c>
    </row>
    <row r="320" spans="1:7" ht="13.5" thickBot="1" x14ac:dyDescent="0.25">
      <c r="A320" s="122"/>
      <c r="B320" s="123"/>
      <c r="C320" s="58"/>
      <c r="D320" s="124"/>
      <c r="E320" s="126"/>
      <c r="F320" s="126"/>
      <c r="G320" s="117">
        <f t="shared" si="6"/>
        <v>0</v>
      </c>
    </row>
    <row r="321" spans="1:7" ht="13.5" thickBot="1" x14ac:dyDescent="0.25">
      <c r="A321" s="122"/>
      <c r="B321" s="123"/>
      <c r="C321" s="58"/>
      <c r="D321" s="124"/>
      <c r="E321" s="126"/>
      <c r="F321" s="126"/>
      <c r="G321" s="117">
        <f t="shared" si="6"/>
        <v>0</v>
      </c>
    </row>
    <row r="322" spans="1:7" ht="13.5" thickBot="1" x14ac:dyDescent="0.25">
      <c r="A322" s="122"/>
      <c r="B322" s="123"/>
      <c r="C322" s="58"/>
      <c r="D322" s="124"/>
      <c r="E322" s="126"/>
      <c r="F322" s="126"/>
      <c r="G322" s="117">
        <f t="shared" si="6"/>
        <v>0</v>
      </c>
    </row>
    <row r="323" spans="1:7" ht="13.5" thickBot="1" x14ac:dyDescent="0.25">
      <c r="A323" s="122"/>
      <c r="B323" s="123"/>
      <c r="C323" s="58"/>
      <c r="D323" s="124"/>
      <c r="E323" s="126"/>
      <c r="F323" s="126"/>
      <c r="G323" s="117">
        <f t="shared" si="6"/>
        <v>0</v>
      </c>
    </row>
    <row r="324" spans="1:7" ht="13.5" thickBot="1" x14ac:dyDescent="0.25">
      <c r="A324" s="122"/>
      <c r="B324" s="123"/>
      <c r="C324" s="58"/>
      <c r="D324" s="124"/>
      <c r="E324" s="126"/>
      <c r="F324" s="126"/>
      <c r="G324" s="117">
        <f t="shared" si="6"/>
        <v>0</v>
      </c>
    </row>
    <row r="325" spans="1:7" ht="13.5" thickBot="1" x14ac:dyDescent="0.25">
      <c r="A325" s="122"/>
      <c r="B325" s="123"/>
      <c r="C325" s="58"/>
      <c r="D325" s="124"/>
      <c r="E325" s="126"/>
      <c r="F325" s="126"/>
      <c r="G325" s="117">
        <f t="shared" si="6"/>
        <v>0</v>
      </c>
    </row>
    <row r="326" spans="1:7" ht="13.5" thickBot="1" x14ac:dyDescent="0.25">
      <c r="A326" s="122"/>
      <c r="B326" s="123"/>
      <c r="C326" s="58"/>
      <c r="D326" s="124"/>
      <c r="E326" s="126"/>
      <c r="F326" s="126"/>
      <c r="G326" s="117">
        <f t="shared" si="6"/>
        <v>0</v>
      </c>
    </row>
    <row r="327" spans="1:7" ht="13.5" thickBot="1" x14ac:dyDescent="0.25">
      <c r="A327" s="122"/>
      <c r="B327" s="123"/>
      <c r="C327" s="58"/>
      <c r="D327" s="124"/>
      <c r="E327" s="126"/>
      <c r="F327" s="126"/>
      <c r="G327" s="117">
        <f t="shared" si="6"/>
        <v>0</v>
      </c>
    </row>
    <row r="328" spans="1:7" ht="13.5" thickBot="1" x14ac:dyDescent="0.25">
      <c r="A328" s="122"/>
      <c r="B328" s="123"/>
      <c r="C328" s="58"/>
      <c r="D328" s="124"/>
      <c r="E328" s="126"/>
      <c r="F328" s="126"/>
      <c r="G328" s="117">
        <f t="shared" si="6"/>
        <v>0</v>
      </c>
    </row>
    <row r="329" spans="1:7" ht="13.5" thickBot="1" x14ac:dyDescent="0.25">
      <c r="A329" s="122"/>
      <c r="B329" s="123"/>
      <c r="C329" s="58"/>
      <c r="D329" s="124"/>
      <c r="E329" s="126"/>
      <c r="F329" s="126"/>
      <c r="G329" s="117">
        <f t="shared" si="6"/>
        <v>0</v>
      </c>
    </row>
    <row r="330" spans="1:7" ht="13.5" thickBot="1" x14ac:dyDescent="0.25">
      <c r="A330" s="122"/>
      <c r="B330" s="123"/>
      <c r="C330" s="58"/>
      <c r="D330" s="124"/>
      <c r="E330" s="126"/>
      <c r="F330" s="126"/>
      <c r="G330" s="117">
        <f t="shared" si="6"/>
        <v>0</v>
      </c>
    </row>
    <row r="331" spans="1:7" ht="13.5" thickBot="1" x14ac:dyDescent="0.25">
      <c r="A331" s="122"/>
      <c r="B331" s="123"/>
      <c r="C331" s="58"/>
      <c r="D331" s="124"/>
      <c r="E331" s="126"/>
      <c r="F331" s="126"/>
      <c r="G331" s="117">
        <f t="shared" si="6"/>
        <v>0</v>
      </c>
    </row>
    <row r="332" spans="1:7" ht="13.5" thickBot="1" x14ac:dyDescent="0.25">
      <c r="A332" s="122"/>
      <c r="B332" s="123"/>
      <c r="C332" s="58"/>
      <c r="D332" s="124"/>
      <c r="E332" s="126"/>
      <c r="F332" s="126"/>
      <c r="G332" s="117">
        <f t="shared" si="6"/>
        <v>0</v>
      </c>
    </row>
    <row r="333" spans="1:7" ht="13.5" thickBot="1" x14ac:dyDescent="0.25">
      <c r="A333" s="122"/>
      <c r="B333" s="123"/>
      <c r="C333" s="58"/>
      <c r="D333" s="124"/>
      <c r="E333" s="126"/>
      <c r="F333" s="126"/>
      <c r="G333" s="117">
        <f t="shared" ref="G333:G396" si="7">SUM(E333:F333)</f>
        <v>0</v>
      </c>
    </row>
    <row r="334" spans="1:7" ht="13.5" thickBot="1" x14ac:dyDescent="0.25">
      <c r="A334" s="122"/>
      <c r="B334" s="123"/>
      <c r="C334" s="58"/>
      <c r="D334" s="124"/>
      <c r="E334" s="126"/>
      <c r="F334" s="126"/>
      <c r="G334" s="117">
        <f t="shared" si="7"/>
        <v>0</v>
      </c>
    </row>
    <row r="335" spans="1:7" ht="13.5" thickBot="1" x14ac:dyDescent="0.25">
      <c r="A335" s="122"/>
      <c r="B335" s="123"/>
      <c r="C335" s="58"/>
      <c r="D335" s="124"/>
      <c r="E335" s="126"/>
      <c r="F335" s="126"/>
      <c r="G335" s="117">
        <f t="shared" si="7"/>
        <v>0</v>
      </c>
    </row>
    <row r="336" spans="1:7" ht="13.5" thickBot="1" x14ac:dyDescent="0.25">
      <c r="A336" s="122"/>
      <c r="B336" s="123"/>
      <c r="C336" s="58"/>
      <c r="D336" s="124"/>
      <c r="E336" s="126"/>
      <c r="F336" s="126"/>
      <c r="G336" s="117">
        <f t="shared" si="7"/>
        <v>0</v>
      </c>
    </row>
    <row r="337" spans="1:7" ht="13.5" thickBot="1" x14ac:dyDescent="0.25">
      <c r="A337" s="122"/>
      <c r="B337" s="123"/>
      <c r="C337" s="58"/>
      <c r="D337" s="124"/>
      <c r="E337" s="126"/>
      <c r="F337" s="126"/>
      <c r="G337" s="117">
        <f t="shared" si="7"/>
        <v>0</v>
      </c>
    </row>
    <row r="338" spans="1:7" ht="13.5" thickBot="1" x14ac:dyDescent="0.25">
      <c r="A338" s="122"/>
      <c r="B338" s="123"/>
      <c r="C338" s="58"/>
      <c r="D338" s="124"/>
      <c r="E338" s="126"/>
      <c r="F338" s="126"/>
      <c r="G338" s="117">
        <f t="shared" si="7"/>
        <v>0</v>
      </c>
    </row>
    <row r="339" spans="1:7" ht="13.5" thickBot="1" x14ac:dyDescent="0.25">
      <c r="A339" s="122"/>
      <c r="B339" s="123"/>
      <c r="C339" s="58"/>
      <c r="D339" s="124"/>
      <c r="E339" s="126"/>
      <c r="F339" s="126"/>
      <c r="G339" s="117">
        <f t="shared" si="7"/>
        <v>0</v>
      </c>
    </row>
    <row r="340" spans="1:7" ht="13.5" thickBot="1" x14ac:dyDescent="0.25">
      <c r="A340" s="122"/>
      <c r="B340" s="123"/>
      <c r="C340" s="58"/>
      <c r="D340" s="124"/>
      <c r="E340" s="126"/>
      <c r="F340" s="126"/>
      <c r="G340" s="117">
        <f t="shared" si="7"/>
        <v>0</v>
      </c>
    </row>
    <row r="341" spans="1:7" ht="13.5" thickBot="1" x14ac:dyDescent="0.25">
      <c r="A341" s="122"/>
      <c r="B341" s="123"/>
      <c r="C341" s="58"/>
      <c r="D341" s="124"/>
      <c r="E341" s="126"/>
      <c r="F341" s="126"/>
      <c r="G341" s="117">
        <f t="shared" si="7"/>
        <v>0</v>
      </c>
    </row>
    <row r="342" spans="1:7" ht="13.5" thickBot="1" x14ac:dyDescent="0.25">
      <c r="A342" s="122"/>
      <c r="B342" s="123"/>
      <c r="C342" s="58"/>
      <c r="D342" s="124"/>
      <c r="E342" s="126"/>
      <c r="F342" s="126"/>
      <c r="G342" s="117">
        <f t="shared" si="7"/>
        <v>0</v>
      </c>
    </row>
    <row r="343" spans="1:7" ht="13.5" thickBot="1" x14ac:dyDescent="0.25">
      <c r="A343" s="122"/>
      <c r="B343" s="123"/>
      <c r="C343" s="58"/>
      <c r="D343" s="124"/>
      <c r="E343" s="126"/>
      <c r="F343" s="126"/>
      <c r="G343" s="117">
        <f t="shared" si="7"/>
        <v>0</v>
      </c>
    </row>
    <row r="344" spans="1:7" ht="13.5" thickBot="1" x14ac:dyDescent="0.25">
      <c r="A344" s="122"/>
      <c r="B344" s="123"/>
      <c r="C344" s="58"/>
      <c r="D344" s="124"/>
      <c r="E344" s="126"/>
      <c r="F344" s="126"/>
      <c r="G344" s="117">
        <f t="shared" si="7"/>
        <v>0</v>
      </c>
    </row>
    <row r="345" spans="1:7" ht="13.5" thickBot="1" x14ac:dyDescent="0.25">
      <c r="A345" s="122"/>
      <c r="B345" s="123"/>
      <c r="C345" s="58"/>
      <c r="D345" s="124"/>
      <c r="E345" s="126"/>
      <c r="F345" s="126"/>
      <c r="G345" s="117">
        <f t="shared" si="7"/>
        <v>0</v>
      </c>
    </row>
    <row r="346" spans="1:7" ht="13.5" thickBot="1" x14ac:dyDescent="0.25">
      <c r="A346" s="122"/>
      <c r="B346" s="123"/>
      <c r="C346" s="58"/>
      <c r="D346" s="124"/>
      <c r="E346" s="126"/>
      <c r="F346" s="126"/>
      <c r="G346" s="117">
        <f t="shared" si="7"/>
        <v>0</v>
      </c>
    </row>
    <row r="347" spans="1:7" ht="13.5" thickBot="1" x14ac:dyDescent="0.25">
      <c r="A347" s="122"/>
      <c r="B347" s="123"/>
      <c r="C347" s="58"/>
      <c r="D347" s="124"/>
      <c r="E347" s="126"/>
      <c r="F347" s="126"/>
      <c r="G347" s="117">
        <f t="shared" si="7"/>
        <v>0</v>
      </c>
    </row>
    <row r="348" spans="1:7" ht="13.5" thickBot="1" x14ac:dyDescent="0.25">
      <c r="A348" s="122"/>
      <c r="B348" s="123"/>
      <c r="C348" s="58"/>
      <c r="D348" s="124"/>
      <c r="E348" s="126"/>
      <c r="F348" s="126"/>
      <c r="G348" s="117">
        <f t="shared" si="7"/>
        <v>0</v>
      </c>
    </row>
    <row r="349" spans="1:7" ht="13.5" thickBot="1" x14ac:dyDescent="0.25">
      <c r="A349" s="122"/>
      <c r="B349" s="123"/>
      <c r="C349" s="58"/>
      <c r="D349" s="124"/>
      <c r="E349" s="126"/>
      <c r="F349" s="126"/>
      <c r="G349" s="117">
        <f t="shared" si="7"/>
        <v>0</v>
      </c>
    </row>
    <row r="350" spans="1:7" ht="13.5" thickBot="1" x14ac:dyDescent="0.25">
      <c r="A350" s="122"/>
      <c r="B350" s="123"/>
      <c r="C350" s="58"/>
      <c r="D350" s="124"/>
      <c r="E350" s="126"/>
      <c r="F350" s="126"/>
      <c r="G350" s="117">
        <f t="shared" si="7"/>
        <v>0</v>
      </c>
    </row>
    <row r="351" spans="1:7" ht="13.5" thickBot="1" x14ac:dyDescent="0.25">
      <c r="A351" s="122"/>
      <c r="B351" s="123"/>
      <c r="C351" s="58"/>
      <c r="D351" s="124"/>
      <c r="E351" s="126"/>
      <c r="F351" s="126"/>
      <c r="G351" s="117">
        <f t="shared" si="7"/>
        <v>0</v>
      </c>
    </row>
    <row r="352" spans="1:7" ht="13.5" thickBot="1" x14ac:dyDescent="0.25">
      <c r="A352" s="122"/>
      <c r="B352" s="123"/>
      <c r="C352" s="58"/>
      <c r="D352" s="124"/>
      <c r="E352" s="126"/>
      <c r="F352" s="126"/>
      <c r="G352" s="117">
        <f t="shared" si="7"/>
        <v>0</v>
      </c>
    </row>
    <row r="353" spans="1:7" ht="13.5" thickBot="1" x14ac:dyDescent="0.25">
      <c r="A353" s="122"/>
      <c r="B353" s="123"/>
      <c r="C353" s="58"/>
      <c r="D353" s="124"/>
      <c r="E353" s="126"/>
      <c r="F353" s="126"/>
      <c r="G353" s="117">
        <f t="shared" si="7"/>
        <v>0</v>
      </c>
    </row>
    <row r="354" spans="1:7" ht="13.5" thickBot="1" x14ac:dyDescent="0.25">
      <c r="A354" s="122"/>
      <c r="B354" s="123"/>
      <c r="C354" s="58"/>
      <c r="D354" s="124"/>
      <c r="E354" s="126"/>
      <c r="F354" s="126"/>
      <c r="G354" s="117">
        <f t="shared" si="7"/>
        <v>0</v>
      </c>
    </row>
    <row r="355" spans="1:7" ht="13.5" thickBot="1" x14ac:dyDescent="0.25">
      <c r="A355" s="122"/>
      <c r="B355" s="123"/>
      <c r="C355" s="58"/>
      <c r="D355" s="124"/>
      <c r="E355" s="126"/>
      <c r="F355" s="126"/>
      <c r="G355" s="117">
        <f t="shared" si="7"/>
        <v>0</v>
      </c>
    </row>
    <row r="356" spans="1:7" ht="13.5" thickBot="1" x14ac:dyDescent="0.25">
      <c r="A356" s="122"/>
      <c r="B356" s="123"/>
      <c r="C356" s="58"/>
      <c r="D356" s="124"/>
      <c r="E356" s="126"/>
      <c r="F356" s="126"/>
      <c r="G356" s="117">
        <f t="shared" si="7"/>
        <v>0</v>
      </c>
    </row>
    <row r="357" spans="1:7" ht="13.5" thickBot="1" x14ac:dyDescent="0.25">
      <c r="A357" s="122"/>
      <c r="B357" s="123"/>
      <c r="C357" s="58"/>
      <c r="D357" s="124"/>
      <c r="E357" s="126"/>
      <c r="F357" s="126"/>
      <c r="G357" s="117">
        <f t="shared" si="7"/>
        <v>0</v>
      </c>
    </row>
    <row r="358" spans="1:7" ht="13.5" thickBot="1" x14ac:dyDescent="0.25">
      <c r="A358" s="122"/>
      <c r="B358" s="123"/>
      <c r="C358" s="58"/>
      <c r="D358" s="124"/>
      <c r="E358" s="126"/>
      <c r="F358" s="126"/>
      <c r="G358" s="117">
        <f t="shared" si="7"/>
        <v>0</v>
      </c>
    </row>
    <row r="359" spans="1:7" ht="13.5" thickBot="1" x14ac:dyDescent="0.25">
      <c r="A359" s="122"/>
      <c r="B359" s="123"/>
      <c r="C359" s="58"/>
      <c r="D359" s="124"/>
      <c r="E359" s="126"/>
      <c r="F359" s="126"/>
      <c r="G359" s="117">
        <f t="shared" si="7"/>
        <v>0</v>
      </c>
    </row>
    <row r="360" spans="1:7" ht="13.5" thickBot="1" x14ac:dyDescent="0.25">
      <c r="A360" s="122"/>
      <c r="B360" s="123"/>
      <c r="C360" s="58"/>
      <c r="D360" s="124"/>
      <c r="E360" s="126"/>
      <c r="F360" s="126"/>
      <c r="G360" s="117">
        <f t="shared" si="7"/>
        <v>0</v>
      </c>
    </row>
    <row r="361" spans="1:7" ht="13.5" thickBot="1" x14ac:dyDescent="0.25">
      <c r="A361" s="122"/>
      <c r="B361" s="123"/>
      <c r="C361" s="58"/>
      <c r="D361" s="124"/>
      <c r="E361" s="126"/>
      <c r="F361" s="126"/>
      <c r="G361" s="117">
        <f t="shared" si="7"/>
        <v>0</v>
      </c>
    </row>
    <row r="362" spans="1:7" ht="13.5" thickBot="1" x14ac:dyDescent="0.25">
      <c r="A362" s="122"/>
      <c r="B362" s="123"/>
      <c r="C362" s="58"/>
      <c r="D362" s="124"/>
      <c r="E362" s="126"/>
      <c r="F362" s="126"/>
      <c r="G362" s="117">
        <f t="shared" si="7"/>
        <v>0</v>
      </c>
    </row>
    <row r="363" spans="1:7" ht="13.5" thickBot="1" x14ac:dyDescent="0.25">
      <c r="A363" s="122"/>
      <c r="B363" s="123"/>
      <c r="C363" s="58"/>
      <c r="D363" s="124"/>
      <c r="E363" s="126"/>
      <c r="F363" s="126"/>
      <c r="G363" s="117">
        <f t="shared" si="7"/>
        <v>0</v>
      </c>
    </row>
    <row r="364" spans="1:7" ht="13.5" thickBot="1" x14ac:dyDescent="0.25">
      <c r="A364" s="122"/>
      <c r="B364" s="123"/>
      <c r="C364" s="58"/>
      <c r="D364" s="124"/>
      <c r="E364" s="126"/>
      <c r="F364" s="126"/>
      <c r="G364" s="117">
        <f t="shared" si="7"/>
        <v>0</v>
      </c>
    </row>
    <row r="365" spans="1:7" ht="13.5" thickBot="1" x14ac:dyDescent="0.25">
      <c r="A365" s="122"/>
      <c r="B365" s="123"/>
      <c r="C365" s="58"/>
      <c r="D365" s="124"/>
      <c r="E365" s="126"/>
      <c r="F365" s="126"/>
      <c r="G365" s="117">
        <f t="shared" si="7"/>
        <v>0</v>
      </c>
    </row>
    <row r="366" spans="1:7" ht="13.5" thickBot="1" x14ac:dyDescent="0.25">
      <c r="A366" s="122"/>
      <c r="B366" s="123"/>
      <c r="C366" s="58"/>
      <c r="D366" s="124"/>
      <c r="E366" s="126"/>
      <c r="F366" s="126"/>
      <c r="G366" s="117">
        <f t="shared" si="7"/>
        <v>0</v>
      </c>
    </row>
    <row r="367" spans="1:7" ht="13.5" thickBot="1" x14ac:dyDescent="0.25">
      <c r="A367" s="122"/>
      <c r="B367" s="123"/>
      <c r="C367" s="58"/>
      <c r="D367" s="124"/>
      <c r="E367" s="126"/>
      <c r="F367" s="126"/>
      <c r="G367" s="117">
        <f t="shared" si="7"/>
        <v>0</v>
      </c>
    </row>
    <row r="368" spans="1:7" ht="13.5" thickBot="1" x14ac:dyDescent="0.25">
      <c r="A368" s="122"/>
      <c r="B368" s="123"/>
      <c r="C368" s="58"/>
      <c r="D368" s="124"/>
      <c r="E368" s="126"/>
      <c r="F368" s="126"/>
      <c r="G368" s="117">
        <f t="shared" si="7"/>
        <v>0</v>
      </c>
    </row>
    <row r="369" spans="1:7" ht="13.5" thickBot="1" x14ac:dyDescent="0.25">
      <c r="A369" s="122"/>
      <c r="B369" s="123"/>
      <c r="C369" s="58"/>
      <c r="D369" s="124"/>
      <c r="E369" s="126"/>
      <c r="F369" s="126"/>
      <c r="G369" s="117">
        <f t="shared" si="7"/>
        <v>0</v>
      </c>
    </row>
    <row r="370" spans="1:7" ht="13.5" thickBot="1" x14ac:dyDescent="0.25">
      <c r="A370" s="122"/>
      <c r="B370" s="123"/>
      <c r="C370" s="58"/>
      <c r="D370" s="124"/>
      <c r="E370" s="126"/>
      <c r="F370" s="126"/>
      <c r="G370" s="117">
        <f t="shared" si="7"/>
        <v>0</v>
      </c>
    </row>
    <row r="371" spans="1:7" ht="13.5" thickBot="1" x14ac:dyDescent="0.25">
      <c r="A371" s="122"/>
      <c r="B371" s="123"/>
      <c r="C371" s="58"/>
      <c r="D371" s="124"/>
      <c r="E371" s="126"/>
      <c r="F371" s="126"/>
      <c r="G371" s="117">
        <f t="shared" si="7"/>
        <v>0</v>
      </c>
    </row>
    <row r="372" spans="1:7" ht="13.5" thickBot="1" x14ac:dyDescent="0.25">
      <c r="A372" s="122"/>
      <c r="B372" s="123"/>
      <c r="C372" s="58"/>
      <c r="D372" s="124"/>
      <c r="E372" s="126"/>
      <c r="F372" s="126"/>
      <c r="G372" s="117">
        <f t="shared" si="7"/>
        <v>0</v>
      </c>
    </row>
    <row r="373" spans="1:7" ht="13.5" thickBot="1" x14ac:dyDescent="0.25">
      <c r="A373" s="122"/>
      <c r="B373" s="123"/>
      <c r="C373" s="58"/>
      <c r="D373" s="124"/>
      <c r="E373" s="126"/>
      <c r="F373" s="126"/>
      <c r="G373" s="117">
        <f t="shared" si="7"/>
        <v>0</v>
      </c>
    </row>
    <row r="374" spans="1:7" ht="13.5" thickBot="1" x14ac:dyDescent="0.25">
      <c r="A374" s="122"/>
      <c r="B374" s="123"/>
      <c r="C374" s="58"/>
      <c r="D374" s="124"/>
      <c r="E374" s="126"/>
      <c r="F374" s="126"/>
      <c r="G374" s="117">
        <f t="shared" si="7"/>
        <v>0</v>
      </c>
    </row>
    <row r="375" spans="1:7" ht="13.5" thickBot="1" x14ac:dyDescent="0.25">
      <c r="A375" s="122"/>
      <c r="B375" s="123"/>
      <c r="C375" s="58"/>
      <c r="D375" s="124"/>
      <c r="E375" s="126"/>
      <c r="F375" s="126"/>
      <c r="G375" s="117">
        <f t="shared" si="7"/>
        <v>0</v>
      </c>
    </row>
    <row r="376" spans="1:7" ht="13.5" thickBot="1" x14ac:dyDescent="0.25">
      <c r="A376" s="122"/>
      <c r="B376" s="123"/>
      <c r="C376" s="58"/>
      <c r="D376" s="124"/>
      <c r="E376" s="126"/>
      <c r="F376" s="126"/>
      <c r="G376" s="117">
        <f t="shared" si="7"/>
        <v>0</v>
      </c>
    </row>
    <row r="377" spans="1:7" ht="13.5" thickBot="1" x14ac:dyDescent="0.25">
      <c r="A377" s="122"/>
      <c r="B377" s="123"/>
      <c r="C377" s="58"/>
      <c r="D377" s="124"/>
      <c r="E377" s="126"/>
      <c r="F377" s="126"/>
      <c r="G377" s="117">
        <f t="shared" si="7"/>
        <v>0</v>
      </c>
    </row>
    <row r="378" spans="1:7" ht="13.5" thickBot="1" x14ac:dyDescent="0.25">
      <c r="A378" s="122"/>
      <c r="B378" s="123"/>
      <c r="C378" s="58"/>
      <c r="D378" s="124"/>
      <c r="E378" s="126"/>
      <c r="F378" s="126"/>
      <c r="G378" s="117">
        <f t="shared" si="7"/>
        <v>0</v>
      </c>
    </row>
    <row r="379" spans="1:7" ht="13.5" thickBot="1" x14ac:dyDescent="0.25">
      <c r="A379" s="122"/>
      <c r="B379" s="123"/>
      <c r="C379" s="58"/>
      <c r="D379" s="124"/>
      <c r="E379" s="126"/>
      <c r="F379" s="126"/>
      <c r="G379" s="117">
        <f t="shared" si="7"/>
        <v>0</v>
      </c>
    </row>
    <row r="380" spans="1:7" ht="13.5" thickBot="1" x14ac:dyDescent="0.25">
      <c r="A380" s="122"/>
      <c r="B380" s="123"/>
      <c r="C380" s="58"/>
      <c r="D380" s="124"/>
      <c r="E380" s="126"/>
      <c r="F380" s="126"/>
      <c r="G380" s="117">
        <f t="shared" si="7"/>
        <v>0</v>
      </c>
    </row>
    <row r="381" spans="1:7" ht="13.5" thickBot="1" x14ac:dyDescent="0.25">
      <c r="A381" s="122"/>
      <c r="B381" s="123"/>
      <c r="C381" s="58"/>
      <c r="D381" s="124"/>
      <c r="E381" s="126"/>
      <c r="F381" s="126"/>
      <c r="G381" s="117">
        <f t="shared" si="7"/>
        <v>0</v>
      </c>
    </row>
    <row r="382" spans="1:7" ht="13.5" thickBot="1" x14ac:dyDescent="0.25">
      <c r="A382" s="122"/>
      <c r="B382" s="123"/>
      <c r="C382" s="58"/>
      <c r="D382" s="124"/>
      <c r="E382" s="126"/>
      <c r="F382" s="126"/>
      <c r="G382" s="117">
        <f t="shared" si="7"/>
        <v>0</v>
      </c>
    </row>
    <row r="383" spans="1:7" ht="13.5" thickBot="1" x14ac:dyDescent="0.25">
      <c r="A383" s="122"/>
      <c r="B383" s="123"/>
      <c r="C383" s="58"/>
      <c r="D383" s="124"/>
      <c r="E383" s="126"/>
      <c r="F383" s="126"/>
      <c r="G383" s="117">
        <f t="shared" si="7"/>
        <v>0</v>
      </c>
    </row>
    <row r="384" spans="1:7" ht="13.5" thickBot="1" x14ac:dyDescent="0.25">
      <c r="A384" s="122"/>
      <c r="B384" s="123"/>
      <c r="C384" s="58"/>
      <c r="D384" s="124"/>
      <c r="E384" s="126"/>
      <c r="F384" s="126"/>
      <c r="G384" s="117">
        <f t="shared" si="7"/>
        <v>0</v>
      </c>
    </row>
    <row r="385" spans="1:7" ht="13.5" thickBot="1" x14ac:dyDescent="0.25">
      <c r="A385" s="122"/>
      <c r="B385" s="123"/>
      <c r="C385" s="58"/>
      <c r="D385" s="124"/>
      <c r="E385" s="126"/>
      <c r="F385" s="126"/>
      <c r="G385" s="117">
        <f t="shared" si="7"/>
        <v>0</v>
      </c>
    </row>
    <row r="386" spans="1:7" ht="13.5" thickBot="1" x14ac:dyDescent="0.25">
      <c r="A386" s="122"/>
      <c r="B386" s="123"/>
      <c r="C386" s="58"/>
      <c r="D386" s="124"/>
      <c r="E386" s="126"/>
      <c r="F386" s="126"/>
      <c r="G386" s="117">
        <f t="shared" si="7"/>
        <v>0</v>
      </c>
    </row>
    <row r="387" spans="1:7" ht="13.5" thickBot="1" x14ac:dyDescent="0.25">
      <c r="A387" s="122"/>
      <c r="B387" s="123"/>
      <c r="C387" s="58"/>
      <c r="D387" s="124"/>
      <c r="E387" s="126"/>
      <c r="F387" s="126"/>
      <c r="G387" s="117">
        <f t="shared" si="7"/>
        <v>0</v>
      </c>
    </row>
    <row r="388" spans="1:7" ht="13.5" thickBot="1" x14ac:dyDescent="0.25">
      <c r="A388" s="122"/>
      <c r="B388" s="123"/>
      <c r="C388" s="58"/>
      <c r="D388" s="124"/>
      <c r="E388" s="126"/>
      <c r="F388" s="126"/>
      <c r="G388" s="117">
        <f t="shared" si="7"/>
        <v>0</v>
      </c>
    </row>
    <row r="389" spans="1:7" ht="13.5" thickBot="1" x14ac:dyDescent="0.25">
      <c r="A389" s="122"/>
      <c r="B389" s="123"/>
      <c r="C389" s="58"/>
      <c r="D389" s="124"/>
      <c r="E389" s="126"/>
      <c r="F389" s="126"/>
      <c r="G389" s="117">
        <f t="shared" si="7"/>
        <v>0</v>
      </c>
    </row>
    <row r="390" spans="1:7" ht="13.5" thickBot="1" x14ac:dyDescent="0.25">
      <c r="A390" s="122"/>
      <c r="B390" s="123"/>
      <c r="C390" s="58"/>
      <c r="D390" s="124"/>
      <c r="E390" s="126"/>
      <c r="F390" s="126"/>
      <c r="G390" s="117">
        <f t="shared" si="7"/>
        <v>0</v>
      </c>
    </row>
    <row r="391" spans="1:7" ht="13.5" thickBot="1" x14ac:dyDescent="0.25">
      <c r="A391" s="122"/>
      <c r="B391" s="123"/>
      <c r="C391" s="58"/>
      <c r="D391" s="124"/>
      <c r="E391" s="126"/>
      <c r="F391" s="126"/>
      <c r="G391" s="117">
        <f t="shared" si="7"/>
        <v>0</v>
      </c>
    </row>
    <row r="392" spans="1:7" ht="13.5" thickBot="1" x14ac:dyDescent="0.25">
      <c r="A392" s="122"/>
      <c r="B392" s="123"/>
      <c r="C392" s="58"/>
      <c r="D392" s="124"/>
      <c r="E392" s="126"/>
      <c r="F392" s="126"/>
      <c r="G392" s="117">
        <f t="shared" si="7"/>
        <v>0</v>
      </c>
    </row>
    <row r="393" spans="1:7" ht="13.5" thickBot="1" x14ac:dyDescent="0.25">
      <c r="A393" s="122"/>
      <c r="B393" s="123"/>
      <c r="C393" s="58"/>
      <c r="D393" s="124"/>
      <c r="E393" s="126"/>
      <c r="F393" s="126"/>
      <c r="G393" s="117">
        <f t="shared" si="7"/>
        <v>0</v>
      </c>
    </row>
    <row r="394" spans="1:7" ht="13.5" thickBot="1" x14ac:dyDescent="0.25">
      <c r="A394" s="122"/>
      <c r="B394" s="123"/>
      <c r="C394" s="58"/>
      <c r="D394" s="124"/>
      <c r="E394" s="126"/>
      <c r="F394" s="126"/>
      <c r="G394" s="117">
        <f t="shared" si="7"/>
        <v>0</v>
      </c>
    </row>
    <row r="395" spans="1:7" ht="13.5" thickBot="1" x14ac:dyDescent="0.25">
      <c r="A395" s="122"/>
      <c r="B395" s="123"/>
      <c r="C395" s="58"/>
      <c r="D395" s="124"/>
      <c r="E395" s="126"/>
      <c r="F395" s="126"/>
      <c r="G395" s="117">
        <f t="shared" si="7"/>
        <v>0</v>
      </c>
    </row>
    <row r="396" spans="1:7" ht="13.5" thickBot="1" x14ac:dyDescent="0.25">
      <c r="A396" s="122"/>
      <c r="B396" s="123"/>
      <c r="C396" s="58"/>
      <c r="D396" s="124"/>
      <c r="E396" s="126"/>
      <c r="F396" s="126"/>
      <c r="G396" s="117">
        <f t="shared" si="7"/>
        <v>0</v>
      </c>
    </row>
    <row r="397" spans="1:7" ht="13.5" thickBot="1" x14ac:dyDescent="0.25">
      <c r="A397" s="122"/>
      <c r="B397" s="123"/>
      <c r="C397" s="58"/>
      <c r="D397" s="124"/>
      <c r="E397" s="126"/>
      <c r="F397" s="126"/>
      <c r="G397" s="117">
        <f t="shared" ref="G397:G460" si="8">SUM(E397:F397)</f>
        <v>0</v>
      </c>
    </row>
    <row r="398" spans="1:7" ht="13.5" thickBot="1" x14ac:dyDescent="0.25">
      <c r="A398" s="122"/>
      <c r="B398" s="123"/>
      <c r="C398" s="58"/>
      <c r="D398" s="124"/>
      <c r="E398" s="126"/>
      <c r="F398" s="126"/>
      <c r="G398" s="117">
        <f t="shared" si="8"/>
        <v>0</v>
      </c>
    </row>
    <row r="399" spans="1:7" ht="13.5" thickBot="1" x14ac:dyDescent="0.25">
      <c r="A399" s="122"/>
      <c r="B399" s="123"/>
      <c r="C399" s="58"/>
      <c r="D399" s="124"/>
      <c r="E399" s="126"/>
      <c r="F399" s="126"/>
      <c r="G399" s="117">
        <f t="shared" si="8"/>
        <v>0</v>
      </c>
    </row>
    <row r="400" spans="1:7" ht="13.5" thickBot="1" x14ac:dyDescent="0.25">
      <c r="A400" s="122"/>
      <c r="B400" s="123"/>
      <c r="C400" s="58"/>
      <c r="D400" s="124"/>
      <c r="E400" s="126"/>
      <c r="F400" s="126"/>
      <c r="G400" s="117">
        <f t="shared" si="8"/>
        <v>0</v>
      </c>
    </row>
    <row r="401" spans="1:7" ht="13.5" thickBot="1" x14ac:dyDescent="0.25">
      <c r="A401" s="122"/>
      <c r="B401" s="123"/>
      <c r="C401" s="58"/>
      <c r="D401" s="124"/>
      <c r="E401" s="126"/>
      <c r="F401" s="126"/>
      <c r="G401" s="117">
        <f t="shared" si="8"/>
        <v>0</v>
      </c>
    </row>
    <row r="402" spans="1:7" ht="13.5" thickBot="1" x14ac:dyDescent="0.25">
      <c r="A402" s="122"/>
      <c r="B402" s="123"/>
      <c r="C402" s="58"/>
      <c r="D402" s="124"/>
      <c r="E402" s="126"/>
      <c r="F402" s="126"/>
      <c r="G402" s="117">
        <f t="shared" si="8"/>
        <v>0</v>
      </c>
    </row>
    <row r="403" spans="1:7" ht="13.5" thickBot="1" x14ac:dyDescent="0.25">
      <c r="A403" s="122"/>
      <c r="B403" s="123"/>
      <c r="C403" s="58"/>
      <c r="D403" s="124"/>
      <c r="E403" s="126"/>
      <c r="F403" s="126"/>
      <c r="G403" s="117">
        <f t="shared" si="8"/>
        <v>0</v>
      </c>
    </row>
    <row r="404" spans="1:7" ht="13.5" thickBot="1" x14ac:dyDescent="0.25">
      <c r="A404" s="122"/>
      <c r="B404" s="123"/>
      <c r="C404" s="58"/>
      <c r="D404" s="124"/>
      <c r="E404" s="126"/>
      <c r="F404" s="126"/>
      <c r="G404" s="117">
        <f t="shared" si="8"/>
        <v>0</v>
      </c>
    </row>
    <row r="405" spans="1:7" ht="13.5" thickBot="1" x14ac:dyDescent="0.25">
      <c r="A405" s="122"/>
      <c r="B405" s="123"/>
      <c r="C405" s="58"/>
      <c r="D405" s="124"/>
      <c r="E405" s="126"/>
      <c r="F405" s="126"/>
      <c r="G405" s="117">
        <f t="shared" si="8"/>
        <v>0</v>
      </c>
    </row>
    <row r="406" spans="1:7" ht="13.5" thickBot="1" x14ac:dyDescent="0.25">
      <c r="A406" s="122"/>
      <c r="B406" s="123"/>
      <c r="C406" s="58"/>
      <c r="D406" s="124"/>
      <c r="E406" s="126"/>
      <c r="F406" s="126"/>
      <c r="G406" s="117">
        <f t="shared" si="8"/>
        <v>0</v>
      </c>
    </row>
    <row r="407" spans="1:7" ht="13.5" thickBot="1" x14ac:dyDescent="0.25">
      <c r="A407" s="122"/>
      <c r="B407" s="123"/>
      <c r="C407" s="58"/>
      <c r="D407" s="124"/>
      <c r="E407" s="126"/>
      <c r="F407" s="126"/>
      <c r="G407" s="117">
        <f t="shared" si="8"/>
        <v>0</v>
      </c>
    </row>
    <row r="408" spans="1:7" ht="13.5" thickBot="1" x14ac:dyDescent="0.25">
      <c r="A408" s="122"/>
      <c r="B408" s="123"/>
      <c r="C408" s="58"/>
      <c r="D408" s="124"/>
      <c r="E408" s="126"/>
      <c r="F408" s="126"/>
      <c r="G408" s="117">
        <f t="shared" si="8"/>
        <v>0</v>
      </c>
    </row>
    <row r="409" spans="1:7" ht="13.5" thickBot="1" x14ac:dyDescent="0.25">
      <c r="A409" s="122"/>
      <c r="B409" s="123"/>
      <c r="C409" s="58"/>
      <c r="D409" s="124"/>
      <c r="E409" s="126"/>
      <c r="F409" s="126"/>
      <c r="G409" s="117">
        <f t="shared" si="8"/>
        <v>0</v>
      </c>
    </row>
    <row r="410" spans="1:7" ht="13.5" thickBot="1" x14ac:dyDescent="0.25">
      <c r="A410" s="122"/>
      <c r="B410" s="123"/>
      <c r="C410" s="58"/>
      <c r="D410" s="124"/>
      <c r="E410" s="126"/>
      <c r="F410" s="126"/>
      <c r="G410" s="117">
        <f t="shared" si="8"/>
        <v>0</v>
      </c>
    </row>
    <row r="411" spans="1:7" ht="13.5" thickBot="1" x14ac:dyDescent="0.25">
      <c r="A411" s="122"/>
      <c r="B411" s="123"/>
      <c r="C411" s="58"/>
      <c r="D411" s="124"/>
      <c r="E411" s="126"/>
      <c r="F411" s="126"/>
      <c r="G411" s="117">
        <f t="shared" si="8"/>
        <v>0</v>
      </c>
    </row>
    <row r="412" spans="1:7" ht="13.5" thickBot="1" x14ac:dyDescent="0.25">
      <c r="A412" s="122"/>
      <c r="B412" s="123"/>
      <c r="C412" s="58"/>
      <c r="D412" s="124"/>
      <c r="E412" s="126"/>
      <c r="F412" s="126"/>
      <c r="G412" s="117">
        <f t="shared" si="8"/>
        <v>0</v>
      </c>
    </row>
    <row r="413" spans="1:7" ht="13.5" thickBot="1" x14ac:dyDescent="0.25">
      <c r="A413" s="122"/>
      <c r="B413" s="123"/>
      <c r="C413" s="58"/>
      <c r="D413" s="124"/>
      <c r="E413" s="126"/>
      <c r="F413" s="126"/>
      <c r="G413" s="117">
        <f t="shared" si="8"/>
        <v>0</v>
      </c>
    </row>
    <row r="414" spans="1:7" ht="13.5" thickBot="1" x14ac:dyDescent="0.25">
      <c r="A414" s="122"/>
      <c r="B414" s="123"/>
      <c r="C414" s="58"/>
      <c r="D414" s="124"/>
      <c r="E414" s="126"/>
      <c r="F414" s="126"/>
      <c r="G414" s="117">
        <f t="shared" si="8"/>
        <v>0</v>
      </c>
    </row>
    <row r="415" spans="1:7" ht="13.5" thickBot="1" x14ac:dyDescent="0.25">
      <c r="A415" s="122"/>
      <c r="B415" s="123"/>
      <c r="C415" s="58"/>
      <c r="D415" s="124"/>
      <c r="E415" s="126"/>
      <c r="F415" s="126"/>
      <c r="G415" s="117">
        <f t="shared" si="8"/>
        <v>0</v>
      </c>
    </row>
    <row r="416" spans="1:7" ht="13.5" thickBot="1" x14ac:dyDescent="0.25">
      <c r="A416" s="122"/>
      <c r="B416" s="123"/>
      <c r="C416" s="58"/>
      <c r="D416" s="124"/>
      <c r="E416" s="126"/>
      <c r="F416" s="126"/>
      <c r="G416" s="117">
        <f t="shared" si="8"/>
        <v>0</v>
      </c>
    </row>
    <row r="417" spans="1:7" ht="13.5" thickBot="1" x14ac:dyDescent="0.25">
      <c r="A417" s="122"/>
      <c r="B417" s="123"/>
      <c r="C417" s="58"/>
      <c r="D417" s="124"/>
      <c r="E417" s="126"/>
      <c r="F417" s="126"/>
      <c r="G417" s="117">
        <f t="shared" si="8"/>
        <v>0</v>
      </c>
    </row>
    <row r="418" spans="1:7" ht="13.5" thickBot="1" x14ac:dyDescent="0.25">
      <c r="A418" s="122"/>
      <c r="B418" s="123"/>
      <c r="C418" s="58"/>
      <c r="D418" s="124"/>
      <c r="E418" s="126"/>
      <c r="F418" s="126"/>
      <c r="G418" s="117">
        <f t="shared" si="8"/>
        <v>0</v>
      </c>
    </row>
    <row r="419" spans="1:7" ht="13.5" thickBot="1" x14ac:dyDescent="0.25">
      <c r="A419" s="122"/>
      <c r="B419" s="123"/>
      <c r="C419" s="58"/>
      <c r="D419" s="124"/>
      <c r="E419" s="126"/>
      <c r="F419" s="126"/>
      <c r="G419" s="117">
        <f t="shared" si="8"/>
        <v>0</v>
      </c>
    </row>
    <row r="420" spans="1:7" ht="13.5" thickBot="1" x14ac:dyDescent="0.25">
      <c r="A420" s="122"/>
      <c r="B420" s="123"/>
      <c r="C420" s="58"/>
      <c r="D420" s="124"/>
      <c r="E420" s="126"/>
      <c r="F420" s="126"/>
      <c r="G420" s="117">
        <f t="shared" si="8"/>
        <v>0</v>
      </c>
    </row>
    <row r="421" spans="1:7" ht="13.5" thickBot="1" x14ac:dyDescent="0.25">
      <c r="A421" s="122"/>
      <c r="B421" s="123"/>
      <c r="C421" s="58"/>
      <c r="D421" s="124"/>
      <c r="E421" s="126"/>
      <c r="F421" s="126"/>
      <c r="G421" s="117">
        <f t="shared" si="8"/>
        <v>0</v>
      </c>
    </row>
    <row r="422" spans="1:7" ht="13.5" thickBot="1" x14ac:dyDescent="0.25">
      <c r="A422" s="122"/>
      <c r="B422" s="123"/>
      <c r="C422" s="58"/>
      <c r="D422" s="124"/>
      <c r="E422" s="126"/>
      <c r="F422" s="126"/>
      <c r="G422" s="117">
        <f t="shared" si="8"/>
        <v>0</v>
      </c>
    </row>
    <row r="423" spans="1:7" ht="13.5" thickBot="1" x14ac:dyDescent="0.25">
      <c r="A423" s="122"/>
      <c r="B423" s="123"/>
      <c r="C423" s="58"/>
      <c r="D423" s="124"/>
      <c r="E423" s="126"/>
      <c r="F423" s="126"/>
      <c r="G423" s="117">
        <f t="shared" si="8"/>
        <v>0</v>
      </c>
    </row>
    <row r="424" spans="1:7" ht="13.5" thickBot="1" x14ac:dyDescent="0.25">
      <c r="A424" s="122"/>
      <c r="B424" s="123"/>
      <c r="C424" s="58"/>
      <c r="D424" s="124"/>
      <c r="E424" s="126"/>
      <c r="F424" s="126"/>
      <c r="G424" s="117">
        <f t="shared" si="8"/>
        <v>0</v>
      </c>
    </row>
    <row r="425" spans="1:7" ht="13.5" thickBot="1" x14ac:dyDescent="0.25">
      <c r="A425" s="122"/>
      <c r="B425" s="123"/>
      <c r="C425" s="58"/>
      <c r="D425" s="124"/>
      <c r="E425" s="126"/>
      <c r="F425" s="126"/>
      <c r="G425" s="117">
        <f t="shared" si="8"/>
        <v>0</v>
      </c>
    </row>
    <row r="426" spans="1:7" ht="13.5" thickBot="1" x14ac:dyDescent="0.25">
      <c r="A426" s="122"/>
      <c r="B426" s="123"/>
      <c r="C426" s="58"/>
      <c r="D426" s="124"/>
      <c r="E426" s="126"/>
      <c r="F426" s="126"/>
      <c r="G426" s="117">
        <f t="shared" si="8"/>
        <v>0</v>
      </c>
    </row>
    <row r="427" spans="1:7" ht="13.5" thickBot="1" x14ac:dyDescent="0.25">
      <c r="A427" s="122"/>
      <c r="B427" s="123"/>
      <c r="C427" s="58"/>
      <c r="D427" s="124"/>
      <c r="E427" s="126"/>
      <c r="F427" s="126"/>
      <c r="G427" s="117">
        <f t="shared" si="8"/>
        <v>0</v>
      </c>
    </row>
    <row r="428" spans="1:7" ht="13.5" thickBot="1" x14ac:dyDescent="0.25">
      <c r="A428" s="122"/>
      <c r="B428" s="123"/>
      <c r="C428" s="58"/>
      <c r="D428" s="124"/>
      <c r="E428" s="126"/>
      <c r="F428" s="126"/>
      <c r="G428" s="117">
        <f t="shared" si="8"/>
        <v>0</v>
      </c>
    </row>
    <row r="429" spans="1:7" ht="13.5" thickBot="1" x14ac:dyDescent="0.25">
      <c r="A429" s="122"/>
      <c r="B429" s="123"/>
      <c r="C429" s="58"/>
      <c r="D429" s="124"/>
      <c r="E429" s="126"/>
      <c r="F429" s="126"/>
      <c r="G429" s="117">
        <f t="shared" si="8"/>
        <v>0</v>
      </c>
    </row>
    <row r="430" spans="1:7" ht="13.5" thickBot="1" x14ac:dyDescent="0.25">
      <c r="A430" s="122"/>
      <c r="B430" s="123"/>
      <c r="C430" s="58"/>
      <c r="D430" s="124"/>
      <c r="E430" s="126"/>
      <c r="F430" s="126"/>
      <c r="G430" s="117">
        <f t="shared" si="8"/>
        <v>0</v>
      </c>
    </row>
    <row r="431" spans="1:7" ht="13.5" thickBot="1" x14ac:dyDescent="0.25">
      <c r="A431" s="122"/>
      <c r="B431" s="123"/>
      <c r="C431" s="58"/>
      <c r="D431" s="124"/>
      <c r="E431" s="126"/>
      <c r="F431" s="126"/>
      <c r="G431" s="117">
        <f t="shared" si="8"/>
        <v>0</v>
      </c>
    </row>
    <row r="432" spans="1:7" ht="13.5" thickBot="1" x14ac:dyDescent="0.25">
      <c r="A432" s="122"/>
      <c r="B432" s="123"/>
      <c r="C432" s="58"/>
      <c r="D432" s="124"/>
      <c r="E432" s="126"/>
      <c r="F432" s="126"/>
      <c r="G432" s="117">
        <f t="shared" si="8"/>
        <v>0</v>
      </c>
    </row>
    <row r="433" spans="1:7" ht="13.5" thickBot="1" x14ac:dyDescent="0.25">
      <c r="A433" s="122"/>
      <c r="B433" s="123"/>
      <c r="C433" s="58"/>
      <c r="D433" s="124"/>
      <c r="E433" s="126"/>
      <c r="F433" s="126"/>
      <c r="G433" s="117">
        <f t="shared" si="8"/>
        <v>0</v>
      </c>
    </row>
    <row r="434" spans="1:7" ht="13.5" thickBot="1" x14ac:dyDescent="0.25">
      <c r="A434" s="122"/>
      <c r="B434" s="123"/>
      <c r="C434" s="58"/>
      <c r="D434" s="124"/>
      <c r="E434" s="126"/>
      <c r="F434" s="126"/>
      <c r="G434" s="117">
        <f t="shared" si="8"/>
        <v>0</v>
      </c>
    </row>
    <row r="435" spans="1:7" ht="13.5" thickBot="1" x14ac:dyDescent="0.25">
      <c r="A435" s="122"/>
      <c r="B435" s="123"/>
      <c r="C435" s="58"/>
      <c r="D435" s="124"/>
      <c r="E435" s="126"/>
      <c r="F435" s="126"/>
      <c r="G435" s="117">
        <f t="shared" si="8"/>
        <v>0</v>
      </c>
    </row>
    <row r="436" spans="1:7" ht="13.5" thickBot="1" x14ac:dyDescent="0.25">
      <c r="A436" s="122"/>
      <c r="B436" s="123"/>
      <c r="C436" s="58"/>
      <c r="D436" s="124"/>
      <c r="E436" s="126"/>
      <c r="F436" s="126"/>
      <c r="G436" s="117">
        <f t="shared" si="8"/>
        <v>0</v>
      </c>
    </row>
    <row r="437" spans="1:7" ht="13.5" thickBot="1" x14ac:dyDescent="0.25">
      <c r="A437" s="122"/>
      <c r="B437" s="123"/>
      <c r="C437" s="58"/>
      <c r="D437" s="124"/>
      <c r="E437" s="126"/>
      <c r="F437" s="126"/>
      <c r="G437" s="117">
        <f t="shared" si="8"/>
        <v>0</v>
      </c>
    </row>
    <row r="438" spans="1:7" ht="13.5" thickBot="1" x14ac:dyDescent="0.25">
      <c r="A438" s="122"/>
      <c r="B438" s="123"/>
      <c r="C438" s="58"/>
      <c r="D438" s="124"/>
      <c r="E438" s="126"/>
      <c r="F438" s="126"/>
      <c r="G438" s="117">
        <f t="shared" si="8"/>
        <v>0</v>
      </c>
    </row>
    <row r="439" spans="1:7" ht="13.5" thickBot="1" x14ac:dyDescent="0.25">
      <c r="A439" s="122"/>
      <c r="B439" s="123"/>
      <c r="C439" s="58"/>
      <c r="D439" s="124"/>
      <c r="E439" s="126"/>
      <c r="F439" s="126"/>
      <c r="G439" s="117">
        <f t="shared" si="8"/>
        <v>0</v>
      </c>
    </row>
    <row r="440" spans="1:7" ht="13.5" thickBot="1" x14ac:dyDescent="0.25">
      <c r="A440" s="122"/>
      <c r="B440" s="123"/>
      <c r="C440" s="58"/>
      <c r="D440" s="124"/>
      <c r="E440" s="126"/>
      <c r="F440" s="126"/>
      <c r="G440" s="117">
        <f t="shared" si="8"/>
        <v>0</v>
      </c>
    </row>
    <row r="441" spans="1:7" ht="13.5" thickBot="1" x14ac:dyDescent="0.25">
      <c r="A441" s="122"/>
      <c r="B441" s="123"/>
      <c r="C441" s="58"/>
      <c r="D441" s="124"/>
      <c r="E441" s="126"/>
      <c r="F441" s="126"/>
      <c r="G441" s="117">
        <f t="shared" si="8"/>
        <v>0</v>
      </c>
    </row>
    <row r="442" spans="1:7" ht="13.5" thickBot="1" x14ac:dyDescent="0.25">
      <c r="A442" s="122"/>
      <c r="B442" s="123"/>
      <c r="C442" s="58"/>
      <c r="D442" s="124"/>
      <c r="E442" s="126"/>
      <c r="F442" s="126"/>
      <c r="G442" s="117">
        <f t="shared" si="8"/>
        <v>0</v>
      </c>
    </row>
    <row r="443" spans="1:7" ht="13.5" thickBot="1" x14ac:dyDescent="0.25">
      <c r="A443" s="122"/>
      <c r="B443" s="123"/>
      <c r="C443" s="58"/>
      <c r="D443" s="124"/>
      <c r="E443" s="126"/>
      <c r="F443" s="126"/>
      <c r="G443" s="117">
        <f t="shared" si="8"/>
        <v>0</v>
      </c>
    </row>
    <row r="444" spans="1:7" ht="13.5" thickBot="1" x14ac:dyDescent="0.25">
      <c r="A444" s="122"/>
      <c r="B444" s="123"/>
      <c r="C444" s="58"/>
      <c r="D444" s="124"/>
      <c r="E444" s="126"/>
      <c r="F444" s="126"/>
      <c r="G444" s="117">
        <f t="shared" si="8"/>
        <v>0</v>
      </c>
    </row>
    <row r="445" spans="1:7" ht="13.5" thickBot="1" x14ac:dyDescent="0.25">
      <c r="A445" s="122"/>
      <c r="B445" s="123"/>
      <c r="C445" s="58"/>
      <c r="D445" s="124"/>
      <c r="E445" s="126"/>
      <c r="F445" s="126"/>
      <c r="G445" s="117">
        <f t="shared" si="8"/>
        <v>0</v>
      </c>
    </row>
    <row r="446" spans="1:7" ht="13.5" thickBot="1" x14ac:dyDescent="0.25">
      <c r="A446" s="122"/>
      <c r="B446" s="123"/>
      <c r="C446" s="58"/>
      <c r="D446" s="124"/>
      <c r="E446" s="126"/>
      <c r="F446" s="126"/>
      <c r="G446" s="117">
        <f t="shared" si="8"/>
        <v>0</v>
      </c>
    </row>
    <row r="447" spans="1:7" ht="13.5" thickBot="1" x14ac:dyDescent="0.25">
      <c r="A447" s="122"/>
      <c r="B447" s="123"/>
      <c r="C447" s="58"/>
      <c r="D447" s="124"/>
      <c r="E447" s="126"/>
      <c r="F447" s="126"/>
      <c r="G447" s="117">
        <f t="shared" si="8"/>
        <v>0</v>
      </c>
    </row>
    <row r="448" spans="1:7" ht="13.5" thickBot="1" x14ac:dyDescent="0.25">
      <c r="A448" s="122"/>
      <c r="B448" s="123"/>
      <c r="C448" s="58"/>
      <c r="D448" s="124"/>
      <c r="E448" s="126"/>
      <c r="F448" s="126"/>
      <c r="G448" s="117">
        <f t="shared" si="8"/>
        <v>0</v>
      </c>
    </row>
    <row r="449" spans="1:7" ht="13.5" thickBot="1" x14ac:dyDescent="0.25">
      <c r="A449" s="122"/>
      <c r="B449" s="123"/>
      <c r="C449" s="58"/>
      <c r="D449" s="124"/>
      <c r="E449" s="126"/>
      <c r="F449" s="126"/>
      <c r="G449" s="117">
        <f t="shared" si="8"/>
        <v>0</v>
      </c>
    </row>
    <row r="450" spans="1:7" ht="13.5" thickBot="1" x14ac:dyDescent="0.25">
      <c r="A450" s="122"/>
      <c r="B450" s="123"/>
      <c r="C450" s="58"/>
      <c r="D450" s="124"/>
      <c r="E450" s="126"/>
      <c r="F450" s="126"/>
      <c r="G450" s="117">
        <f t="shared" si="8"/>
        <v>0</v>
      </c>
    </row>
    <row r="451" spans="1:7" ht="13.5" thickBot="1" x14ac:dyDescent="0.25">
      <c r="A451" s="122"/>
      <c r="B451" s="123"/>
      <c r="C451" s="58"/>
      <c r="D451" s="124"/>
      <c r="E451" s="126"/>
      <c r="F451" s="126"/>
      <c r="G451" s="117">
        <f t="shared" si="8"/>
        <v>0</v>
      </c>
    </row>
    <row r="452" spans="1:7" ht="13.5" thickBot="1" x14ac:dyDescent="0.25">
      <c r="A452" s="122"/>
      <c r="B452" s="123"/>
      <c r="C452" s="58"/>
      <c r="D452" s="124"/>
      <c r="E452" s="126"/>
      <c r="F452" s="126"/>
      <c r="G452" s="117">
        <f t="shared" si="8"/>
        <v>0</v>
      </c>
    </row>
    <row r="453" spans="1:7" ht="13.5" thickBot="1" x14ac:dyDescent="0.25">
      <c r="A453" s="122"/>
      <c r="B453" s="123"/>
      <c r="C453" s="58"/>
      <c r="D453" s="124"/>
      <c r="E453" s="126"/>
      <c r="F453" s="126"/>
      <c r="G453" s="117">
        <f t="shared" si="8"/>
        <v>0</v>
      </c>
    </row>
    <row r="454" spans="1:7" ht="13.5" thickBot="1" x14ac:dyDescent="0.25">
      <c r="A454" s="122"/>
      <c r="B454" s="123"/>
      <c r="C454" s="58"/>
      <c r="D454" s="124"/>
      <c r="E454" s="126"/>
      <c r="F454" s="126"/>
      <c r="G454" s="117">
        <f t="shared" si="8"/>
        <v>0</v>
      </c>
    </row>
    <row r="455" spans="1:7" ht="13.5" thickBot="1" x14ac:dyDescent="0.25">
      <c r="A455" s="122"/>
      <c r="B455" s="123"/>
      <c r="C455" s="58"/>
      <c r="D455" s="124"/>
      <c r="E455" s="126"/>
      <c r="F455" s="126"/>
      <c r="G455" s="117">
        <f t="shared" si="8"/>
        <v>0</v>
      </c>
    </row>
    <row r="456" spans="1:7" ht="13.5" thickBot="1" x14ac:dyDescent="0.25">
      <c r="A456" s="122"/>
      <c r="B456" s="123"/>
      <c r="C456" s="58"/>
      <c r="D456" s="124"/>
      <c r="E456" s="126"/>
      <c r="F456" s="126"/>
      <c r="G456" s="117">
        <f t="shared" si="8"/>
        <v>0</v>
      </c>
    </row>
    <row r="457" spans="1:7" ht="13.5" thickBot="1" x14ac:dyDescent="0.25">
      <c r="A457" s="122"/>
      <c r="B457" s="123"/>
      <c r="C457" s="58"/>
      <c r="D457" s="124"/>
      <c r="E457" s="126"/>
      <c r="F457" s="126"/>
      <c r="G457" s="117">
        <f t="shared" si="8"/>
        <v>0</v>
      </c>
    </row>
    <row r="458" spans="1:7" ht="13.5" thickBot="1" x14ac:dyDescent="0.25">
      <c r="A458" s="122"/>
      <c r="B458" s="123"/>
      <c r="C458" s="58"/>
      <c r="D458" s="124"/>
      <c r="E458" s="126"/>
      <c r="F458" s="126"/>
      <c r="G458" s="117">
        <f t="shared" si="8"/>
        <v>0</v>
      </c>
    </row>
    <row r="459" spans="1:7" ht="13.5" thickBot="1" x14ac:dyDescent="0.25">
      <c r="A459" s="122"/>
      <c r="B459" s="123"/>
      <c r="C459" s="58"/>
      <c r="D459" s="124"/>
      <c r="E459" s="126"/>
      <c r="F459" s="126"/>
      <c r="G459" s="117">
        <f t="shared" si="8"/>
        <v>0</v>
      </c>
    </row>
    <row r="460" spans="1:7" ht="13.5" thickBot="1" x14ac:dyDescent="0.25">
      <c r="A460" s="122"/>
      <c r="B460" s="123"/>
      <c r="C460" s="58"/>
      <c r="D460" s="124"/>
      <c r="E460" s="126"/>
      <c r="F460" s="126"/>
      <c r="G460" s="117">
        <f t="shared" si="8"/>
        <v>0</v>
      </c>
    </row>
    <row r="461" spans="1:7" ht="13.5" thickBot="1" x14ac:dyDescent="0.25">
      <c r="A461" s="122"/>
      <c r="B461" s="123"/>
      <c r="C461" s="58"/>
      <c r="D461" s="124"/>
      <c r="E461" s="126"/>
      <c r="F461" s="126"/>
      <c r="G461" s="117">
        <f t="shared" ref="G461:G504" si="9">SUM(E461:F461)</f>
        <v>0</v>
      </c>
    </row>
    <row r="462" spans="1:7" ht="13.5" thickBot="1" x14ac:dyDescent="0.25">
      <c r="A462" s="122"/>
      <c r="B462" s="123"/>
      <c r="C462" s="58"/>
      <c r="D462" s="124"/>
      <c r="E462" s="126"/>
      <c r="F462" s="126"/>
      <c r="G462" s="117">
        <f t="shared" si="9"/>
        <v>0</v>
      </c>
    </row>
    <row r="463" spans="1:7" ht="13.5" thickBot="1" x14ac:dyDescent="0.25">
      <c r="A463" s="122"/>
      <c r="B463" s="123"/>
      <c r="C463" s="58"/>
      <c r="D463" s="124"/>
      <c r="E463" s="126"/>
      <c r="F463" s="126"/>
      <c r="G463" s="117">
        <f t="shared" si="9"/>
        <v>0</v>
      </c>
    </row>
    <row r="464" spans="1:7" ht="13.5" thickBot="1" x14ac:dyDescent="0.25">
      <c r="A464" s="122"/>
      <c r="B464" s="123"/>
      <c r="C464" s="58"/>
      <c r="D464" s="124"/>
      <c r="E464" s="126"/>
      <c r="F464" s="126"/>
      <c r="G464" s="117">
        <f t="shared" si="9"/>
        <v>0</v>
      </c>
    </row>
    <row r="465" spans="1:7" ht="13.5" thickBot="1" x14ac:dyDescent="0.25">
      <c r="A465" s="122"/>
      <c r="B465" s="123"/>
      <c r="C465" s="58"/>
      <c r="D465" s="124"/>
      <c r="E465" s="126"/>
      <c r="F465" s="126"/>
      <c r="G465" s="117">
        <f t="shared" si="9"/>
        <v>0</v>
      </c>
    </row>
    <row r="466" spans="1:7" ht="13.5" thickBot="1" x14ac:dyDescent="0.25">
      <c r="A466" s="122"/>
      <c r="B466" s="123"/>
      <c r="C466" s="58"/>
      <c r="D466" s="124"/>
      <c r="E466" s="126"/>
      <c r="F466" s="126"/>
      <c r="G466" s="117">
        <f t="shared" si="9"/>
        <v>0</v>
      </c>
    </row>
    <row r="467" spans="1:7" ht="13.5" thickBot="1" x14ac:dyDescent="0.25">
      <c r="A467" s="122"/>
      <c r="B467" s="123"/>
      <c r="C467" s="58"/>
      <c r="D467" s="124"/>
      <c r="E467" s="126"/>
      <c r="F467" s="126"/>
      <c r="G467" s="117">
        <f t="shared" si="9"/>
        <v>0</v>
      </c>
    </row>
    <row r="468" spans="1:7" ht="13.5" thickBot="1" x14ac:dyDescent="0.25">
      <c r="A468" s="122"/>
      <c r="B468" s="123"/>
      <c r="C468" s="58"/>
      <c r="D468" s="124"/>
      <c r="E468" s="126"/>
      <c r="F468" s="126"/>
      <c r="G468" s="117">
        <f t="shared" si="9"/>
        <v>0</v>
      </c>
    </row>
    <row r="469" spans="1:7" ht="13.5" thickBot="1" x14ac:dyDescent="0.25">
      <c r="A469" s="122"/>
      <c r="B469" s="123"/>
      <c r="C469" s="58"/>
      <c r="D469" s="124"/>
      <c r="E469" s="126"/>
      <c r="F469" s="126"/>
      <c r="G469" s="117">
        <f t="shared" si="9"/>
        <v>0</v>
      </c>
    </row>
    <row r="470" spans="1:7" ht="13.5" thickBot="1" x14ac:dyDescent="0.25">
      <c r="A470" s="122"/>
      <c r="B470" s="123"/>
      <c r="C470" s="58"/>
      <c r="D470" s="124"/>
      <c r="E470" s="126"/>
      <c r="F470" s="126"/>
      <c r="G470" s="117">
        <f t="shared" si="9"/>
        <v>0</v>
      </c>
    </row>
    <row r="471" spans="1:7" ht="13.5" thickBot="1" x14ac:dyDescent="0.25">
      <c r="A471" s="122"/>
      <c r="B471" s="123"/>
      <c r="C471" s="58"/>
      <c r="D471" s="124"/>
      <c r="E471" s="126"/>
      <c r="F471" s="126"/>
      <c r="G471" s="117">
        <f t="shared" si="9"/>
        <v>0</v>
      </c>
    </row>
    <row r="472" spans="1:7" ht="13.5" thickBot="1" x14ac:dyDescent="0.25">
      <c r="A472" s="122"/>
      <c r="B472" s="123"/>
      <c r="C472" s="58"/>
      <c r="D472" s="124"/>
      <c r="E472" s="126"/>
      <c r="F472" s="126"/>
      <c r="G472" s="117">
        <f t="shared" si="9"/>
        <v>0</v>
      </c>
    </row>
    <row r="473" spans="1:7" ht="13.5" thickBot="1" x14ac:dyDescent="0.25">
      <c r="A473" s="122"/>
      <c r="B473" s="123"/>
      <c r="C473" s="58"/>
      <c r="D473" s="124"/>
      <c r="E473" s="126"/>
      <c r="F473" s="126"/>
      <c r="G473" s="117">
        <f t="shared" si="9"/>
        <v>0</v>
      </c>
    </row>
    <row r="474" spans="1:7" ht="13.5" thickBot="1" x14ac:dyDescent="0.25">
      <c r="A474" s="122"/>
      <c r="B474" s="123"/>
      <c r="C474" s="58"/>
      <c r="D474" s="124"/>
      <c r="E474" s="126"/>
      <c r="F474" s="126"/>
      <c r="G474" s="117">
        <f t="shared" si="9"/>
        <v>0</v>
      </c>
    </row>
    <row r="475" spans="1:7" ht="13.5" thickBot="1" x14ac:dyDescent="0.25">
      <c r="A475" s="122"/>
      <c r="B475" s="123"/>
      <c r="C475" s="58"/>
      <c r="D475" s="124"/>
      <c r="E475" s="126"/>
      <c r="F475" s="126"/>
      <c r="G475" s="117">
        <f t="shared" si="9"/>
        <v>0</v>
      </c>
    </row>
    <row r="476" spans="1:7" ht="13.5" thickBot="1" x14ac:dyDescent="0.25">
      <c r="A476" s="122"/>
      <c r="B476" s="123"/>
      <c r="C476" s="58"/>
      <c r="D476" s="124"/>
      <c r="E476" s="126"/>
      <c r="F476" s="126"/>
      <c r="G476" s="117">
        <f t="shared" si="9"/>
        <v>0</v>
      </c>
    </row>
    <row r="477" spans="1:7" ht="13.5" thickBot="1" x14ac:dyDescent="0.25">
      <c r="A477" s="122"/>
      <c r="B477" s="123"/>
      <c r="C477" s="58"/>
      <c r="D477" s="124"/>
      <c r="E477" s="126"/>
      <c r="F477" s="126"/>
      <c r="G477" s="117">
        <f t="shared" si="9"/>
        <v>0</v>
      </c>
    </row>
    <row r="478" spans="1:7" ht="13.5" thickBot="1" x14ac:dyDescent="0.25">
      <c r="A478" s="122"/>
      <c r="B478" s="123"/>
      <c r="C478" s="58"/>
      <c r="D478" s="124"/>
      <c r="E478" s="126"/>
      <c r="F478" s="126"/>
      <c r="G478" s="117">
        <f t="shared" si="9"/>
        <v>0</v>
      </c>
    </row>
    <row r="479" spans="1:7" ht="13.5" thickBot="1" x14ac:dyDescent="0.25">
      <c r="A479" s="122"/>
      <c r="B479" s="123"/>
      <c r="C479" s="58"/>
      <c r="D479" s="124"/>
      <c r="E479" s="126"/>
      <c r="F479" s="126"/>
      <c r="G479" s="117">
        <f t="shared" si="9"/>
        <v>0</v>
      </c>
    </row>
    <row r="480" spans="1:7" ht="13.5" thickBot="1" x14ac:dyDescent="0.25">
      <c r="A480" s="122"/>
      <c r="B480" s="123"/>
      <c r="C480" s="58"/>
      <c r="D480" s="124"/>
      <c r="E480" s="126"/>
      <c r="F480" s="126"/>
      <c r="G480" s="117">
        <f t="shared" si="9"/>
        <v>0</v>
      </c>
    </row>
    <row r="481" spans="1:7" ht="13.5" thickBot="1" x14ac:dyDescent="0.25">
      <c r="A481" s="122"/>
      <c r="B481" s="123"/>
      <c r="C481" s="58"/>
      <c r="D481" s="124"/>
      <c r="E481" s="126"/>
      <c r="F481" s="126"/>
      <c r="G481" s="117">
        <f t="shared" si="9"/>
        <v>0</v>
      </c>
    </row>
    <row r="482" spans="1:7" ht="13.5" thickBot="1" x14ac:dyDescent="0.25">
      <c r="A482" s="122"/>
      <c r="B482" s="123"/>
      <c r="C482" s="58"/>
      <c r="D482" s="124"/>
      <c r="E482" s="126"/>
      <c r="F482" s="126"/>
      <c r="G482" s="117">
        <f t="shared" si="9"/>
        <v>0</v>
      </c>
    </row>
    <row r="483" spans="1:7" ht="13.5" thickBot="1" x14ac:dyDescent="0.25">
      <c r="A483" s="122"/>
      <c r="B483" s="123"/>
      <c r="C483" s="58"/>
      <c r="D483" s="124"/>
      <c r="E483" s="126"/>
      <c r="F483" s="126"/>
      <c r="G483" s="117">
        <f t="shared" si="9"/>
        <v>0</v>
      </c>
    </row>
    <row r="484" spans="1:7" ht="13.5" thickBot="1" x14ac:dyDescent="0.25">
      <c r="A484" s="122"/>
      <c r="B484" s="123"/>
      <c r="C484" s="58"/>
      <c r="D484" s="124"/>
      <c r="E484" s="126"/>
      <c r="F484" s="126"/>
      <c r="G484" s="117">
        <f t="shared" si="9"/>
        <v>0</v>
      </c>
    </row>
    <row r="485" spans="1:7" ht="13.5" thickBot="1" x14ac:dyDescent="0.25">
      <c r="A485" s="122"/>
      <c r="B485" s="123"/>
      <c r="C485" s="58"/>
      <c r="D485" s="124"/>
      <c r="E485" s="126"/>
      <c r="F485" s="126"/>
      <c r="G485" s="117">
        <f t="shared" si="9"/>
        <v>0</v>
      </c>
    </row>
    <row r="486" spans="1:7" ht="13.5" thickBot="1" x14ac:dyDescent="0.25">
      <c r="A486" s="122"/>
      <c r="B486" s="123"/>
      <c r="C486" s="58"/>
      <c r="D486" s="124"/>
      <c r="E486" s="126"/>
      <c r="F486" s="126"/>
      <c r="G486" s="117">
        <f t="shared" si="9"/>
        <v>0</v>
      </c>
    </row>
    <row r="487" spans="1:7" ht="13.5" thickBot="1" x14ac:dyDescent="0.25">
      <c r="A487" s="122"/>
      <c r="B487" s="123"/>
      <c r="C487" s="58"/>
      <c r="D487" s="124"/>
      <c r="E487" s="126"/>
      <c r="F487" s="126"/>
      <c r="G487" s="117">
        <f t="shared" si="9"/>
        <v>0</v>
      </c>
    </row>
    <row r="488" spans="1:7" ht="13.5" thickBot="1" x14ac:dyDescent="0.25">
      <c r="A488" s="122"/>
      <c r="B488" s="123"/>
      <c r="C488" s="58"/>
      <c r="D488" s="124"/>
      <c r="E488" s="126"/>
      <c r="F488" s="126"/>
      <c r="G488" s="117">
        <f t="shared" si="9"/>
        <v>0</v>
      </c>
    </row>
    <row r="489" spans="1:7" ht="13.5" thickBot="1" x14ac:dyDescent="0.25">
      <c r="A489" s="122"/>
      <c r="B489" s="123"/>
      <c r="C489" s="58"/>
      <c r="D489" s="124"/>
      <c r="E489" s="126"/>
      <c r="F489" s="126"/>
      <c r="G489" s="117">
        <f t="shared" si="9"/>
        <v>0</v>
      </c>
    </row>
    <row r="490" spans="1:7" ht="13.5" thickBot="1" x14ac:dyDescent="0.25">
      <c r="A490" s="122"/>
      <c r="B490" s="123"/>
      <c r="C490" s="58"/>
      <c r="D490" s="124"/>
      <c r="E490" s="126"/>
      <c r="F490" s="126"/>
      <c r="G490" s="117">
        <f t="shared" si="9"/>
        <v>0</v>
      </c>
    </row>
    <row r="491" spans="1:7" ht="13.5" thickBot="1" x14ac:dyDescent="0.25">
      <c r="A491" s="122"/>
      <c r="B491" s="123"/>
      <c r="C491" s="58"/>
      <c r="D491" s="124"/>
      <c r="E491" s="126"/>
      <c r="F491" s="126"/>
      <c r="G491" s="117">
        <f t="shared" si="9"/>
        <v>0</v>
      </c>
    </row>
    <row r="492" spans="1:7" ht="13.5" thickBot="1" x14ac:dyDescent="0.25">
      <c r="A492" s="122"/>
      <c r="B492" s="123"/>
      <c r="C492" s="58"/>
      <c r="D492" s="124"/>
      <c r="E492" s="126"/>
      <c r="F492" s="126"/>
      <c r="G492" s="117">
        <f t="shared" si="9"/>
        <v>0</v>
      </c>
    </row>
    <row r="493" spans="1:7" ht="13.5" thickBot="1" x14ac:dyDescent="0.25">
      <c r="A493" s="122"/>
      <c r="B493" s="123"/>
      <c r="C493" s="58"/>
      <c r="D493" s="124"/>
      <c r="E493" s="126"/>
      <c r="F493" s="126"/>
      <c r="G493" s="117">
        <f t="shared" si="9"/>
        <v>0</v>
      </c>
    </row>
    <row r="494" spans="1:7" ht="13.5" thickBot="1" x14ac:dyDescent="0.25">
      <c r="A494" s="122"/>
      <c r="B494" s="123"/>
      <c r="C494" s="58"/>
      <c r="D494" s="124"/>
      <c r="E494" s="126"/>
      <c r="F494" s="126"/>
      <c r="G494" s="117">
        <f t="shared" si="9"/>
        <v>0</v>
      </c>
    </row>
    <row r="495" spans="1:7" ht="13.5" thickBot="1" x14ac:dyDescent="0.25">
      <c r="A495" s="122"/>
      <c r="B495" s="123"/>
      <c r="C495" s="58"/>
      <c r="D495" s="124"/>
      <c r="E495" s="126"/>
      <c r="F495" s="126"/>
      <c r="G495" s="117">
        <f t="shared" si="9"/>
        <v>0</v>
      </c>
    </row>
    <row r="496" spans="1:7" ht="13.5" thickBot="1" x14ac:dyDescent="0.25">
      <c r="A496" s="122"/>
      <c r="B496" s="123"/>
      <c r="C496" s="58"/>
      <c r="D496" s="124"/>
      <c r="E496" s="126"/>
      <c r="F496" s="126"/>
      <c r="G496" s="117">
        <f t="shared" si="9"/>
        <v>0</v>
      </c>
    </row>
    <row r="497" spans="1:16" ht="13.5" thickBot="1" x14ac:dyDescent="0.25">
      <c r="A497" s="122"/>
      <c r="B497" s="123"/>
      <c r="C497" s="58"/>
      <c r="D497" s="124"/>
      <c r="E497" s="126"/>
      <c r="F497" s="126"/>
      <c r="G497" s="117">
        <f t="shared" si="9"/>
        <v>0</v>
      </c>
    </row>
    <row r="498" spans="1:16" ht="13.5" thickBot="1" x14ac:dyDescent="0.25">
      <c r="A498" s="122"/>
      <c r="B498" s="123"/>
      <c r="C498" s="58"/>
      <c r="D498" s="124"/>
      <c r="E498" s="126"/>
      <c r="F498" s="126"/>
      <c r="G498" s="117">
        <f t="shared" si="9"/>
        <v>0</v>
      </c>
    </row>
    <row r="499" spans="1:16" ht="13.5" thickBot="1" x14ac:dyDescent="0.25">
      <c r="A499" s="122"/>
      <c r="B499" s="123"/>
      <c r="C499" s="58"/>
      <c r="D499" s="124"/>
      <c r="E499" s="126"/>
      <c r="F499" s="126"/>
      <c r="G499" s="117">
        <f t="shared" si="9"/>
        <v>0</v>
      </c>
    </row>
    <row r="500" spans="1:16" ht="13.5" thickBot="1" x14ac:dyDescent="0.25">
      <c r="A500" s="122"/>
      <c r="B500" s="123"/>
      <c r="C500" s="58"/>
      <c r="D500" s="124"/>
      <c r="E500" s="126"/>
      <c r="F500" s="126"/>
      <c r="G500" s="117">
        <f t="shared" si="9"/>
        <v>0</v>
      </c>
    </row>
    <row r="501" spans="1:16" ht="13.5" thickBot="1" x14ac:dyDescent="0.25">
      <c r="A501" s="122"/>
      <c r="B501" s="123"/>
      <c r="C501" s="58"/>
      <c r="D501" s="124"/>
      <c r="E501" s="126"/>
      <c r="F501" s="126"/>
      <c r="G501" s="117">
        <f t="shared" si="9"/>
        <v>0</v>
      </c>
    </row>
    <row r="502" spans="1:16" ht="13.5" thickBot="1" x14ac:dyDescent="0.25">
      <c r="A502" s="122"/>
      <c r="B502" s="123"/>
      <c r="C502" s="58"/>
      <c r="D502" s="124"/>
      <c r="E502" s="126"/>
      <c r="F502" s="126"/>
      <c r="G502" s="117">
        <f t="shared" si="9"/>
        <v>0</v>
      </c>
    </row>
    <row r="503" spans="1:16" ht="13.5" thickBot="1" x14ac:dyDescent="0.25">
      <c r="A503" s="122"/>
      <c r="B503" s="123"/>
      <c r="C503" s="58"/>
      <c r="D503" s="124"/>
      <c r="E503" s="126"/>
      <c r="F503" s="126"/>
      <c r="G503" s="117">
        <f t="shared" si="9"/>
        <v>0</v>
      </c>
    </row>
    <row r="504" spans="1:16" ht="13.5" thickBot="1" x14ac:dyDescent="0.25">
      <c r="A504" s="122"/>
      <c r="B504" s="123"/>
      <c r="C504" s="58"/>
      <c r="D504" s="124"/>
      <c r="E504" s="126"/>
      <c r="F504" s="126"/>
      <c r="G504" s="117">
        <f t="shared" si="9"/>
        <v>0</v>
      </c>
    </row>
    <row r="505" spans="1:16" ht="13.5" thickBot="1" x14ac:dyDescent="0.25">
      <c r="A505" s="425" t="s">
        <v>118</v>
      </c>
      <c r="B505" s="426"/>
      <c r="C505" s="426"/>
      <c r="D505" s="427"/>
      <c r="E505" s="119">
        <f>SUBTOTAL(9,E12:E504)</f>
        <v>0</v>
      </c>
      <c r="F505" s="119">
        <f>SUBTOTAL(9,F12:F504)</f>
        <v>0</v>
      </c>
      <c r="G505" s="119">
        <f>SUBTOTAL(9,G12:G504)</f>
        <v>0</v>
      </c>
    </row>
    <row r="506" spans="1:16" ht="6" customHeight="1" thickTop="1" x14ac:dyDescent="0.2">
      <c r="A506" s="110"/>
      <c r="B506" s="111"/>
      <c r="C506" s="111"/>
      <c r="D506" s="61"/>
      <c r="E506" s="62"/>
      <c r="F506" s="62"/>
      <c r="G506" s="62"/>
    </row>
    <row r="507" spans="1:16" s="31" customFormat="1" x14ac:dyDescent="0.2">
      <c r="A507" s="39"/>
      <c r="D507" s="32"/>
      <c r="E507" s="33"/>
      <c r="F507" s="33"/>
      <c r="G507" s="33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1:16" s="31" customFormat="1" x14ac:dyDescent="0.2">
      <c r="A508" s="39"/>
      <c r="B508" s="29"/>
      <c r="D508" s="32"/>
      <c r="E508" s="33"/>
      <c r="F508" s="33"/>
      <c r="G508" s="33"/>
      <c r="H508" s="29"/>
      <c r="I508" s="29"/>
      <c r="J508" s="29"/>
      <c r="K508" s="29"/>
      <c r="L508" s="29"/>
      <c r="M508" s="29"/>
      <c r="N508" s="29"/>
      <c r="O508" s="29"/>
    </row>
    <row r="509" spans="1:16" ht="13.5" thickBot="1" x14ac:dyDescent="0.25">
      <c r="A509" s="29"/>
      <c r="F509" s="95"/>
      <c r="M509" s="31"/>
    </row>
    <row r="510" spans="1:16" ht="16.5" customHeight="1" thickBot="1" x14ac:dyDescent="0.25">
      <c r="A510" s="443" t="s">
        <v>67</v>
      </c>
      <c r="B510" s="444"/>
      <c r="C510" s="444"/>
      <c r="D510" s="444"/>
      <c r="E510" s="445"/>
      <c r="F510" s="40"/>
      <c r="N510" s="31"/>
    </row>
    <row r="511" spans="1:16" ht="13.5" thickBot="1" x14ac:dyDescent="0.25">
      <c r="A511" s="437" t="s">
        <v>42</v>
      </c>
      <c r="B511" s="438"/>
      <c r="C511" s="438"/>
      <c r="D511" s="438"/>
      <c r="E511" s="439"/>
      <c r="G511" s="31"/>
      <c r="H511" s="31"/>
      <c r="I511" s="31"/>
      <c r="J511" s="31"/>
      <c r="K511" s="31"/>
      <c r="L511" s="31"/>
      <c r="M511" s="31"/>
    </row>
    <row r="512" spans="1:16" ht="37.5" customHeight="1" thickBot="1" x14ac:dyDescent="0.25">
      <c r="A512" s="92" t="s">
        <v>35</v>
      </c>
      <c r="B512" s="94" t="s">
        <v>36</v>
      </c>
      <c r="C512" s="92" t="s">
        <v>65</v>
      </c>
      <c r="D512" s="93" t="s">
        <v>74</v>
      </c>
      <c r="E512" s="115" t="s">
        <v>75</v>
      </c>
      <c r="G512" s="31"/>
      <c r="H512" s="31"/>
      <c r="I512" s="31"/>
      <c r="J512" s="31"/>
      <c r="K512" s="31"/>
      <c r="L512" s="31"/>
      <c r="M512" s="31"/>
      <c r="N512" s="31"/>
    </row>
    <row r="513" spans="1:7" ht="6" customHeight="1" thickBot="1" x14ac:dyDescent="0.25">
      <c r="A513" s="29"/>
    </row>
    <row r="514" spans="1:7" ht="13.5" thickBot="1" x14ac:dyDescent="0.25">
      <c r="A514" s="63" t="s">
        <v>24</v>
      </c>
      <c r="B514" s="64" t="s">
        <v>212</v>
      </c>
      <c r="C514" s="113">
        <f t="shared" ref="C514:C532" si="10">SUMIF($D$12:$D$504,I15,$E$12:$E$504)</f>
        <v>0</v>
      </c>
      <c r="D514" s="114">
        <f t="shared" ref="D514:D532" si="11">SUMIF($D$8:$D$504,I15,$F$8:$F$504)</f>
        <v>0</v>
      </c>
      <c r="E514" s="112">
        <f>+C514+D514</f>
        <v>0</v>
      </c>
    </row>
    <row r="515" spans="1:7" ht="13.5" thickBot="1" x14ac:dyDescent="0.25">
      <c r="A515" s="65" t="s">
        <v>25</v>
      </c>
      <c r="B515" s="66" t="s">
        <v>71</v>
      </c>
      <c r="C515" s="113">
        <f>SUMIF($D$12:$D$504,I16,$E$12:$E$504)</f>
        <v>0</v>
      </c>
      <c r="D515" s="114">
        <f t="shared" si="11"/>
        <v>0</v>
      </c>
      <c r="E515" s="112">
        <f t="shared" ref="E515:E532" si="12">+C515+D515</f>
        <v>0</v>
      </c>
      <c r="F515" s="95"/>
      <c r="G515" s="40"/>
    </row>
    <row r="516" spans="1:7" ht="13.5" thickBot="1" x14ac:dyDescent="0.25">
      <c r="A516" s="65" t="s">
        <v>26</v>
      </c>
      <c r="B516" s="66" t="s">
        <v>95</v>
      </c>
      <c r="C516" s="113">
        <f t="shared" si="10"/>
        <v>0</v>
      </c>
      <c r="D516" s="114">
        <f t="shared" si="11"/>
        <v>0</v>
      </c>
      <c r="E516" s="112">
        <f t="shared" si="12"/>
        <v>0</v>
      </c>
    </row>
    <row r="517" spans="1:7" ht="25.5" customHeight="1" thickBot="1" x14ac:dyDescent="0.25">
      <c r="A517" s="65" t="s">
        <v>27</v>
      </c>
      <c r="B517" s="66" t="s">
        <v>225</v>
      </c>
      <c r="C517" s="113">
        <f t="shared" si="10"/>
        <v>0</v>
      </c>
      <c r="D517" s="114">
        <f t="shared" si="11"/>
        <v>0</v>
      </c>
      <c r="E517" s="112">
        <f t="shared" si="12"/>
        <v>0</v>
      </c>
    </row>
    <row r="518" spans="1:7" ht="13.5" thickBot="1" x14ac:dyDescent="0.25">
      <c r="A518" s="65" t="s">
        <v>28</v>
      </c>
      <c r="B518" s="66" t="s">
        <v>213</v>
      </c>
      <c r="C518" s="113">
        <f t="shared" si="10"/>
        <v>0</v>
      </c>
      <c r="D518" s="114">
        <f t="shared" si="11"/>
        <v>0</v>
      </c>
      <c r="E518" s="112">
        <f t="shared" si="12"/>
        <v>0</v>
      </c>
    </row>
    <row r="519" spans="1:7" ht="25.5" customHeight="1" thickBot="1" x14ac:dyDescent="0.25">
      <c r="A519" s="65" t="s">
        <v>29</v>
      </c>
      <c r="B519" s="283" t="s">
        <v>214</v>
      </c>
      <c r="C519" s="113">
        <f t="shared" si="10"/>
        <v>0</v>
      </c>
      <c r="D519" s="114">
        <f t="shared" si="11"/>
        <v>0</v>
      </c>
      <c r="E519" s="112">
        <f t="shared" si="12"/>
        <v>0</v>
      </c>
    </row>
    <row r="520" spans="1:7" ht="13.5" thickBot="1" x14ac:dyDescent="0.25">
      <c r="A520" s="65" t="s">
        <v>30</v>
      </c>
      <c r="B520" s="66" t="s">
        <v>215</v>
      </c>
      <c r="C520" s="113">
        <f t="shared" si="10"/>
        <v>0</v>
      </c>
      <c r="D520" s="114">
        <f t="shared" si="11"/>
        <v>0</v>
      </c>
      <c r="E520" s="112">
        <f t="shared" si="12"/>
        <v>0</v>
      </c>
    </row>
    <row r="521" spans="1:7" ht="13.5" thickBot="1" x14ac:dyDescent="0.25">
      <c r="A521" s="65" t="s">
        <v>31</v>
      </c>
      <c r="B521" s="66" t="s">
        <v>216</v>
      </c>
      <c r="C521" s="113">
        <f t="shared" si="10"/>
        <v>0</v>
      </c>
      <c r="D521" s="114">
        <f t="shared" si="11"/>
        <v>0</v>
      </c>
      <c r="E521" s="112">
        <f t="shared" si="12"/>
        <v>0</v>
      </c>
    </row>
    <row r="522" spans="1:7" ht="23.25" thickBot="1" x14ac:dyDescent="0.25">
      <c r="A522" s="65" t="s">
        <v>32</v>
      </c>
      <c r="B522" s="66" t="s">
        <v>217</v>
      </c>
      <c r="C522" s="113">
        <f t="shared" si="10"/>
        <v>0</v>
      </c>
      <c r="D522" s="114">
        <f t="shared" si="11"/>
        <v>0</v>
      </c>
      <c r="E522" s="112">
        <f t="shared" si="12"/>
        <v>0</v>
      </c>
    </row>
    <row r="523" spans="1:7" ht="13.5" thickBot="1" x14ac:dyDescent="0.25">
      <c r="A523" s="65" t="s">
        <v>33</v>
      </c>
      <c r="B523" s="66" t="s">
        <v>221</v>
      </c>
      <c r="C523" s="113">
        <f t="shared" si="10"/>
        <v>0</v>
      </c>
      <c r="D523" s="114">
        <f t="shared" si="11"/>
        <v>0</v>
      </c>
      <c r="E523" s="112">
        <f t="shared" si="12"/>
        <v>0</v>
      </c>
    </row>
    <row r="524" spans="1:7" ht="23.25" thickBot="1" x14ac:dyDescent="0.25">
      <c r="A524" s="65" t="s">
        <v>40</v>
      </c>
      <c r="B524" s="66" t="s">
        <v>219</v>
      </c>
      <c r="C524" s="113">
        <f t="shared" si="10"/>
        <v>0</v>
      </c>
      <c r="D524" s="114">
        <f t="shared" si="11"/>
        <v>0</v>
      </c>
      <c r="E524" s="112">
        <f t="shared" si="12"/>
        <v>0</v>
      </c>
    </row>
    <row r="525" spans="1:7" ht="23.25" thickBot="1" x14ac:dyDescent="0.25">
      <c r="A525" s="65" t="s">
        <v>69</v>
      </c>
      <c r="B525" s="66" t="s">
        <v>220</v>
      </c>
      <c r="C525" s="113">
        <f t="shared" si="10"/>
        <v>0</v>
      </c>
      <c r="D525" s="114">
        <f t="shared" si="11"/>
        <v>0</v>
      </c>
      <c r="E525" s="112">
        <f t="shared" si="12"/>
        <v>0</v>
      </c>
    </row>
    <row r="526" spans="1:7" ht="25.5" customHeight="1" thickBot="1" x14ac:dyDescent="0.25">
      <c r="A526" s="65" t="s">
        <v>89</v>
      </c>
      <c r="B526" s="66" t="s">
        <v>221</v>
      </c>
      <c r="C526" s="113">
        <f t="shared" si="10"/>
        <v>0</v>
      </c>
      <c r="D526" s="114">
        <f t="shared" si="11"/>
        <v>0</v>
      </c>
      <c r="E526" s="112">
        <f t="shared" si="12"/>
        <v>0</v>
      </c>
    </row>
    <row r="527" spans="1:7" ht="26.25" customHeight="1" thickBot="1" x14ac:dyDescent="0.25">
      <c r="A527" s="54" t="s">
        <v>208</v>
      </c>
      <c r="B527" s="66" t="s">
        <v>222</v>
      </c>
      <c r="C527" s="113">
        <f t="shared" si="10"/>
        <v>0</v>
      </c>
      <c r="D527" s="114">
        <f t="shared" si="11"/>
        <v>0</v>
      </c>
      <c r="E527" s="112">
        <f t="shared" si="12"/>
        <v>0</v>
      </c>
    </row>
    <row r="528" spans="1:7" ht="13.5" thickBot="1" x14ac:dyDescent="0.25">
      <c r="A528" s="54" t="s">
        <v>209</v>
      </c>
      <c r="B528" s="66" t="s">
        <v>223</v>
      </c>
      <c r="C528" s="113">
        <f t="shared" si="10"/>
        <v>0</v>
      </c>
      <c r="D528" s="114">
        <f t="shared" si="11"/>
        <v>0</v>
      </c>
      <c r="E528" s="112">
        <f t="shared" si="12"/>
        <v>0</v>
      </c>
    </row>
    <row r="529" spans="1:7" ht="13.5" thickBot="1" x14ac:dyDescent="0.25">
      <c r="A529" s="54" t="s">
        <v>210</v>
      </c>
      <c r="B529" s="66" t="s">
        <v>224</v>
      </c>
      <c r="C529" s="113">
        <f t="shared" si="10"/>
        <v>0</v>
      </c>
      <c r="D529" s="114">
        <f t="shared" si="11"/>
        <v>0</v>
      </c>
      <c r="E529" s="112">
        <f t="shared" si="12"/>
        <v>0</v>
      </c>
    </row>
    <row r="530" spans="1:7" ht="13.5" thickBot="1" x14ac:dyDescent="0.25">
      <c r="A530" s="54" t="s">
        <v>211</v>
      </c>
      <c r="B530" s="66" t="s">
        <v>72</v>
      </c>
      <c r="C530" s="113">
        <f t="shared" si="10"/>
        <v>0</v>
      </c>
      <c r="D530" s="114">
        <f t="shared" si="11"/>
        <v>0</v>
      </c>
      <c r="E530" s="112">
        <f t="shared" si="12"/>
        <v>0</v>
      </c>
    </row>
    <row r="531" spans="1:7" ht="13.5" thickBot="1" x14ac:dyDescent="0.25">
      <c r="A531" s="54" t="s">
        <v>43</v>
      </c>
      <c r="B531" s="66" t="s">
        <v>41</v>
      </c>
      <c r="C531" s="113">
        <f t="shared" si="10"/>
        <v>0</v>
      </c>
      <c r="D531" s="114">
        <f t="shared" si="11"/>
        <v>0</v>
      </c>
      <c r="E531" s="112">
        <f t="shared" si="12"/>
        <v>0</v>
      </c>
    </row>
    <row r="532" spans="1:7" x14ac:dyDescent="0.2">
      <c r="A532" s="54" t="s">
        <v>44</v>
      </c>
      <c r="B532" s="66" t="s">
        <v>73</v>
      </c>
      <c r="C532" s="113">
        <f t="shared" si="10"/>
        <v>0</v>
      </c>
      <c r="D532" s="114">
        <f t="shared" si="11"/>
        <v>0</v>
      </c>
      <c r="E532" s="112">
        <f t="shared" si="12"/>
        <v>0</v>
      </c>
    </row>
    <row r="533" spans="1:7" ht="13.5" thickBot="1" x14ac:dyDescent="0.25">
      <c r="A533" s="446" t="s">
        <v>75</v>
      </c>
      <c r="B533" s="447"/>
      <c r="C533" s="127">
        <f>SUM(C514:C532)</f>
        <v>0</v>
      </c>
      <c r="D533" s="127">
        <f>SUM(D514:D532)</f>
        <v>0</v>
      </c>
      <c r="E533" s="127">
        <f>SUM(E514:E532)</f>
        <v>0</v>
      </c>
    </row>
    <row r="534" spans="1:7" ht="13.5" thickTop="1" x14ac:dyDescent="0.2">
      <c r="A534" s="116"/>
      <c r="E534" s="40"/>
    </row>
    <row r="536" spans="1:7" ht="13.5" thickBot="1" x14ac:dyDescent="0.25"/>
    <row r="537" spans="1:7" ht="13.5" thickBot="1" x14ac:dyDescent="0.25">
      <c r="A537" s="428" t="s">
        <v>120</v>
      </c>
      <c r="B537" s="429"/>
      <c r="C537" s="429"/>
      <c r="D537" s="429"/>
      <c r="E537" s="429"/>
      <c r="F537" s="429"/>
      <c r="G537" s="430"/>
    </row>
    <row r="538" spans="1:7" x14ac:dyDescent="0.2">
      <c r="A538" s="414"/>
      <c r="B538" s="415"/>
      <c r="C538" s="415"/>
      <c r="D538" s="415"/>
      <c r="E538" s="415"/>
      <c r="F538" s="415"/>
      <c r="G538" s="416"/>
    </row>
    <row r="539" spans="1:7" x14ac:dyDescent="0.2">
      <c r="A539" s="417"/>
      <c r="B539" s="418"/>
      <c r="C539" s="418"/>
      <c r="D539" s="418"/>
      <c r="E539" s="418"/>
      <c r="F539" s="418"/>
      <c r="G539" s="419"/>
    </row>
    <row r="540" spans="1:7" x14ac:dyDescent="0.2">
      <c r="A540" s="417"/>
      <c r="B540" s="418"/>
      <c r="C540" s="418"/>
      <c r="D540" s="418"/>
      <c r="E540" s="418"/>
      <c r="F540" s="418"/>
      <c r="G540" s="419"/>
    </row>
    <row r="541" spans="1:7" x14ac:dyDescent="0.2">
      <c r="A541" s="417"/>
      <c r="B541" s="418"/>
      <c r="C541" s="418"/>
      <c r="D541" s="418"/>
      <c r="E541" s="418"/>
      <c r="F541" s="418"/>
      <c r="G541" s="419"/>
    </row>
    <row r="542" spans="1:7" x14ac:dyDescent="0.2">
      <c r="A542" s="417"/>
      <c r="B542" s="418"/>
      <c r="C542" s="418"/>
      <c r="D542" s="418"/>
      <c r="E542" s="418"/>
      <c r="F542" s="418"/>
      <c r="G542" s="419"/>
    </row>
    <row r="543" spans="1:7" x14ac:dyDescent="0.2">
      <c r="A543" s="417"/>
      <c r="B543" s="418"/>
      <c r="C543" s="418"/>
      <c r="D543" s="418"/>
      <c r="E543" s="418"/>
      <c r="F543" s="418"/>
      <c r="G543" s="419"/>
    </row>
    <row r="544" spans="1:7" x14ac:dyDescent="0.2">
      <c r="A544" s="417"/>
      <c r="B544" s="418"/>
      <c r="C544" s="418"/>
      <c r="D544" s="418"/>
      <c r="E544" s="418"/>
      <c r="F544" s="418"/>
      <c r="G544" s="419"/>
    </row>
    <row r="545" spans="1:7" x14ac:dyDescent="0.2">
      <c r="A545" s="417"/>
      <c r="B545" s="418"/>
      <c r="C545" s="418"/>
      <c r="D545" s="418"/>
      <c r="E545" s="418"/>
      <c r="F545" s="418"/>
      <c r="G545" s="419"/>
    </row>
    <row r="546" spans="1:7" x14ac:dyDescent="0.2">
      <c r="A546" s="417"/>
      <c r="B546" s="418"/>
      <c r="C546" s="418"/>
      <c r="D546" s="418"/>
      <c r="E546" s="418"/>
      <c r="F546" s="418"/>
      <c r="G546" s="419"/>
    </row>
    <row r="547" spans="1:7" x14ac:dyDescent="0.2">
      <c r="A547" s="417"/>
      <c r="B547" s="418"/>
      <c r="C547" s="418"/>
      <c r="D547" s="418"/>
      <c r="E547" s="418"/>
      <c r="F547" s="418"/>
      <c r="G547" s="419"/>
    </row>
    <row r="548" spans="1:7" x14ac:dyDescent="0.2">
      <c r="A548" s="417"/>
      <c r="B548" s="418"/>
      <c r="C548" s="418"/>
      <c r="D548" s="418"/>
      <c r="E548" s="418"/>
      <c r="F548" s="418"/>
      <c r="G548" s="419"/>
    </row>
    <row r="549" spans="1:7" x14ac:dyDescent="0.2">
      <c r="A549" s="417"/>
      <c r="B549" s="418"/>
      <c r="C549" s="418"/>
      <c r="D549" s="418"/>
      <c r="E549" s="418"/>
      <c r="F549" s="418"/>
      <c r="G549" s="419"/>
    </row>
    <row r="550" spans="1:7" x14ac:dyDescent="0.2">
      <c r="A550" s="417"/>
      <c r="B550" s="418"/>
      <c r="C550" s="418"/>
      <c r="D550" s="418"/>
      <c r="E550" s="418"/>
      <c r="F550" s="418"/>
      <c r="G550" s="419"/>
    </row>
    <row r="551" spans="1:7" x14ac:dyDescent="0.2">
      <c r="A551" s="417"/>
      <c r="B551" s="418"/>
      <c r="C551" s="418"/>
      <c r="D551" s="418"/>
      <c r="E551" s="418"/>
      <c r="F551" s="418"/>
      <c r="G551" s="419"/>
    </row>
    <row r="552" spans="1:7" x14ac:dyDescent="0.2">
      <c r="A552" s="417"/>
      <c r="B552" s="418"/>
      <c r="C552" s="418"/>
      <c r="D552" s="418"/>
      <c r="E552" s="418"/>
      <c r="F552" s="418"/>
      <c r="G552" s="419"/>
    </row>
    <row r="553" spans="1:7" x14ac:dyDescent="0.2">
      <c r="A553" s="417"/>
      <c r="B553" s="418"/>
      <c r="C553" s="418"/>
      <c r="D553" s="418"/>
      <c r="E553" s="418"/>
      <c r="F553" s="418"/>
      <c r="G553" s="419"/>
    </row>
    <row r="554" spans="1:7" x14ac:dyDescent="0.2">
      <c r="A554" s="417"/>
      <c r="B554" s="418"/>
      <c r="C554" s="418"/>
      <c r="D554" s="418"/>
      <c r="E554" s="418"/>
      <c r="F554" s="418"/>
      <c r="G554" s="419"/>
    </row>
    <row r="555" spans="1:7" x14ac:dyDescent="0.2">
      <c r="A555" s="417"/>
      <c r="B555" s="418"/>
      <c r="C555" s="418"/>
      <c r="D555" s="418"/>
      <c r="E555" s="418"/>
      <c r="F555" s="418"/>
      <c r="G555" s="419"/>
    </row>
    <row r="556" spans="1:7" x14ac:dyDescent="0.2">
      <c r="A556" s="417"/>
      <c r="B556" s="418"/>
      <c r="C556" s="418"/>
      <c r="D556" s="418"/>
      <c r="E556" s="418"/>
      <c r="F556" s="418"/>
      <c r="G556" s="419"/>
    </row>
    <row r="557" spans="1:7" x14ac:dyDescent="0.2">
      <c r="A557" s="417"/>
      <c r="B557" s="418"/>
      <c r="C557" s="418"/>
      <c r="D557" s="418"/>
      <c r="E557" s="418"/>
      <c r="F557" s="418"/>
      <c r="G557" s="419"/>
    </row>
    <row r="558" spans="1:7" x14ac:dyDescent="0.2">
      <c r="A558" s="417"/>
      <c r="B558" s="418"/>
      <c r="C558" s="418"/>
      <c r="D558" s="418"/>
      <c r="E558" s="418"/>
      <c r="F558" s="418"/>
      <c r="G558" s="419"/>
    </row>
    <row r="559" spans="1:7" x14ac:dyDescent="0.2">
      <c r="A559" s="417"/>
      <c r="B559" s="418"/>
      <c r="C559" s="418"/>
      <c r="D559" s="418"/>
      <c r="E559" s="418"/>
      <c r="F559" s="418"/>
      <c r="G559" s="419"/>
    </row>
    <row r="560" spans="1:7" x14ac:dyDescent="0.2">
      <c r="A560" s="417"/>
      <c r="B560" s="418"/>
      <c r="C560" s="418"/>
      <c r="D560" s="418"/>
      <c r="E560" s="418"/>
      <c r="F560" s="418"/>
      <c r="G560" s="419"/>
    </row>
    <row r="561" spans="1:7" x14ac:dyDescent="0.2">
      <c r="A561" s="417"/>
      <c r="B561" s="418"/>
      <c r="C561" s="418"/>
      <c r="D561" s="418"/>
      <c r="E561" s="418"/>
      <c r="F561" s="418"/>
      <c r="G561" s="419"/>
    </row>
    <row r="562" spans="1:7" x14ac:dyDescent="0.2">
      <c r="A562" s="417"/>
      <c r="B562" s="418"/>
      <c r="C562" s="418"/>
      <c r="D562" s="418"/>
      <c r="E562" s="418"/>
      <c r="F562" s="418"/>
      <c r="G562" s="419"/>
    </row>
    <row r="563" spans="1:7" x14ac:dyDescent="0.2">
      <c r="A563" s="417"/>
      <c r="B563" s="418"/>
      <c r="C563" s="418"/>
      <c r="D563" s="418"/>
      <c r="E563" s="418"/>
      <c r="F563" s="418"/>
      <c r="G563" s="419"/>
    </row>
    <row r="564" spans="1:7" x14ac:dyDescent="0.2">
      <c r="A564" s="417"/>
      <c r="B564" s="418"/>
      <c r="C564" s="418"/>
      <c r="D564" s="418"/>
      <c r="E564" s="418"/>
      <c r="F564" s="418"/>
      <c r="G564" s="419"/>
    </row>
    <row r="565" spans="1:7" x14ac:dyDescent="0.2">
      <c r="A565" s="417"/>
      <c r="B565" s="418"/>
      <c r="C565" s="418"/>
      <c r="D565" s="418"/>
      <c r="E565" s="418"/>
      <c r="F565" s="418"/>
      <c r="G565" s="419"/>
    </row>
    <row r="566" spans="1:7" x14ac:dyDescent="0.2">
      <c r="A566" s="417"/>
      <c r="B566" s="418"/>
      <c r="C566" s="418"/>
      <c r="D566" s="418"/>
      <c r="E566" s="418"/>
      <c r="F566" s="418"/>
      <c r="G566" s="419"/>
    </row>
    <row r="567" spans="1:7" x14ac:dyDescent="0.2">
      <c r="A567" s="417"/>
      <c r="B567" s="418"/>
      <c r="C567" s="418"/>
      <c r="D567" s="418"/>
      <c r="E567" s="418"/>
      <c r="F567" s="418"/>
      <c r="G567" s="419"/>
    </row>
    <row r="568" spans="1:7" x14ac:dyDescent="0.2">
      <c r="A568" s="417"/>
      <c r="B568" s="418"/>
      <c r="C568" s="418"/>
      <c r="D568" s="418"/>
      <c r="E568" s="418"/>
      <c r="F568" s="418"/>
      <c r="G568" s="419"/>
    </row>
    <row r="569" spans="1:7" x14ac:dyDescent="0.2">
      <c r="A569" s="417"/>
      <c r="B569" s="418"/>
      <c r="C569" s="418"/>
      <c r="D569" s="418"/>
      <c r="E569" s="418"/>
      <c r="F569" s="418"/>
      <c r="G569" s="419"/>
    </row>
    <row r="570" spans="1:7" ht="13.5" thickBot="1" x14ac:dyDescent="0.25">
      <c r="A570" s="420"/>
      <c r="B570" s="421"/>
      <c r="C570" s="421"/>
      <c r="D570" s="421"/>
      <c r="E570" s="421"/>
      <c r="F570" s="421"/>
      <c r="G570" s="422"/>
    </row>
  </sheetData>
  <sheetProtection password="CEB7" sheet="1" objects="1" scenarios="1" insertRows="0"/>
  <autoFilter ref="A11:G506"/>
  <mergeCells count="22">
    <mergeCell ref="A1:B2"/>
    <mergeCell ref="A3:B4"/>
    <mergeCell ref="C1:E4"/>
    <mergeCell ref="F1:G4"/>
    <mergeCell ref="A538:G570"/>
    <mergeCell ref="D7:E7"/>
    <mergeCell ref="D8:E8"/>
    <mergeCell ref="A505:D505"/>
    <mergeCell ref="A537:G537"/>
    <mergeCell ref="A10:A11"/>
    <mergeCell ref="B10:B11"/>
    <mergeCell ref="C10:C11"/>
    <mergeCell ref="A511:E511"/>
    <mergeCell ref="D10:G10"/>
    <mergeCell ref="A510:E510"/>
    <mergeCell ref="A533:B533"/>
    <mergeCell ref="I13:J14"/>
    <mergeCell ref="I12:K12"/>
    <mergeCell ref="K39:K40"/>
    <mergeCell ref="L39:L40"/>
    <mergeCell ref="K38:L38"/>
    <mergeCell ref="K13:K14"/>
  </mergeCells>
  <dataValidations count="2">
    <dataValidation type="list" allowBlank="1" showInputMessage="1" showErrorMessage="1" sqref="C12:C504">
      <formula1>$L$41:$L$42</formula1>
    </dataValidation>
    <dataValidation type="list" allowBlank="1" showInputMessage="1" showErrorMessage="1" sqref="D12:D504">
      <formula1>$I$15:$I$33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4" orientation="portrait" r:id="rId1"/>
  <headerFooter alignWithMargins="0">
    <oddFooter>&amp;RPÁGINA: &amp;P / &amp;N</oddFooter>
  </headerFooter>
  <rowBreaks count="1" manualBreakCount="1">
    <brk id="505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S626"/>
  <sheetViews>
    <sheetView tabSelected="1" zoomScale="85" zoomScaleNormal="85" workbookViewId="0">
      <selection activeCell="C16" sqref="C16"/>
    </sheetView>
  </sheetViews>
  <sheetFormatPr baseColWidth="10" defaultRowHeight="12.75" x14ac:dyDescent="0.2"/>
  <cols>
    <col min="1" max="1" width="15.7109375" style="38" customWidth="1"/>
    <col min="2" max="2" width="40.7109375" style="29" customWidth="1"/>
    <col min="3" max="3" width="25.7109375" style="29" bestFit="1" customWidth="1"/>
    <col min="4" max="4" width="30.7109375" style="29" customWidth="1"/>
    <col min="5" max="6" width="20.7109375" style="29" customWidth="1"/>
    <col min="7" max="7" width="22.42578125" style="29" customWidth="1"/>
    <col min="8" max="8" width="16.28515625" style="29" hidden="1" customWidth="1"/>
    <col min="9" max="9" width="56.28515625" style="29" hidden="1" customWidth="1"/>
    <col min="10" max="10" width="6.28515625" style="29" hidden="1" customWidth="1"/>
    <col min="11" max="12" width="61.140625" style="29" hidden="1" customWidth="1"/>
    <col min="13" max="13" width="11.42578125" style="29" hidden="1" customWidth="1"/>
    <col min="14" max="17" width="11.42578125" style="29" customWidth="1"/>
    <col min="18" max="16384" width="11.42578125" style="29"/>
  </cols>
  <sheetData>
    <row r="1" spans="1:18" x14ac:dyDescent="0.2">
      <c r="A1" s="457" t="s">
        <v>257</v>
      </c>
      <c r="B1" s="458"/>
      <c r="C1" s="461" t="s">
        <v>250</v>
      </c>
      <c r="D1" s="462"/>
      <c r="E1" s="463"/>
      <c r="F1" s="408"/>
      <c r="G1" s="409"/>
    </row>
    <row r="2" spans="1:18" x14ac:dyDescent="0.2">
      <c r="A2" s="459"/>
      <c r="B2" s="460"/>
      <c r="C2" s="464"/>
      <c r="D2" s="465"/>
      <c r="E2" s="466"/>
      <c r="F2" s="410"/>
      <c r="G2" s="411"/>
    </row>
    <row r="3" spans="1:18" x14ac:dyDescent="0.2">
      <c r="A3" s="459" t="s">
        <v>252</v>
      </c>
      <c r="B3" s="460"/>
      <c r="C3" s="464"/>
      <c r="D3" s="465"/>
      <c r="E3" s="466"/>
      <c r="F3" s="410"/>
      <c r="G3" s="411"/>
    </row>
    <row r="4" spans="1:18" ht="13.5" thickBot="1" x14ac:dyDescent="0.25">
      <c r="A4" s="470"/>
      <c r="B4" s="471"/>
      <c r="C4" s="467"/>
      <c r="D4" s="468"/>
      <c r="E4" s="469"/>
      <c r="F4" s="412"/>
      <c r="G4" s="413"/>
    </row>
    <row r="6" spans="1:18" ht="21.75" customHeight="1" x14ac:dyDescent="0.35">
      <c r="C6" s="108" t="s">
        <v>117</v>
      </c>
      <c r="D6" s="423" t="str">
        <f>IF(+'FO-CTDG-03'!D10&gt;0,+'FO-CTDG-03'!D10,"")</f>
        <v>CADENA ECUATORIANA DE TELEVISION CA CANAL 10 CETV</v>
      </c>
      <c r="E6" s="423"/>
      <c r="F6" s="37"/>
      <c r="Q6" s="31"/>
      <c r="R6" s="31"/>
    </row>
    <row r="7" spans="1:18" ht="18" customHeight="1" x14ac:dyDescent="0.35">
      <c r="C7" s="108" t="s">
        <v>87</v>
      </c>
      <c r="D7" s="424" t="str">
        <f>IF(+'FO-CTDG-03'!H10&gt;0,+'FO-CTDG-03'!H10,"")</f>
        <v>0990032610001</v>
      </c>
      <c r="E7" s="424"/>
      <c r="F7" s="37"/>
      <c r="Q7" s="31"/>
      <c r="R7" s="31"/>
    </row>
    <row r="8" spans="1:18" ht="18.75" thickBot="1" x14ac:dyDescent="0.3">
      <c r="A8" s="49"/>
      <c r="B8" s="448"/>
      <c r="C8" s="448"/>
      <c r="D8" s="41"/>
      <c r="E8" s="41"/>
      <c r="F8" s="41"/>
      <c r="Q8" s="31"/>
      <c r="R8" s="31"/>
    </row>
    <row r="9" spans="1:18" ht="12.75" customHeight="1" thickBot="1" x14ac:dyDescent="0.25">
      <c r="A9" s="431" t="s">
        <v>92</v>
      </c>
      <c r="B9" s="433" t="s">
        <v>93</v>
      </c>
      <c r="C9" s="449" t="s">
        <v>96</v>
      </c>
      <c r="D9" s="440" t="s">
        <v>47</v>
      </c>
      <c r="E9" s="441"/>
      <c r="F9" s="441"/>
      <c r="G9" s="442"/>
      <c r="Q9" s="31"/>
      <c r="R9" s="31"/>
    </row>
    <row r="10" spans="1:18" ht="40.5" customHeight="1" thickBot="1" x14ac:dyDescent="0.25">
      <c r="A10" s="432"/>
      <c r="B10" s="434"/>
      <c r="C10" s="450"/>
      <c r="D10" s="263" t="s">
        <v>78</v>
      </c>
      <c r="E10" s="264" t="s">
        <v>66</v>
      </c>
      <c r="F10" s="264" t="s">
        <v>46</v>
      </c>
      <c r="G10" s="106" t="s">
        <v>79</v>
      </c>
      <c r="Q10" s="31"/>
      <c r="R10" s="31"/>
    </row>
    <row r="11" spans="1:18" x14ac:dyDescent="0.2">
      <c r="A11" s="122"/>
      <c r="B11" s="121"/>
      <c r="C11" s="58" t="s">
        <v>101</v>
      </c>
      <c r="D11" s="302"/>
      <c r="E11" s="285"/>
      <c r="F11" s="125"/>
      <c r="G11" s="60">
        <f>+E11+F11</f>
        <v>0</v>
      </c>
      <c r="I11" s="454" t="s">
        <v>47</v>
      </c>
      <c r="J11" s="454"/>
      <c r="K11" s="454"/>
      <c r="Q11" s="31"/>
      <c r="R11" s="31"/>
    </row>
    <row r="12" spans="1:18" x14ac:dyDescent="0.2">
      <c r="A12" s="284"/>
      <c r="B12" s="123"/>
      <c r="C12" s="58"/>
      <c r="D12" s="302"/>
      <c r="E12" s="59"/>
      <c r="F12" s="126"/>
      <c r="G12" s="60">
        <f>+E12+F12</f>
        <v>0</v>
      </c>
      <c r="I12" s="456" t="s">
        <v>48</v>
      </c>
      <c r="J12" s="456"/>
      <c r="K12" s="455" t="s">
        <v>63</v>
      </c>
      <c r="Q12" s="31"/>
      <c r="R12" s="31"/>
    </row>
    <row r="13" spans="1:18" x14ac:dyDescent="0.2">
      <c r="A13" s="284"/>
      <c r="B13" s="123"/>
      <c r="C13" s="58"/>
      <c r="D13" s="302"/>
      <c r="E13" s="59"/>
      <c r="F13" s="126"/>
      <c r="G13" s="60">
        <f>+E13+F13</f>
        <v>0</v>
      </c>
      <c r="I13" s="456"/>
      <c r="J13" s="456"/>
      <c r="K13" s="455"/>
      <c r="Q13" s="31"/>
      <c r="R13" s="31"/>
    </row>
    <row r="14" spans="1:18" x14ac:dyDescent="0.2">
      <c r="A14" s="56"/>
      <c r="B14" s="57"/>
      <c r="C14" s="58"/>
      <c r="D14" s="302"/>
      <c r="E14" s="59"/>
      <c r="F14" s="59"/>
      <c r="G14" s="60">
        <f>+E14+F14</f>
        <v>0</v>
      </c>
      <c r="I14" s="101" t="s">
        <v>296</v>
      </c>
      <c r="J14" s="101" t="s">
        <v>49</v>
      </c>
      <c r="K14" s="101" t="s">
        <v>212</v>
      </c>
      <c r="Q14" s="31"/>
      <c r="R14" s="31"/>
    </row>
    <row r="15" spans="1:18" ht="12.75" customHeight="1" x14ac:dyDescent="0.2">
      <c r="A15" s="56"/>
      <c r="B15" s="57"/>
      <c r="C15" s="58"/>
      <c r="D15" s="302"/>
      <c r="E15" s="59"/>
      <c r="F15" s="59"/>
      <c r="G15" s="60">
        <f>+E15+F15</f>
        <v>0</v>
      </c>
      <c r="I15" s="101" t="s">
        <v>295</v>
      </c>
      <c r="J15" s="101" t="s">
        <v>50</v>
      </c>
      <c r="K15" s="101" t="s">
        <v>71</v>
      </c>
      <c r="Q15" s="31"/>
      <c r="R15" s="31"/>
    </row>
    <row r="16" spans="1:18" ht="12.75" customHeight="1" x14ac:dyDescent="0.2">
      <c r="A16" s="56"/>
      <c r="B16" s="57"/>
      <c r="C16" s="58"/>
      <c r="D16" s="302"/>
      <c r="E16" s="59"/>
      <c r="F16" s="59"/>
      <c r="G16" s="60">
        <f t="shared" ref="G16:G75" si="0">+E16+F16</f>
        <v>0</v>
      </c>
      <c r="I16" s="101" t="s">
        <v>297</v>
      </c>
      <c r="J16" s="101" t="s">
        <v>51</v>
      </c>
      <c r="K16" s="101" t="s">
        <v>95</v>
      </c>
      <c r="Q16" s="31"/>
      <c r="R16" s="31"/>
    </row>
    <row r="17" spans="1:18" ht="12.75" customHeight="1" x14ac:dyDescent="0.2">
      <c r="A17" s="56"/>
      <c r="B17" s="57"/>
      <c r="C17" s="58"/>
      <c r="D17" s="302"/>
      <c r="E17" s="59"/>
      <c r="F17" s="59"/>
      <c r="G17" s="60">
        <f t="shared" si="0"/>
        <v>0</v>
      </c>
      <c r="I17" s="101" t="s">
        <v>294</v>
      </c>
      <c r="J17" s="101" t="s">
        <v>52</v>
      </c>
      <c r="K17" s="101" t="s">
        <v>225</v>
      </c>
      <c r="Q17" s="31"/>
      <c r="R17" s="31"/>
    </row>
    <row r="18" spans="1:18" ht="12.75" customHeight="1" x14ac:dyDescent="0.2">
      <c r="A18" s="56"/>
      <c r="B18" s="57"/>
      <c r="C18" s="58"/>
      <c r="D18" s="302"/>
      <c r="E18" s="59"/>
      <c r="F18" s="59"/>
      <c r="G18" s="60">
        <f t="shared" si="0"/>
        <v>0</v>
      </c>
      <c r="I18" s="101" t="s">
        <v>293</v>
      </c>
      <c r="J18" s="101" t="s">
        <v>53</v>
      </c>
      <c r="K18" s="101" t="s">
        <v>213</v>
      </c>
      <c r="Q18" s="31"/>
      <c r="R18" s="31"/>
    </row>
    <row r="19" spans="1:18" x14ac:dyDescent="0.2">
      <c r="A19" s="56"/>
      <c r="B19" s="57"/>
      <c r="C19" s="58"/>
      <c r="D19" s="302"/>
      <c r="E19" s="59"/>
      <c r="F19" s="59"/>
      <c r="G19" s="60">
        <f t="shared" si="0"/>
        <v>0</v>
      </c>
      <c r="I19" s="101" t="s">
        <v>292</v>
      </c>
      <c r="J19" s="101" t="s">
        <v>54</v>
      </c>
      <c r="K19" s="101" t="s">
        <v>214</v>
      </c>
      <c r="Q19" s="31"/>
      <c r="R19" s="31"/>
    </row>
    <row r="20" spans="1:18" x14ac:dyDescent="0.2">
      <c r="A20" s="56"/>
      <c r="B20" s="57"/>
      <c r="C20" s="58"/>
      <c r="D20" s="302"/>
      <c r="E20" s="59"/>
      <c r="F20" s="59"/>
      <c r="G20" s="60">
        <f t="shared" si="0"/>
        <v>0</v>
      </c>
      <c r="I20" s="101" t="s">
        <v>291</v>
      </c>
      <c r="J20" s="101" t="s">
        <v>55</v>
      </c>
      <c r="K20" s="101" t="s">
        <v>226</v>
      </c>
      <c r="Q20" s="31"/>
      <c r="R20" s="31"/>
    </row>
    <row r="21" spans="1:18" x14ac:dyDescent="0.2">
      <c r="A21" s="56"/>
      <c r="B21" s="57"/>
      <c r="C21" s="58"/>
      <c r="D21" s="302"/>
      <c r="E21" s="59"/>
      <c r="F21" s="59"/>
      <c r="G21" s="60">
        <f t="shared" si="0"/>
        <v>0</v>
      </c>
      <c r="I21" s="101" t="s">
        <v>287</v>
      </c>
      <c r="J21" s="101" t="s">
        <v>56</v>
      </c>
      <c r="K21" s="101" t="s">
        <v>216</v>
      </c>
      <c r="Q21" s="31"/>
      <c r="R21" s="31"/>
    </row>
    <row r="22" spans="1:18" x14ac:dyDescent="0.2">
      <c r="A22" s="56"/>
      <c r="B22" s="57"/>
      <c r="C22" s="58"/>
      <c r="D22" s="302"/>
      <c r="E22" s="59"/>
      <c r="F22" s="59"/>
      <c r="G22" s="60">
        <f t="shared" si="0"/>
        <v>0</v>
      </c>
      <c r="I22" s="101" t="s">
        <v>290</v>
      </c>
      <c r="J22" s="101" t="s">
        <v>57</v>
      </c>
      <c r="K22" s="101" t="s">
        <v>217</v>
      </c>
      <c r="Q22" s="31"/>
      <c r="R22" s="31"/>
    </row>
    <row r="23" spans="1:18" x14ac:dyDescent="0.2">
      <c r="A23" s="56"/>
      <c r="B23" s="57"/>
      <c r="C23" s="58"/>
      <c r="D23" s="302"/>
      <c r="E23" s="59"/>
      <c r="F23" s="59"/>
      <c r="G23" s="60">
        <f t="shared" si="0"/>
        <v>0</v>
      </c>
      <c r="I23" s="101" t="s">
        <v>289</v>
      </c>
      <c r="J23" s="101" t="s">
        <v>58</v>
      </c>
      <c r="K23" s="101" t="s">
        <v>218</v>
      </c>
      <c r="Q23" s="31"/>
      <c r="R23" s="31"/>
    </row>
    <row r="24" spans="1:18" x14ac:dyDescent="0.2">
      <c r="A24" s="56"/>
      <c r="B24" s="57"/>
      <c r="C24" s="58"/>
      <c r="D24" s="302"/>
      <c r="E24" s="59"/>
      <c r="F24" s="59"/>
      <c r="G24" s="60">
        <f t="shared" si="0"/>
        <v>0</v>
      </c>
      <c r="I24" s="101" t="s">
        <v>288</v>
      </c>
      <c r="J24" s="101" t="s">
        <v>59</v>
      </c>
      <c r="K24" s="101" t="s">
        <v>227</v>
      </c>
      <c r="Q24" s="31"/>
      <c r="R24" s="31"/>
    </row>
    <row r="25" spans="1:18" x14ac:dyDescent="0.2">
      <c r="A25" s="56"/>
      <c r="B25" s="57"/>
      <c r="C25" s="58"/>
      <c r="D25" s="302"/>
      <c r="E25" s="59"/>
      <c r="F25" s="59"/>
      <c r="G25" s="60">
        <f t="shared" si="0"/>
        <v>0</v>
      </c>
      <c r="I25" s="101" t="s">
        <v>298</v>
      </c>
      <c r="J25" s="101" t="s">
        <v>70</v>
      </c>
      <c r="K25" s="101" t="s">
        <v>220</v>
      </c>
      <c r="Q25" s="31"/>
      <c r="R25" s="31"/>
    </row>
    <row r="26" spans="1:18" x14ac:dyDescent="0.2">
      <c r="A26" s="56"/>
      <c r="B26" s="57"/>
      <c r="C26" s="58"/>
      <c r="D26" s="302"/>
      <c r="E26" s="59"/>
      <c r="F26" s="59"/>
      <c r="G26" s="60">
        <f t="shared" si="0"/>
        <v>0</v>
      </c>
      <c r="I26" s="101" t="s">
        <v>303</v>
      </c>
      <c r="J26" s="101" t="s">
        <v>112</v>
      </c>
      <c r="K26" s="101" t="s">
        <v>221</v>
      </c>
      <c r="Q26" s="31"/>
      <c r="R26" s="31"/>
    </row>
    <row r="27" spans="1:18" x14ac:dyDescent="0.2">
      <c r="A27" s="56"/>
      <c r="B27" s="57"/>
      <c r="C27" s="58"/>
      <c r="D27" s="302"/>
      <c r="E27" s="59"/>
      <c r="F27" s="59"/>
      <c r="G27" s="60">
        <f t="shared" si="0"/>
        <v>0</v>
      </c>
      <c r="I27" s="101" t="s">
        <v>302</v>
      </c>
      <c r="J27" s="101" t="s">
        <v>228</v>
      </c>
      <c r="K27" s="101" t="s">
        <v>222</v>
      </c>
      <c r="Q27" s="31"/>
      <c r="R27" s="31"/>
    </row>
    <row r="28" spans="1:18" x14ac:dyDescent="0.2">
      <c r="A28" s="56"/>
      <c r="B28" s="57"/>
      <c r="C28" s="58"/>
      <c r="D28" s="302"/>
      <c r="E28" s="59"/>
      <c r="F28" s="59"/>
      <c r="G28" s="60">
        <f t="shared" si="0"/>
        <v>0</v>
      </c>
      <c r="I28" s="101" t="s">
        <v>299</v>
      </c>
      <c r="J28" s="101" t="s">
        <v>229</v>
      </c>
      <c r="K28" s="102" t="s">
        <v>231</v>
      </c>
      <c r="Q28" s="31"/>
      <c r="R28" s="31"/>
    </row>
    <row r="29" spans="1:18" x14ac:dyDescent="0.2">
      <c r="A29" s="56"/>
      <c r="B29" s="57"/>
      <c r="C29" s="58"/>
      <c r="D29" s="302"/>
      <c r="E29" s="59"/>
      <c r="F29" s="59"/>
      <c r="G29" s="60">
        <f t="shared" si="0"/>
        <v>0</v>
      </c>
      <c r="H29" s="31"/>
      <c r="I29" s="102" t="s">
        <v>301</v>
      </c>
      <c r="J29" s="102" t="s">
        <v>230</v>
      </c>
      <c r="K29" s="102" t="s">
        <v>224</v>
      </c>
      <c r="L29" s="31"/>
      <c r="M29" s="31"/>
      <c r="N29" s="31"/>
      <c r="O29" s="31"/>
      <c r="P29" s="31"/>
      <c r="Q29" s="31"/>
      <c r="R29" s="31"/>
    </row>
    <row r="30" spans="1:18" x14ac:dyDescent="0.2">
      <c r="A30" s="56"/>
      <c r="B30" s="57"/>
      <c r="C30" s="58"/>
      <c r="D30" s="302"/>
      <c r="E30" s="59"/>
      <c r="F30" s="59"/>
      <c r="G30" s="60">
        <f t="shared" si="0"/>
        <v>0</v>
      </c>
      <c r="H30" s="31"/>
      <c r="I30" s="101" t="s">
        <v>300</v>
      </c>
      <c r="J30" s="102" t="s">
        <v>233</v>
      </c>
      <c r="K30" s="102" t="s">
        <v>234</v>
      </c>
      <c r="L30" s="31"/>
      <c r="M30" s="31"/>
      <c r="N30" s="31"/>
      <c r="O30" s="31"/>
      <c r="P30" s="31"/>
      <c r="Q30" s="31"/>
      <c r="R30" s="31"/>
    </row>
    <row r="31" spans="1:18" x14ac:dyDescent="0.2">
      <c r="A31" s="56"/>
      <c r="B31" s="57"/>
      <c r="C31" s="58"/>
      <c r="D31" s="302"/>
      <c r="E31" s="59"/>
      <c r="F31" s="59"/>
      <c r="G31" s="60">
        <f t="shared" si="0"/>
        <v>0</v>
      </c>
      <c r="H31" s="31"/>
      <c r="I31" s="102" t="s">
        <v>235</v>
      </c>
      <c r="J31" s="102" t="s">
        <v>80</v>
      </c>
      <c r="K31" s="102" t="s">
        <v>236</v>
      </c>
      <c r="L31" s="31"/>
      <c r="M31" s="31"/>
      <c r="N31" s="31"/>
      <c r="O31" s="31"/>
      <c r="P31" s="31"/>
      <c r="Q31" s="31"/>
      <c r="R31" s="31"/>
    </row>
    <row r="32" spans="1:18" x14ac:dyDescent="0.2">
      <c r="A32" s="56"/>
      <c r="B32" s="57"/>
      <c r="C32" s="58"/>
      <c r="D32" s="302"/>
      <c r="E32" s="59"/>
      <c r="F32" s="59"/>
      <c r="G32" s="60">
        <f t="shared" si="0"/>
        <v>0</v>
      </c>
      <c r="H32" s="31"/>
      <c r="I32" s="101" t="s">
        <v>114</v>
      </c>
      <c r="J32" s="102" t="s">
        <v>60</v>
      </c>
      <c r="K32" s="102" t="s">
        <v>115</v>
      </c>
      <c r="L32" s="31"/>
      <c r="M32" s="31"/>
      <c r="N32" s="31"/>
      <c r="O32" s="31"/>
      <c r="P32" s="31"/>
      <c r="Q32" s="31"/>
      <c r="R32" s="31"/>
    </row>
    <row r="33" spans="1:18" x14ac:dyDescent="0.2">
      <c r="A33" s="56"/>
      <c r="B33" s="57"/>
      <c r="C33" s="58"/>
      <c r="D33" s="302"/>
      <c r="E33" s="59"/>
      <c r="F33" s="59"/>
      <c r="G33" s="60">
        <f t="shared" si="0"/>
        <v>0</v>
      </c>
      <c r="H33" s="31"/>
      <c r="I33" s="101" t="s">
        <v>113</v>
      </c>
      <c r="J33" s="102" t="s">
        <v>61</v>
      </c>
      <c r="K33" s="102" t="s">
        <v>116</v>
      </c>
      <c r="L33" s="31"/>
      <c r="M33" s="31"/>
      <c r="N33" s="31"/>
      <c r="O33" s="31"/>
      <c r="P33" s="31"/>
      <c r="Q33" s="31"/>
      <c r="R33" s="31"/>
    </row>
    <row r="34" spans="1:18" x14ac:dyDescent="0.2">
      <c r="A34" s="56"/>
      <c r="B34" s="57"/>
      <c r="C34" s="58"/>
      <c r="D34" s="302"/>
      <c r="E34" s="59"/>
      <c r="F34" s="59"/>
      <c r="G34" s="60">
        <f t="shared" si="0"/>
        <v>0</v>
      </c>
      <c r="H34" s="31"/>
      <c r="L34" s="31"/>
      <c r="M34" s="31"/>
      <c r="N34" s="31"/>
      <c r="O34" s="31"/>
      <c r="P34" s="31"/>
      <c r="Q34" s="31"/>
      <c r="R34" s="31"/>
    </row>
    <row r="35" spans="1:18" x14ac:dyDescent="0.2">
      <c r="A35" s="56"/>
      <c r="B35" s="57"/>
      <c r="C35" s="58"/>
      <c r="D35" s="302"/>
      <c r="E35" s="59"/>
      <c r="F35" s="59"/>
      <c r="G35" s="60">
        <f t="shared" si="0"/>
        <v>0</v>
      </c>
      <c r="H35" s="31"/>
      <c r="L35" s="31"/>
      <c r="M35" s="31"/>
      <c r="N35" s="31"/>
      <c r="O35" s="31"/>
      <c r="P35" s="31"/>
      <c r="Q35" s="31"/>
      <c r="R35" s="31"/>
    </row>
    <row r="36" spans="1:18" x14ac:dyDescent="0.2">
      <c r="A36" s="56"/>
      <c r="B36" s="57"/>
      <c r="C36" s="58"/>
      <c r="D36" s="302"/>
      <c r="E36" s="59"/>
      <c r="F36" s="59"/>
      <c r="G36" s="60">
        <f t="shared" si="0"/>
        <v>0</v>
      </c>
      <c r="H36" s="31"/>
      <c r="L36" s="31"/>
      <c r="M36" s="31"/>
      <c r="N36" s="31"/>
      <c r="O36" s="31"/>
      <c r="P36" s="31"/>
      <c r="Q36" s="31"/>
      <c r="R36" s="31"/>
    </row>
    <row r="37" spans="1:18" x14ac:dyDescent="0.2">
      <c r="A37" s="56"/>
      <c r="B37" s="57"/>
      <c r="C37" s="58"/>
      <c r="D37" s="302"/>
      <c r="E37" s="59"/>
      <c r="F37" s="59"/>
      <c r="G37" s="60">
        <f t="shared" si="0"/>
        <v>0</v>
      </c>
      <c r="H37" s="31"/>
      <c r="L37" s="31"/>
      <c r="M37" s="31"/>
      <c r="N37" s="31"/>
      <c r="O37" s="31"/>
      <c r="P37" s="31"/>
      <c r="Q37" s="31"/>
      <c r="R37" s="31"/>
    </row>
    <row r="38" spans="1:18" x14ac:dyDescent="0.2">
      <c r="A38" s="56"/>
      <c r="B38" s="57"/>
      <c r="C38" s="58"/>
      <c r="D38" s="302"/>
      <c r="E38" s="59"/>
      <c r="F38" s="59"/>
      <c r="G38" s="60">
        <f t="shared" si="0"/>
        <v>0</v>
      </c>
      <c r="H38" s="31"/>
      <c r="L38" s="31"/>
      <c r="M38" s="31"/>
      <c r="N38" s="31"/>
      <c r="O38" s="31"/>
      <c r="P38" s="31"/>
      <c r="Q38" s="31"/>
      <c r="R38" s="31"/>
    </row>
    <row r="39" spans="1:18" x14ac:dyDescent="0.2">
      <c r="A39" s="56"/>
      <c r="B39" s="57"/>
      <c r="C39" s="58"/>
      <c r="D39" s="302"/>
      <c r="E39" s="59"/>
      <c r="F39" s="59"/>
      <c r="G39" s="60">
        <f t="shared" si="0"/>
        <v>0</v>
      </c>
      <c r="H39" s="31"/>
      <c r="L39" s="31"/>
      <c r="M39" s="31"/>
      <c r="N39" s="31"/>
      <c r="O39" s="31"/>
      <c r="P39" s="31"/>
      <c r="Q39" s="31"/>
      <c r="R39" s="31"/>
    </row>
    <row r="40" spans="1:18" x14ac:dyDescent="0.2">
      <c r="A40" s="56"/>
      <c r="B40" s="57"/>
      <c r="C40" s="58"/>
      <c r="D40" s="302"/>
      <c r="E40" s="59"/>
      <c r="F40" s="59"/>
      <c r="G40" s="60">
        <f t="shared" si="0"/>
        <v>0</v>
      </c>
      <c r="H40" s="31"/>
      <c r="L40" s="31"/>
      <c r="M40" s="31"/>
      <c r="N40" s="31"/>
      <c r="O40" s="31"/>
      <c r="P40" s="31"/>
      <c r="Q40" s="31"/>
      <c r="R40" s="31"/>
    </row>
    <row r="41" spans="1:18" x14ac:dyDescent="0.2">
      <c r="A41" s="56"/>
      <c r="B41" s="57"/>
      <c r="C41" s="58"/>
      <c r="D41" s="302"/>
      <c r="E41" s="59"/>
      <c r="F41" s="59"/>
      <c r="G41" s="60">
        <f t="shared" si="0"/>
        <v>0</v>
      </c>
      <c r="H41" s="31"/>
      <c r="L41" s="31"/>
      <c r="M41" s="31"/>
      <c r="N41" s="31"/>
      <c r="O41" s="31"/>
      <c r="P41" s="31"/>
      <c r="Q41" s="31"/>
      <c r="R41" s="31"/>
    </row>
    <row r="42" spans="1:18" x14ac:dyDescent="0.2">
      <c r="A42" s="56"/>
      <c r="B42" s="57"/>
      <c r="C42" s="58"/>
      <c r="D42" s="302"/>
      <c r="E42" s="59"/>
      <c r="F42" s="59"/>
      <c r="G42" s="60">
        <f t="shared" si="0"/>
        <v>0</v>
      </c>
      <c r="H42" s="31"/>
      <c r="L42" s="31"/>
      <c r="M42" s="31"/>
      <c r="N42" s="31"/>
      <c r="O42" s="31"/>
      <c r="P42" s="31"/>
      <c r="Q42" s="31"/>
      <c r="R42" s="31"/>
    </row>
    <row r="43" spans="1:18" x14ac:dyDescent="0.2">
      <c r="A43" s="56"/>
      <c r="B43" s="57"/>
      <c r="C43" s="58"/>
      <c r="D43" s="302"/>
      <c r="E43" s="59"/>
      <c r="F43" s="59"/>
      <c r="G43" s="60">
        <f t="shared" si="0"/>
        <v>0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x14ac:dyDescent="0.2">
      <c r="A44" s="56"/>
      <c r="B44" s="57"/>
      <c r="C44" s="58"/>
      <c r="D44" s="302"/>
      <c r="E44" s="59"/>
      <c r="F44" s="59"/>
      <c r="G44" s="60">
        <f t="shared" si="0"/>
        <v>0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1:18" x14ac:dyDescent="0.2">
      <c r="A45" s="56"/>
      <c r="B45" s="57"/>
      <c r="C45" s="58"/>
      <c r="D45" s="302"/>
      <c r="E45" s="59"/>
      <c r="F45" s="59"/>
      <c r="G45" s="60">
        <f t="shared" si="0"/>
        <v>0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x14ac:dyDescent="0.2">
      <c r="A46" s="56"/>
      <c r="B46" s="57"/>
      <c r="C46" s="58"/>
      <c r="D46" s="302"/>
      <c r="E46" s="59"/>
      <c r="F46" s="59"/>
      <c r="G46" s="60">
        <f t="shared" si="0"/>
        <v>0</v>
      </c>
      <c r="H46" s="31"/>
      <c r="I46" s="454" t="s">
        <v>97</v>
      </c>
      <c r="J46" s="454"/>
      <c r="K46" s="454"/>
      <c r="L46" s="31"/>
      <c r="M46" s="31"/>
      <c r="N46" s="31"/>
      <c r="O46" s="31"/>
      <c r="P46" s="31"/>
      <c r="Q46" s="31"/>
      <c r="R46" s="31"/>
    </row>
    <row r="47" spans="1:18" x14ac:dyDescent="0.2">
      <c r="A47" s="56"/>
      <c r="B47" s="57"/>
      <c r="C47" s="58"/>
      <c r="D47" s="302"/>
      <c r="E47" s="59"/>
      <c r="F47" s="59"/>
      <c r="G47" s="60">
        <f t="shared" si="0"/>
        <v>0</v>
      </c>
      <c r="H47" s="31"/>
      <c r="I47" s="385" t="s">
        <v>35</v>
      </c>
      <c r="J47" s="386"/>
      <c r="K47" s="390" t="s">
        <v>63</v>
      </c>
      <c r="L47" s="31"/>
      <c r="M47" s="31"/>
      <c r="N47" s="31"/>
      <c r="O47" s="31"/>
      <c r="P47" s="31"/>
      <c r="Q47" s="31"/>
      <c r="R47" s="31"/>
    </row>
    <row r="48" spans="1:18" x14ac:dyDescent="0.2">
      <c r="A48" s="56"/>
      <c r="B48" s="57"/>
      <c r="C48" s="58"/>
      <c r="D48" s="302"/>
      <c r="E48" s="59"/>
      <c r="F48" s="59"/>
      <c r="G48" s="60">
        <f t="shared" si="0"/>
        <v>0</v>
      </c>
      <c r="H48" s="31"/>
      <c r="I48" s="387"/>
      <c r="J48" s="388"/>
      <c r="K48" s="390"/>
      <c r="L48" s="31"/>
      <c r="M48" s="31"/>
      <c r="N48" s="31"/>
      <c r="O48" s="31"/>
      <c r="P48" s="31"/>
      <c r="Q48" s="31"/>
      <c r="R48" s="31"/>
    </row>
    <row r="49" spans="1:18" x14ac:dyDescent="0.2">
      <c r="A49" s="56"/>
      <c r="B49" s="57"/>
      <c r="C49" s="58"/>
      <c r="D49" s="302"/>
      <c r="E49" s="59"/>
      <c r="F49" s="59"/>
      <c r="G49" s="60">
        <f t="shared" si="0"/>
        <v>0</v>
      </c>
      <c r="H49" s="33"/>
      <c r="I49" s="54" t="s">
        <v>98</v>
      </c>
      <c r="J49" s="54" t="s">
        <v>99</v>
      </c>
      <c r="K49" s="54" t="s">
        <v>108</v>
      </c>
      <c r="L49" s="31"/>
      <c r="M49" s="31"/>
      <c r="N49" s="31"/>
      <c r="O49" s="31"/>
      <c r="P49" s="31"/>
      <c r="Q49" s="31"/>
      <c r="R49" s="31"/>
    </row>
    <row r="50" spans="1:18" x14ac:dyDescent="0.2">
      <c r="A50" s="56"/>
      <c r="B50" s="57"/>
      <c r="C50" s="58"/>
      <c r="D50" s="302"/>
      <c r="E50" s="59"/>
      <c r="F50" s="59"/>
      <c r="G50" s="60">
        <f t="shared" si="0"/>
        <v>0</v>
      </c>
      <c r="H50" s="33"/>
      <c r="I50" s="54" t="s">
        <v>100</v>
      </c>
      <c r="J50" s="54" t="s">
        <v>102</v>
      </c>
      <c r="K50" s="54" t="s">
        <v>111</v>
      </c>
      <c r="L50" s="31"/>
      <c r="M50" s="31"/>
      <c r="N50" s="31"/>
      <c r="O50" s="31"/>
      <c r="P50" s="31"/>
      <c r="Q50" s="31"/>
      <c r="R50" s="31"/>
    </row>
    <row r="51" spans="1:18" x14ac:dyDescent="0.2">
      <c r="A51" s="56"/>
      <c r="B51" s="57"/>
      <c r="C51" s="58"/>
      <c r="D51" s="302"/>
      <c r="E51" s="59"/>
      <c r="F51" s="59"/>
      <c r="G51" s="60">
        <f t="shared" si="0"/>
        <v>0</v>
      </c>
      <c r="H51" s="31"/>
      <c r="I51" s="54" t="s">
        <v>101</v>
      </c>
      <c r="J51" s="55" t="s">
        <v>103</v>
      </c>
      <c r="K51" s="55" t="s">
        <v>109</v>
      </c>
      <c r="L51" s="31"/>
      <c r="M51" s="31"/>
      <c r="N51" s="31"/>
      <c r="O51" s="31"/>
      <c r="P51" s="31"/>
      <c r="Q51" s="31"/>
      <c r="R51" s="31"/>
    </row>
    <row r="52" spans="1:18" x14ac:dyDescent="0.2">
      <c r="A52" s="56"/>
      <c r="B52" s="57"/>
      <c r="C52" s="58"/>
      <c r="D52" s="302"/>
      <c r="E52" s="59"/>
      <c r="F52" s="59"/>
      <c r="G52" s="60">
        <f t="shared" si="0"/>
        <v>0</v>
      </c>
      <c r="H52" s="31"/>
      <c r="I52" s="54" t="s">
        <v>104</v>
      </c>
      <c r="J52" s="55" t="s">
        <v>106</v>
      </c>
      <c r="K52" s="55" t="s">
        <v>110</v>
      </c>
      <c r="L52" s="31"/>
      <c r="M52" s="31"/>
      <c r="N52" s="31"/>
      <c r="O52" s="31"/>
      <c r="P52" s="31"/>
      <c r="Q52" s="31"/>
      <c r="R52" s="31"/>
    </row>
    <row r="53" spans="1:18" x14ac:dyDescent="0.2">
      <c r="A53" s="56"/>
      <c r="B53" s="57"/>
      <c r="C53" s="58"/>
      <c r="D53" s="302"/>
      <c r="E53" s="59"/>
      <c r="F53" s="59"/>
      <c r="G53" s="60">
        <f t="shared" si="0"/>
        <v>0</v>
      </c>
      <c r="H53" s="31"/>
      <c r="I53" s="54" t="s">
        <v>105</v>
      </c>
      <c r="J53" s="55" t="s">
        <v>107</v>
      </c>
      <c r="K53" s="55" t="s">
        <v>62</v>
      </c>
      <c r="L53" s="31"/>
      <c r="M53" s="31"/>
      <c r="N53" s="31"/>
      <c r="O53" s="31"/>
      <c r="P53" s="31"/>
      <c r="Q53" s="31"/>
      <c r="R53" s="31"/>
    </row>
    <row r="54" spans="1:18" x14ac:dyDescent="0.2">
      <c r="A54" s="56"/>
      <c r="B54" s="57"/>
      <c r="C54" s="58"/>
      <c r="D54" s="302"/>
      <c r="E54" s="59"/>
      <c r="F54" s="59"/>
      <c r="G54" s="60">
        <f t="shared" si="0"/>
        <v>0</v>
      </c>
      <c r="H54" s="31"/>
      <c r="I54" s="54"/>
      <c r="J54" s="55"/>
      <c r="K54" s="55"/>
      <c r="L54" s="31"/>
      <c r="M54" s="31"/>
      <c r="N54" s="31"/>
      <c r="O54" s="31"/>
      <c r="P54" s="31"/>
      <c r="Q54" s="31"/>
      <c r="R54" s="31"/>
    </row>
    <row r="55" spans="1:18" x14ac:dyDescent="0.2">
      <c r="A55" s="56"/>
      <c r="B55" s="57"/>
      <c r="C55" s="58"/>
      <c r="D55" s="302"/>
      <c r="E55" s="59"/>
      <c r="F55" s="59"/>
      <c r="G55" s="60">
        <f t="shared" si="0"/>
        <v>0</v>
      </c>
      <c r="I55" s="54"/>
      <c r="J55" s="55"/>
      <c r="K55" s="55"/>
      <c r="L55" s="31"/>
      <c r="M55" s="31"/>
      <c r="N55" s="31"/>
      <c r="O55" s="31"/>
      <c r="P55" s="31"/>
      <c r="Q55" s="31"/>
      <c r="R55" s="31"/>
    </row>
    <row r="56" spans="1:18" x14ac:dyDescent="0.2">
      <c r="A56" s="56"/>
      <c r="B56" s="57"/>
      <c r="C56" s="58"/>
      <c r="D56" s="302"/>
      <c r="E56" s="59"/>
      <c r="F56" s="59"/>
      <c r="G56" s="60">
        <f t="shared" si="0"/>
        <v>0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x14ac:dyDescent="0.2">
      <c r="A57" s="56"/>
      <c r="B57" s="57"/>
      <c r="C57" s="58"/>
      <c r="D57" s="302"/>
      <c r="E57" s="59"/>
      <c r="F57" s="59"/>
      <c r="G57" s="60">
        <f t="shared" si="0"/>
        <v>0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x14ac:dyDescent="0.2">
      <c r="A58" s="56"/>
      <c r="B58" s="57"/>
      <c r="C58" s="58"/>
      <c r="D58" s="302"/>
      <c r="E58" s="59"/>
      <c r="F58" s="59"/>
      <c r="G58" s="60">
        <f t="shared" si="0"/>
        <v>0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x14ac:dyDescent="0.2">
      <c r="A59" s="56"/>
      <c r="B59" s="57"/>
      <c r="C59" s="58"/>
      <c r="D59" s="302"/>
      <c r="E59" s="59"/>
      <c r="F59" s="59"/>
      <c r="G59" s="60">
        <f t="shared" si="0"/>
        <v>0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x14ac:dyDescent="0.2">
      <c r="A60" s="56"/>
      <c r="B60" s="57"/>
      <c r="C60" s="58"/>
      <c r="D60" s="302"/>
      <c r="E60" s="59"/>
      <c r="F60" s="59"/>
      <c r="G60" s="60">
        <f t="shared" si="0"/>
        <v>0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x14ac:dyDescent="0.2">
      <c r="A61" s="56"/>
      <c r="B61" s="57"/>
      <c r="C61" s="58"/>
      <c r="D61" s="302"/>
      <c r="E61" s="59"/>
      <c r="F61" s="59"/>
      <c r="G61" s="60">
        <f t="shared" si="0"/>
        <v>0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x14ac:dyDescent="0.2">
      <c r="A62" s="56"/>
      <c r="B62" s="57"/>
      <c r="C62" s="58"/>
      <c r="D62" s="302"/>
      <c r="E62" s="59"/>
      <c r="F62" s="59"/>
      <c r="G62" s="60">
        <f t="shared" si="0"/>
        <v>0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18" x14ac:dyDescent="0.2">
      <c r="A63" s="56"/>
      <c r="B63" s="57"/>
      <c r="C63" s="58"/>
      <c r="D63" s="302"/>
      <c r="E63" s="59"/>
      <c r="F63" s="59"/>
      <c r="G63" s="60">
        <f t="shared" si="0"/>
        <v>0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56"/>
      <c r="B64" s="57"/>
      <c r="C64" s="58"/>
      <c r="D64" s="302"/>
      <c r="E64" s="59"/>
      <c r="F64" s="59"/>
      <c r="G64" s="60">
        <f t="shared" si="0"/>
        <v>0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1:18" x14ac:dyDescent="0.2">
      <c r="A65" s="56"/>
      <c r="B65" s="57"/>
      <c r="C65" s="58"/>
      <c r="D65" s="302"/>
      <c r="E65" s="59"/>
      <c r="F65" s="59"/>
      <c r="G65" s="60">
        <f t="shared" si="0"/>
        <v>0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56"/>
      <c r="B66" s="57"/>
      <c r="C66" s="58"/>
      <c r="D66" s="302"/>
      <c r="E66" s="59"/>
      <c r="F66" s="59"/>
      <c r="G66" s="60">
        <f t="shared" si="0"/>
        <v>0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x14ac:dyDescent="0.2">
      <c r="A67" s="56"/>
      <c r="B67" s="57"/>
      <c r="C67" s="58"/>
      <c r="D67" s="302"/>
      <c r="E67" s="59"/>
      <c r="F67" s="59"/>
      <c r="G67" s="60">
        <f t="shared" si="0"/>
        <v>0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x14ac:dyDescent="0.2">
      <c r="A68" s="56"/>
      <c r="B68" s="57"/>
      <c r="C68" s="58"/>
      <c r="D68" s="302"/>
      <c r="E68" s="59"/>
      <c r="F68" s="59"/>
      <c r="G68" s="60">
        <f t="shared" si="0"/>
        <v>0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A69" s="56"/>
      <c r="B69" s="57"/>
      <c r="C69" s="58"/>
      <c r="D69" s="302"/>
      <c r="E69" s="59"/>
      <c r="F69" s="59"/>
      <c r="G69" s="60">
        <f t="shared" si="0"/>
        <v>0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x14ac:dyDescent="0.2">
      <c r="A70" s="56"/>
      <c r="B70" s="57"/>
      <c r="C70" s="58"/>
      <c r="D70" s="302"/>
      <c r="E70" s="59"/>
      <c r="F70" s="59"/>
      <c r="G70" s="60">
        <f t="shared" si="0"/>
        <v>0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18" x14ac:dyDescent="0.2">
      <c r="A71" s="56"/>
      <c r="B71" s="57"/>
      <c r="C71" s="58"/>
      <c r="D71" s="302"/>
      <c r="E71" s="59"/>
      <c r="F71" s="59"/>
      <c r="G71" s="60">
        <f t="shared" si="0"/>
        <v>0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x14ac:dyDescent="0.2">
      <c r="A72" s="56"/>
      <c r="B72" s="57"/>
      <c r="C72" s="58"/>
      <c r="D72" s="302"/>
      <c r="E72" s="59"/>
      <c r="F72" s="59"/>
      <c r="G72" s="60">
        <f t="shared" si="0"/>
        <v>0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 x14ac:dyDescent="0.2">
      <c r="A73" s="56"/>
      <c r="B73" s="57"/>
      <c r="C73" s="58"/>
      <c r="D73" s="302"/>
      <c r="E73" s="59"/>
      <c r="F73" s="59"/>
      <c r="G73" s="60">
        <f t="shared" si="0"/>
        <v>0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1:18" x14ac:dyDescent="0.2">
      <c r="A74" s="56"/>
      <c r="B74" s="57"/>
      <c r="C74" s="58"/>
      <c r="D74" s="302"/>
      <c r="E74" s="59"/>
      <c r="F74" s="59"/>
      <c r="G74" s="60">
        <f t="shared" si="0"/>
        <v>0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1:18" x14ac:dyDescent="0.2">
      <c r="A75" s="56"/>
      <c r="B75" s="57"/>
      <c r="C75" s="58"/>
      <c r="D75" s="302"/>
      <c r="E75" s="59"/>
      <c r="F75" s="59"/>
      <c r="G75" s="60">
        <f t="shared" si="0"/>
        <v>0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18" x14ac:dyDescent="0.2">
      <c r="A76" s="56"/>
      <c r="B76" s="57"/>
      <c r="C76" s="58"/>
      <c r="D76" s="302"/>
      <c r="E76" s="59"/>
      <c r="F76" s="59"/>
      <c r="G76" s="60">
        <f t="shared" ref="G76:G139" si="1">+E76+F76</f>
        <v>0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18" x14ac:dyDescent="0.2">
      <c r="A77" s="56"/>
      <c r="B77" s="57"/>
      <c r="C77" s="58"/>
      <c r="D77" s="302"/>
      <c r="E77" s="59"/>
      <c r="F77" s="59"/>
      <c r="G77" s="60">
        <f t="shared" si="1"/>
        <v>0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1:18" x14ac:dyDescent="0.2">
      <c r="A78" s="56"/>
      <c r="B78" s="57"/>
      <c r="C78" s="58"/>
      <c r="D78" s="302"/>
      <c r="E78" s="59"/>
      <c r="F78" s="59"/>
      <c r="G78" s="60">
        <f t="shared" si="1"/>
        <v>0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1:18" x14ac:dyDescent="0.2">
      <c r="A79" s="56"/>
      <c r="B79" s="57"/>
      <c r="C79" s="58"/>
      <c r="D79" s="302"/>
      <c r="E79" s="59"/>
      <c r="F79" s="59"/>
      <c r="G79" s="60">
        <f t="shared" si="1"/>
        <v>0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1:18" x14ac:dyDescent="0.2">
      <c r="A80" s="56"/>
      <c r="B80" s="57"/>
      <c r="C80" s="58"/>
      <c r="D80" s="302"/>
      <c r="E80" s="59"/>
      <c r="F80" s="59"/>
      <c r="G80" s="60">
        <f t="shared" si="1"/>
        <v>0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18" x14ac:dyDescent="0.2">
      <c r="A81" s="56"/>
      <c r="B81" s="57"/>
      <c r="C81" s="58"/>
      <c r="D81" s="302"/>
      <c r="E81" s="59"/>
      <c r="F81" s="59"/>
      <c r="G81" s="60">
        <f t="shared" si="1"/>
        <v>0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18" x14ac:dyDescent="0.2">
      <c r="A82" s="56"/>
      <c r="B82" s="57"/>
      <c r="C82" s="58"/>
      <c r="D82" s="302"/>
      <c r="E82" s="59"/>
      <c r="F82" s="59"/>
      <c r="G82" s="60">
        <f t="shared" si="1"/>
        <v>0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1:18" x14ac:dyDescent="0.2">
      <c r="A83" s="56"/>
      <c r="B83" s="57"/>
      <c r="C83" s="58"/>
      <c r="D83" s="302"/>
      <c r="E83" s="59"/>
      <c r="F83" s="59"/>
      <c r="G83" s="60">
        <f t="shared" si="1"/>
        <v>0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18" x14ac:dyDescent="0.2">
      <c r="A84" s="56"/>
      <c r="B84" s="57"/>
      <c r="C84" s="58"/>
      <c r="D84" s="302"/>
      <c r="E84" s="59"/>
      <c r="F84" s="59"/>
      <c r="G84" s="60">
        <f t="shared" si="1"/>
        <v>0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1:18" x14ac:dyDescent="0.2">
      <c r="A85" s="56"/>
      <c r="B85" s="57"/>
      <c r="C85" s="58"/>
      <c r="D85" s="302"/>
      <c r="E85" s="59"/>
      <c r="F85" s="59"/>
      <c r="G85" s="60">
        <f t="shared" si="1"/>
        <v>0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x14ac:dyDescent="0.2">
      <c r="A86" s="56"/>
      <c r="B86" s="57"/>
      <c r="C86" s="58"/>
      <c r="D86" s="302"/>
      <c r="E86" s="59"/>
      <c r="F86" s="59"/>
      <c r="G86" s="60">
        <f t="shared" si="1"/>
        <v>0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</row>
    <row r="87" spans="1:18" x14ac:dyDescent="0.2">
      <c r="A87" s="56"/>
      <c r="B87" s="57"/>
      <c r="C87" s="58"/>
      <c r="D87" s="302"/>
      <c r="E87" s="59"/>
      <c r="F87" s="59"/>
      <c r="G87" s="60">
        <f t="shared" si="1"/>
        <v>0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</row>
    <row r="88" spans="1:18" x14ac:dyDescent="0.2">
      <c r="A88" s="56"/>
      <c r="B88" s="57"/>
      <c r="C88" s="58"/>
      <c r="D88" s="302"/>
      <c r="E88" s="59"/>
      <c r="F88" s="59"/>
      <c r="G88" s="60">
        <f t="shared" si="1"/>
        <v>0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</row>
    <row r="89" spans="1:18" x14ac:dyDescent="0.2">
      <c r="A89" s="56"/>
      <c r="B89" s="57"/>
      <c r="C89" s="58"/>
      <c r="D89" s="302"/>
      <c r="E89" s="59"/>
      <c r="F89" s="59"/>
      <c r="G89" s="60">
        <f t="shared" si="1"/>
        <v>0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</row>
    <row r="90" spans="1:18" x14ac:dyDescent="0.2">
      <c r="A90" s="56"/>
      <c r="B90" s="57"/>
      <c r="C90" s="58"/>
      <c r="D90" s="302"/>
      <c r="E90" s="59"/>
      <c r="F90" s="59"/>
      <c r="G90" s="60">
        <f t="shared" si="1"/>
        <v>0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</row>
    <row r="91" spans="1:18" x14ac:dyDescent="0.2">
      <c r="A91" s="56"/>
      <c r="B91" s="57"/>
      <c r="C91" s="58"/>
      <c r="D91" s="302"/>
      <c r="E91" s="59"/>
      <c r="F91" s="59"/>
      <c r="G91" s="60">
        <f t="shared" si="1"/>
        <v>0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x14ac:dyDescent="0.2">
      <c r="A92" s="56"/>
      <c r="B92" s="57"/>
      <c r="C92" s="58"/>
      <c r="D92" s="302"/>
      <c r="E92" s="59"/>
      <c r="F92" s="59"/>
      <c r="G92" s="60">
        <f t="shared" si="1"/>
        <v>0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1:18" x14ac:dyDescent="0.2">
      <c r="A93" s="56"/>
      <c r="B93" s="57"/>
      <c r="C93" s="58"/>
      <c r="D93" s="302"/>
      <c r="E93" s="59"/>
      <c r="F93" s="59"/>
      <c r="G93" s="60">
        <f t="shared" si="1"/>
        <v>0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</row>
    <row r="94" spans="1:18" x14ac:dyDescent="0.2">
      <c r="A94" s="56"/>
      <c r="B94" s="57"/>
      <c r="C94" s="58"/>
      <c r="D94" s="302"/>
      <c r="E94" s="59"/>
      <c r="F94" s="59"/>
      <c r="G94" s="60">
        <f t="shared" si="1"/>
        <v>0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1:18" x14ac:dyDescent="0.2">
      <c r="A95" s="56"/>
      <c r="B95" s="57"/>
      <c r="C95" s="58"/>
      <c r="D95" s="302"/>
      <c r="E95" s="59"/>
      <c r="F95" s="59"/>
      <c r="G95" s="60">
        <f t="shared" si="1"/>
        <v>0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</row>
    <row r="96" spans="1:18" x14ac:dyDescent="0.2">
      <c r="A96" s="56"/>
      <c r="B96" s="57"/>
      <c r="C96" s="58"/>
      <c r="D96" s="302"/>
      <c r="E96" s="59"/>
      <c r="F96" s="59"/>
      <c r="G96" s="60">
        <f t="shared" si="1"/>
        <v>0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</row>
    <row r="97" spans="1:18" x14ac:dyDescent="0.2">
      <c r="A97" s="56"/>
      <c r="B97" s="57"/>
      <c r="C97" s="58"/>
      <c r="D97" s="302"/>
      <c r="E97" s="59"/>
      <c r="F97" s="59"/>
      <c r="G97" s="60">
        <f t="shared" si="1"/>
        <v>0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</row>
    <row r="98" spans="1:18" x14ac:dyDescent="0.2">
      <c r="A98" s="56"/>
      <c r="B98" s="57"/>
      <c r="C98" s="58"/>
      <c r="D98" s="302"/>
      <c r="E98" s="59"/>
      <c r="F98" s="59"/>
      <c r="G98" s="60">
        <f t="shared" si="1"/>
        <v>0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</row>
    <row r="99" spans="1:18" x14ac:dyDescent="0.2">
      <c r="A99" s="56"/>
      <c r="B99" s="57"/>
      <c r="C99" s="58"/>
      <c r="D99" s="302"/>
      <c r="E99" s="59"/>
      <c r="F99" s="59"/>
      <c r="G99" s="60">
        <f t="shared" si="1"/>
        <v>0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</row>
    <row r="100" spans="1:18" x14ac:dyDescent="0.2">
      <c r="A100" s="56"/>
      <c r="B100" s="57"/>
      <c r="C100" s="58"/>
      <c r="D100" s="302"/>
      <c r="E100" s="59"/>
      <c r="F100" s="59"/>
      <c r="G100" s="60">
        <f t="shared" si="1"/>
        <v>0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</row>
    <row r="101" spans="1:18" x14ac:dyDescent="0.2">
      <c r="A101" s="56"/>
      <c r="B101" s="57"/>
      <c r="C101" s="58"/>
      <c r="D101" s="302"/>
      <c r="E101" s="59"/>
      <c r="F101" s="59"/>
      <c r="G101" s="60">
        <f t="shared" si="1"/>
        <v>0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</row>
    <row r="102" spans="1:18" x14ac:dyDescent="0.2">
      <c r="A102" s="56"/>
      <c r="B102" s="57"/>
      <c r="C102" s="58"/>
      <c r="D102" s="302"/>
      <c r="E102" s="59"/>
      <c r="F102" s="59"/>
      <c r="G102" s="60">
        <f t="shared" si="1"/>
        <v>0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</row>
    <row r="103" spans="1:18" x14ac:dyDescent="0.2">
      <c r="A103" s="56"/>
      <c r="B103" s="57"/>
      <c r="C103" s="58"/>
      <c r="D103" s="302"/>
      <c r="E103" s="59"/>
      <c r="F103" s="59"/>
      <c r="G103" s="60">
        <f t="shared" si="1"/>
        <v>0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</row>
    <row r="104" spans="1:18" x14ac:dyDescent="0.2">
      <c r="A104" s="56"/>
      <c r="B104" s="57"/>
      <c r="C104" s="58"/>
      <c r="D104" s="302"/>
      <c r="E104" s="59"/>
      <c r="F104" s="59"/>
      <c r="G104" s="60">
        <f t="shared" si="1"/>
        <v>0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</row>
    <row r="105" spans="1:18" x14ac:dyDescent="0.2">
      <c r="A105" s="56"/>
      <c r="B105" s="57"/>
      <c r="C105" s="58"/>
      <c r="D105" s="302"/>
      <c r="E105" s="59"/>
      <c r="F105" s="59"/>
      <c r="G105" s="60">
        <f t="shared" si="1"/>
        <v>0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</row>
    <row r="106" spans="1:18" x14ac:dyDescent="0.2">
      <c r="A106" s="56"/>
      <c r="B106" s="57"/>
      <c r="C106" s="58"/>
      <c r="D106" s="302"/>
      <c r="E106" s="59"/>
      <c r="F106" s="59"/>
      <c r="G106" s="60">
        <f t="shared" si="1"/>
        <v>0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</row>
    <row r="107" spans="1:18" x14ac:dyDescent="0.2">
      <c r="A107" s="56"/>
      <c r="B107" s="57"/>
      <c r="C107" s="58"/>
      <c r="D107" s="302"/>
      <c r="E107" s="59"/>
      <c r="F107" s="59"/>
      <c r="G107" s="60">
        <f t="shared" si="1"/>
        <v>0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</row>
    <row r="108" spans="1:18" x14ac:dyDescent="0.2">
      <c r="A108" s="56"/>
      <c r="B108" s="57"/>
      <c r="C108" s="58"/>
      <c r="D108" s="302"/>
      <c r="E108" s="59"/>
      <c r="F108" s="59"/>
      <c r="G108" s="60">
        <f t="shared" si="1"/>
        <v>0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</row>
    <row r="109" spans="1:18" x14ac:dyDescent="0.2">
      <c r="A109" s="56"/>
      <c r="B109" s="57"/>
      <c r="C109" s="58"/>
      <c r="D109" s="302"/>
      <c r="E109" s="59"/>
      <c r="F109" s="59"/>
      <c r="G109" s="60">
        <f t="shared" si="1"/>
        <v>0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</row>
    <row r="110" spans="1:18" x14ac:dyDescent="0.2">
      <c r="A110" s="56"/>
      <c r="B110" s="57"/>
      <c r="C110" s="58"/>
      <c r="D110" s="302"/>
      <c r="E110" s="59"/>
      <c r="F110" s="59"/>
      <c r="G110" s="60">
        <f t="shared" si="1"/>
        <v>0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</row>
    <row r="111" spans="1:18" x14ac:dyDescent="0.2">
      <c r="A111" s="56"/>
      <c r="B111" s="57"/>
      <c r="C111" s="58"/>
      <c r="D111" s="302"/>
      <c r="E111" s="59"/>
      <c r="F111" s="59"/>
      <c r="G111" s="60">
        <f t="shared" si="1"/>
        <v>0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</row>
    <row r="112" spans="1:18" x14ac:dyDescent="0.2">
      <c r="A112" s="56"/>
      <c r="B112" s="57"/>
      <c r="C112" s="58"/>
      <c r="D112" s="302"/>
      <c r="E112" s="59"/>
      <c r="F112" s="59"/>
      <c r="G112" s="60">
        <f t="shared" si="1"/>
        <v>0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</row>
    <row r="113" spans="1:18" x14ac:dyDescent="0.2">
      <c r="A113" s="56"/>
      <c r="B113" s="57"/>
      <c r="C113" s="58"/>
      <c r="D113" s="302"/>
      <c r="E113" s="59"/>
      <c r="F113" s="59"/>
      <c r="G113" s="60">
        <f t="shared" si="1"/>
        <v>0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</row>
    <row r="114" spans="1:18" x14ac:dyDescent="0.2">
      <c r="A114" s="56"/>
      <c r="B114" s="57"/>
      <c r="C114" s="58"/>
      <c r="D114" s="302"/>
      <c r="E114" s="59"/>
      <c r="F114" s="59"/>
      <c r="G114" s="60">
        <f t="shared" si="1"/>
        <v>0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</row>
    <row r="115" spans="1:18" x14ac:dyDescent="0.2">
      <c r="A115" s="56"/>
      <c r="B115" s="57"/>
      <c r="C115" s="58"/>
      <c r="D115" s="302"/>
      <c r="E115" s="59"/>
      <c r="F115" s="59"/>
      <c r="G115" s="60">
        <f t="shared" si="1"/>
        <v>0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</row>
    <row r="116" spans="1:18" x14ac:dyDescent="0.2">
      <c r="A116" s="56"/>
      <c r="B116" s="57"/>
      <c r="C116" s="58"/>
      <c r="D116" s="302"/>
      <c r="E116" s="59"/>
      <c r="F116" s="59"/>
      <c r="G116" s="60">
        <f t="shared" si="1"/>
        <v>0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</row>
    <row r="117" spans="1:18" x14ac:dyDescent="0.2">
      <c r="A117" s="56"/>
      <c r="B117" s="57"/>
      <c r="C117" s="58"/>
      <c r="D117" s="302"/>
      <c r="E117" s="59"/>
      <c r="F117" s="59"/>
      <c r="G117" s="60">
        <f t="shared" si="1"/>
        <v>0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</row>
    <row r="118" spans="1:18" x14ac:dyDescent="0.2">
      <c r="A118" s="56"/>
      <c r="B118" s="57"/>
      <c r="C118" s="58"/>
      <c r="D118" s="302"/>
      <c r="E118" s="59"/>
      <c r="F118" s="59"/>
      <c r="G118" s="60">
        <f t="shared" si="1"/>
        <v>0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</row>
    <row r="119" spans="1:18" x14ac:dyDescent="0.2">
      <c r="A119" s="56"/>
      <c r="B119" s="57"/>
      <c r="C119" s="58"/>
      <c r="D119" s="302"/>
      <c r="E119" s="59"/>
      <c r="F119" s="59"/>
      <c r="G119" s="60">
        <f t="shared" si="1"/>
        <v>0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</row>
    <row r="120" spans="1:18" x14ac:dyDescent="0.2">
      <c r="A120" s="56"/>
      <c r="B120" s="57"/>
      <c r="C120" s="58"/>
      <c r="D120" s="302"/>
      <c r="E120" s="59"/>
      <c r="F120" s="59"/>
      <c r="G120" s="60">
        <f t="shared" si="1"/>
        <v>0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</row>
    <row r="121" spans="1:18" x14ac:dyDescent="0.2">
      <c r="A121" s="56"/>
      <c r="B121" s="57"/>
      <c r="C121" s="58"/>
      <c r="D121" s="302"/>
      <c r="E121" s="59"/>
      <c r="F121" s="59"/>
      <c r="G121" s="60">
        <f t="shared" si="1"/>
        <v>0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</row>
    <row r="122" spans="1:18" x14ac:dyDescent="0.2">
      <c r="A122" s="56"/>
      <c r="B122" s="57"/>
      <c r="C122" s="58"/>
      <c r="D122" s="302"/>
      <c r="E122" s="59"/>
      <c r="F122" s="59"/>
      <c r="G122" s="60">
        <f t="shared" si="1"/>
        <v>0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</row>
    <row r="123" spans="1:18" x14ac:dyDescent="0.2">
      <c r="A123" s="56"/>
      <c r="B123" s="57"/>
      <c r="C123" s="58"/>
      <c r="D123" s="302"/>
      <c r="E123" s="59"/>
      <c r="F123" s="59"/>
      <c r="G123" s="60">
        <f t="shared" si="1"/>
        <v>0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</row>
    <row r="124" spans="1:18" x14ac:dyDescent="0.2">
      <c r="A124" s="56"/>
      <c r="B124" s="57"/>
      <c r="C124" s="58"/>
      <c r="D124" s="302"/>
      <c r="E124" s="59"/>
      <c r="F124" s="59"/>
      <c r="G124" s="60">
        <f t="shared" si="1"/>
        <v>0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</row>
    <row r="125" spans="1:18" x14ac:dyDescent="0.2">
      <c r="A125" s="56"/>
      <c r="B125" s="57"/>
      <c r="C125" s="58"/>
      <c r="D125" s="302"/>
      <c r="E125" s="59"/>
      <c r="F125" s="59"/>
      <c r="G125" s="60">
        <f t="shared" si="1"/>
        <v>0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1:18" x14ac:dyDescent="0.2">
      <c r="A126" s="56"/>
      <c r="B126" s="57"/>
      <c r="C126" s="58"/>
      <c r="D126" s="302"/>
      <c r="E126" s="59"/>
      <c r="F126" s="59"/>
      <c r="G126" s="60">
        <f t="shared" si="1"/>
        <v>0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</row>
    <row r="127" spans="1:18" x14ac:dyDescent="0.2">
      <c r="A127" s="56"/>
      <c r="B127" s="57"/>
      <c r="C127" s="58"/>
      <c r="D127" s="302"/>
      <c r="E127" s="59"/>
      <c r="F127" s="59"/>
      <c r="G127" s="60">
        <f t="shared" si="1"/>
        <v>0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</row>
    <row r="128" spans="1:18" x14ac:dyDescent="0.2">
      <c r="A128" s="56"/>
      <c r="B128" s="57"/>
      <c r="C128" s="58"/>
      <c r="D128" s="302"/>
      <c r="E128" s="59"/>
      <c r="F128" s="59"/>
      <c r="G128" s="60">
        <f t="shared" si="1"/>
        <v>0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</row>
    <row r="129" spans="1:18" x14ac:dyDescent="0.2">
      <c r="A129" s="56"/>
      <c r="B129" s="57"/>
      <c r="C129" s="58"/>
      <c r="D129" s="302"/>
      <c r="E129" s="59"/>
      <c r="F129" s="59"/>
      <c r="G129" s="60">
        <f t="shared" si="1"/>
        <v>0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</row>
    <row r="130" spans="1:18" x14ac:dyDescent="0.2">
      <c r="A130" s="56"/>
      <c r="B130" s="57"/>
      <c r="C130" s="58"/>
      <c r="D130" s="302"/>
      <c r="E130" s="59"/>
      <c r="F130" s="59"/>
      <c r="G130" s="60">
        <f t="shared" si="1"/>
        <v>0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</row>
    <row r="131" spans="1:18" x14ac:dyDescent="0.2">
      <c r="A131" s="56"/>
      <c r="B131" s="57"/>
      <c r="C131" s="58"/>
      <c r="D131" s="302"/>
      <c r="E131" s="59"/>
      <c r="F131" s="59"/>
      <c r="G131" s="60">
        <f t="shared" si="1"/>
        <v>0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</row>
    <row r="132" spans="1:18" x14ac:dyDescent="0.2">
      <c r="A132" s="56"/>
      <c r="B132" s="57"/>
      <c r="C132" s="58"/>
      <c r="D132" s="302"/>
      <c r="E132" s="59"/>
      <c r="F132" s="59"/>
      <c r="G132" s="60">
        <f t="shared" si="1"/>
        <v>0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</row>
    <row r="133" spans="1:18" x14ac:dyDescent="0.2">
      <c r="A133" s="56"/>
      <c r="B133" s="57"/>
      <c r="C133" s="58"/>
      <c r="D133" s="302"/>
      <c r="E133" s="59"/>
      <c r="F133" s="59"/>
      <c r="G133" s="60">
        <f t="shared" si="1"/>
        <v>0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</row>
    <row r="134" spans="1:18" x14ac:dyDescent="0.2">
      <c r="A134" s="56"/>
      <c r="B134" s="57"/>
      <c r="C134" s="58"/>
      <c r="D134" s="302"/>
      <c r="E134" s="59"/>
      <c r="F134" s="59"/>
      <c r="G134" s="60">
        <f t="shared" si="1"/>
        <v>0</v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</row>
    <row r="135" spans="1:18" x14ac:dyDescent="0.2">
      <c r="A135" s="56"/>
      <c r="B135" s="57"/>
      <c r="C135" s="58"/>
      <c r="D135" s="302"/>
      <c r="E135" s="59"/>
      <c r="F135" s="59"/>
      <c r="G135" s="60">
        <f t="shared" si="1"/>
        <v>0</v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</row>
    <row r="136" spans="1:18" x14ac:dyDescent="0.2">
      <c r="A136" s="56"/>
      <c r="B136" s="57"/>
      <c r="C136" s="58"/>
      <c r="D136" s="302"/>
      <c r="E136" s="59"/>
      <c r="F136" s="59"/>
      <c r="G136" s="60">
        <f t="shared" si="1"/>
        <v>0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</row>
    <row r="137" spans="1:18" x14ac:dyDescent="0.2">
      <c r="A137" s="56"/>
      <c r="B137" s="57"/>
      <c r="C137" s="58"/>
      <c r="D137" s="302"/>
      <c r="E137" s="59"/>
      <c r="F137" s="59"/>
      <c r="G137" s="60">
        <f t="shared" si="1"/>
        <v>0</v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</row>
    <row r="138" spans="1:18" x14ac:dyDescent="0.2">
      <c r="A138" s="56"/>
      <c r="B138" s="57"/>
      <c r="C138" s="58"/>
      <c r="D138" s="302"/>
      <c r="E138" s="59"/>
      <c r="F138" s="59"/>
      <c r="G138" s="60">
        <f t="shared" si="1"/>
        <v>0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</row>
    <row r="139" spans="1:18" x14ac:dyDescent="0.2">
      <c r="A139" s="56"/>
      <c r="B139" s="57"/>
      <c r="C139" s="58"/>
      <c r="D139" s="302"/>
      <c r="E139" s="59"/>
      <c r="F139" s="59"/>
      <c r="G139" s="60">
        <f t="shared" si="1"/>
        <v>0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</row>
    <row r="140" spans="1:18" x14ac:dyDescent="0.2">
      <c r="A140" s="56"/>
      <c r="B140" s="57"/>
      <c r="C140" s="58"/>
      <c r="D140" s="302"/>
      <c r="E140" s="59"/>
      <c r="F140" s="59"/>
      <c r="G140" s="60">
        <f t="shared" ref="G140:G203" si="2">+E140+F140</f>
        <v>0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</row>
    <row r="141" spans="1:18" x14ac:dyDescent="0.2">
      <c r="A141" s="56"/>
      <c r="B141" s="57"/>
      <c r="C141" s="58"/>
      <c r="D141" s="302"/>
      <c r="E141" s="59"/>
      <c r="F141" s="59"/>
      <c r="G141" s="60">
        <f t="shared" si="2"/>
        <v>0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</row>
    <row r="142" spans="1:18" x14ac:dyDescent="0.2">
      <c r="A142" s="56"/>
      <c r="B142" s="57"/>
      <c r="C142" s="58"/>
      <c r="D142" s="302"/>
      <c r="E142" s="59"/>
      <c r="F142" s="59"/>
      <c r="G142" s="60">
        <f t="shared" si="2"/>
        <v>0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</row>
    <row r="143" spans="1:18" x14ac:dyDescent="0.2">
      <c r="A143" s="56"/>
      <c r="B143" s="57"/>
      <c r="C143" s="58"/>
      <c r="D143" s="302"/>
      <c r="E143" s="59"/>
      <c r="F143" s="59"/>
      <c r="G143" s="60">
        <f t="shared" si="2"/>
        <v>0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</row>
    <row r="144" spans="1:18" x14ac:dyDescent="0.2">
      <c r="A144" s="56"/>
      <c r="B144" s="57"/>
      <c r="C144" s="58"/>
      <c r="D144" s="302"/>
      <c r="E144" s="59"/>
      <c r="F144" s="59"/>
      <c r="G144" s="60">
        <f t="shared" si="2"/>
        <v>0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</row>
    <row r="145" spans="1:18" x14ac:dyDescent="0.2">
      <c r="A145" s="56"/>
      <c r="B145" s="57"/>
      <c r="C145" s="58"/>
      <c r="D145" s="302"/>
      <c r="E145" s="59"/>
      <c r="F145" s="59"/>
      <c r="G145" s="60">
        <f t="shared" si="2"/>
        <v>0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</row>
    <row r="146" spans="1:18" x14ac:dyDescent="0.2">
      <c r="A146" s="56"/>
      <c r="B146" s="57"/>
      <c r="C146" s="58"/>
      <c r="D146" s="302"/>
      <c r="E146" s="59"/>
      <c r="F146" s="59"/>
      <c r="G146" s="60">
        <f t="shared" si="2"/>
        <v>0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</row>
    <row r="147" spans="1:18" x14ac:dyDescent="0.2">
      <c r="A147" s="56"/>
      <c r="B147" s="57"/>
      <c r="C147" s="58"/>
      <c r="D147" s="302"/>
      <c r="E147" s="59"/>
      <c r="F147" s="59"/>
      <c r="G147" s="60">
        <f t="shared" si="2"/>
        <v>0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</row>
    <row r="148" spans="1:18" x14ac:dyDescent="0.2">
      <c r="A148" s="56"/>
      <c r="B148" s="57"/>
      <c r="C148" s="58"/>
      <c r="D148" s="302"/>
      <c r="E148" s="59"/>
      <c r="F148" s="59"/>
      <c r="G148" s="60">
        <f t="shared" si="2"/>
        <v>0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</row>
    <row r="149" spans="1:18" x14ac:dyDescent="0.2">
      <c r="A149" s="56"/>
      <c r="B149" s="57"/>
      <c r="C149" s="58"/>
      <c r="D149" s="302"/>
      <c r="E149" s="59"/>
      <c r="F149" s="59"/>
      <c r="G149" s="60">
        <f t="shared" si="2"/>
        <v>0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</row>
    <row r="150" spans="1:18" x14ac:dyDescent="0.2">
      <c r="A150" s="56"/>
      <c r="B150" s="57"/>
      <c r="C150" s="58"/>
      <c r="D150" s="302"/>
      <c r="E150" s="59"/>
      <c r="F150" s="59"/>
      <c r="G150" s="60">
        <f t="shared" si="2"/>
        <v>0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</row>
    <row r="151" spans="1:18" x14ac:dyDescent="0.2">
      <c r="A151" s="56"/>
      <c r="B151" s="57"/>
      <c r="C151" s="58"/>
      <c r="D151" s="302"/>
      <c r="E151" s="59"/>
      <c r="F151" s="59"/>
      <c r="G151" s="60">
        <f t="shared" si="2"/>
        <v>0</v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</row>
    <row r="152" spans="1:18" x14ac:dyDescent="0.2">
      <c r="A152" s="56"/>
      <c r="B152" s="57"/>
      <c r="C152" s="58"/>
      <c r="D152" s="302"/>
      <c r="E152" s="59"/>
      <c r="F152" s="59"/>
      <c r="G152" s="60">
        <f t="shared" si="2"/>
        <v>0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</row>
    <row r="153" spans="1:18" x14ac:dyDescent="0.2">
      <c r="A153" s="56"/>
      <c r="B153" s="57"/>
      <c r="C153" s="58"/>
      <c r="D153" s="302"/>
      <c r="E153" s="59"/>
      <c r="F153" s="59"/>
      <c r="G153" s="60">
        <f t="shared" si="2"/>
        <v>0</v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</row>
    <row r="154" spans="1:18" x14ac:dyDescent="0.2">
      <c r="A154" s="56"/>
      <c r="B154" s="57"/>
      <c r="C154" s="58"/>
      <c r="D154" s="302"/>
      <c r="E154" s="59"/>
      <c r="F154" s="59"/>
      <c r="G154" s="60">
        <f t="shared" si="2"/>
        <v>0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</row>
    <row r="155" spans="1:18" x14ac:dyDescent="0.2">
      <c r="A155" s="56"/>
      <c r="B155" s="57"/>
      <c r="C155" s="58"/>
      <c r="D155" s="302"/>
      <c r="E155" s="59"/>
      <c r="F155" s="59"/>
      <c r="G155" s="60">
        <f t="shared" si="2"/>
        <v>0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</row>
    <row r="156" spans="1:18" x14ac:dyDescent="0.2">
      <c r="A156" s="56"/>
      <c r="B156" s="57"/>
      <c r="C156" s="58"/>
      <c r="D156" s="302"/>
      <c r="E156" s="59"/>
      <c r="F156" s="59"/>
      <c r="G156" s="60">
        <f t="shared" si="2"/>
        <v>0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1:18" x14ac:dyDescent="0.2">
      <c r="A157" s="56"/>
      <c r="B157" s="57"/>
      <c r="C157" s="58"/>
      <c r="D157" s="302"/>
      <c r="E157" s="59"/>
      <c r="F157" s="59"/>
      <c r="G157" s="60">
        <f t="shared" si="2"/>
        <v>0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</row>
    <row r="158" spans="1:18" x14ac:dyDescent="0.2">
      <c r="A158" s="56"/>
      <c r="B158" s="57"/>
      <c r="C158" s="58"/>
      <c r="D158" s="302"/>
      <c r="E158" s="59"/>
      <c r="F158" s="59"/>
      <c r="G158" s="60">
        <f t="shared" si="2"/>
        <v>0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</row>
    <row r="159" spans="1:18" x14ac:dyDescent="0.2">
      <c r="A159" s="56"/>
      <c r="B159" s="57"/>
      <c r="C159" s="58"/>
      <c r="D159" s="302"/>
      <c r="E159" s="59"/>
      <c r="F159" s="59"/>
      <c r="G159" s="60">
        <f t="shared" si="2"/>
        <v>0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</row>
    <row r="160" spans="1:18" x14ac:dyDescent="0.2">
      <c r="A160" s="56"/>
      <c r="B160" s="57"/>
      <c r="C160" s="58"/>
      <c r="D160" s="302"/>
      <c r="E160" s="59"/>
      <c r="F160" s="59"/>
      <c r="G160" s="60">
        <f t="shared" si="2"/>
        <v>0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</row>
    <row r="161" spans="1:18" x14ac:dyDescent="0.2">
      <c r="A161" s="56"/>
      <c r="B161" s="57"/>
      <c r="C161" s="58"/>
      <c r="D161" s="302"/>
      <c r="E161" s="59"/>
      <c r="F161" s="59"/>
      <c r="G161" s="60">
        <f t="shared" si="2"/>
        <v>0</v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</row>
    <row r="162" spans="1:18" x14ac:dyDescent="0.2">
      <c r="A162" s="56"/>
      <c r="B162" s="57"/>
      <c r="C162" s="58"/>
      <c r="D162" s="302"/>
      <c r="E162" s="59"/>
      <c r="F162" s="59"/>
      <c r="G162" s="60">
        <f t="shared" si="2"/>
        <v>0</v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</row>
    <row r="163" spans="1:18" x14ac:dyDescent="0.2">
      <c r="A163" s="56"/>
      <c r="B163" s="57"/>
      <c r="C163" s="58"/>
      <c r="D163" s="302"/>
      <c r="E163" s="59"/>
      <c r="F163" s="59"/>
      <c r="G163" s="60">
        <f t="shared" si="2"/>
        <v>0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</row>
    <row r="164" spans="1:18" x14ac:dyDescent="0.2">
      <c r="A164" s="56"/>
      <c r="B164" s="57"/>
      <c r="C164" s="58"/>
      <c r="D164" s="302"/>
      <c r="E164" s="59"/>
      <c r="F164" s="59"/>
      <c r="G164" s="60">
        <f t="shared" si="2"/>
        <v>0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</row>
    <row r="165" spans="1:18" x14ac:dyDescent="0.2">
      <c r="A165" s="56"/>
      <c r="B165" s="57"/>
      <c r="C165" s="58"/>
      <c r="D165" s="302"/>
      <c r="E165" s="59"/>
      <c r="F165" s="59"/>
      <c r="G165" s="60">
        <f t="shared" si="2"/>
        <v>0</v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</row>
    <row r="166" spans="1:18" x14ac:dyDescent="0.2">
      <c r="A166" s="56"/>
      <c r="B166" s="57"/>
      <c r="C166" s="58"/>
      <c r="D166" s="302"/>
      <c r="E166" s="59"/>
      <c r="F166" s="59"/>
      <c r="G166" s="60">
        <f t="shared" si="2"/>
        <v>0</v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</row>
    <row r="167" spans="1:18" x14ac:dyDescent="0.2">
      <c r="A167" s="56"/>
      <c r="B167" s="57"/>
      <c r="C167" s="58"/>
      <c r="D167" s="302"/>
      <c r="E167" s="59"/>
      <c r="F167" s="59"/>
      <c r="G167" s="60">
        <f t="shared" si="2"/>
        <v>0</v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</row>
    <row r="168" spans="1:18" x14ac:dyDescent="0.2">
      <c r="A168" s="56"/>
      <c r="B168" s="57"/>
      <c r="C168" s="58"/>
      <c r="D168" s="302"/>
      <c r="E168" s="59"/>
      <c r="F168" s="59"/>
      <c r="G168" s="60">
        <f t="shared" si="2"/>
        <v>0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</row>
    <row r="169" spans="1:18" x14ac:dyDescent="0.2">
      <c r="A169" s="56"/>
      <c r="B169" s="57"/>
      <c r="C169" s="58"/>
      <c r="D169" s="302"/>
      <c r="E169" s="59"/>
      <c r="F169" s="59"/>
      <c r="G169" s="60">
        <f t="shared" si="2"/>
        <v>0</v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</row>
    <row r="170" spans="1:18" x14ac:dyDescent="0.2">
      <c r="A170" s="56"/>
      <c r="B170" s="57"/>
      <c r="C170" s="58"/>
      <c r="D170" s="302"/>
      <c r="E170" s="59"/>
      <c r="F170" s="59"/>
      <c r="G170" s="60">
        <f t="shared" si="2"/>
        <v>0</v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</row>
    <row r="171" spans="1:18" x14ac:dyDescent="0.2">
      <c r="A171" s="56"/>
      <c r="B171" s="57"/>
      <c r="C171" s="58"/>
      <c r="D171" s="302"/>
      <c r="E171" s="59"/>
      <c r="F171" s="59"/>
      <c r="G171" s="60">
        <f t="shared" si="2"/>
        <v>0</v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</row>
    <row r="172" spans="1:18" x14ac:dyDescent="0.2">
      <c r="A172" s="56"/>
      <c r="B172" s="57"/>
      <c r="C172" s="58"/>
      <c r="D172" s="302"/>
      <c r="E172" s="59"/>
      <c r="F172" s="59"/>
      <c r="G172" s="60">
        <f t="shared" si="2"/>
        <v>0</v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</row>
    <row r="173" spans="1:18" x14ac:dyDescent="0.2">
      <c r="A173" s="56"/>
      <c r="B173" s="57"/>
      <c r="C173" s="58"/>
      <c r="D173" s="302"/>
      <c r="E173" s="59"/>
      <c r="F173" s="59"/>
      <c r="G173" s="60">
        <f t="shared" si="2"/>
        <v>0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</row>
    <row r="174" spans="1:18" x14ac:dyDescent="0.2">
      <c r="A174" s="56"/>
      <c r="B174" s="57"/>
      <c r="C174" s="58"/>
      <c r="D174" s="302"/>
      <c r="E174" s="59"/>
      <c r="F174" s="59"/>
      <c r="G174" s="60">
        <f t="shared" si="2"/>
        <v>0</v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</row>
    <row r="175" spans="1:18" x14ac:dyDescent="0.2">
      <c r="A175" s="56"/>
      <c r="B175" s="57"/>
      <c r="C175" s="58"/>
      <c r="D175" s="302"/>
      <c r="E175" s="59"/>
      <c r="F175" s="59"/>
      <c r="G175" s="60">
        <f t="shared" si="2"/>
        <v>0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</row>
    <row r="176" spans="1:18" x14ac:dyDescent="0.2">
      <c r="A176" s="56"/>
      <c r="B176" s="57"/>
      <c r="C176" s="58"/>
      <c r="D176" s="302"/>
      <c r="E176" s="59"/>
      <c r="F176" s="59"/>
      <c r="G176" s="60">
        <f t="shared" si="2"/>
        <v>0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</row>
    <row r="177" spans="1:18" x14ac:dyDescent="0.2">
      <c r="A177" s="56"/>
      <c r="B177" s="57"/>
      <c r="C177" s="58"/>
      <c r="D177" s="302"/>
      <c r="E177" s="59"/>
      <c r="F177" s="59"/>
      <c r="G177" s="60">
        <f t="shared" si="2"/>
        <v>0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</row>
    <row r="178" spans="1:18" x14ac:dyDescent="0.2">
      <c r="A178" s="56"/>
      <c r="B178" s="57"/>
      <c r="C178" s="58"/>
      <c r="D178" s="302"/>
      <c r="E178" s="59"/>
      <c r="F178" s="59"/>
      <c r="G178" s="60">
        <f t="shared" si="2"/>
        <v>0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</row>
    <row r="179" spans="1:18" x14ac:dyDescent="0.2">
      <c r="A179" s="56"/>
      <c r="B179" s="57"/>
      <c r="C179" s="58"/>
      <c r="D179" s="302"/>
      <c r="E179" s="59"/>
      <c r="F179" s="59"/>
      <c r="G179" s="60">
        <f t="shared" si="2"/>
        <v>0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</row>
    <row r="180" spans="1:18" x14ac:dyDescent="0.2">
      <c r="A180" s="56"/>
      <c r="B180" s="57"/>
      <c r="C180" s="58"/>
      <c r="D180" s="302"/>
      <c r="E180" s="59"/>
      <c r="F180" s="59"/>
      <c r="G180" s="60">
        <f t="shared" si="2"/>
        <v>0</v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</row>
    <row r="181" spans="1:18" x14ac:dyDescent="0.2">
      <c r="A181" s="56"/>
      <c r="B181" s="57"/>
      <c r="C181" s="58"/>
      <c r="D181" s="302"/>
      <c r="E181" s="59"/>
      <c r="F181" s="59"/>
      <c r="G181" s="60">
        <f t="shared" si="2"/>
        <v>0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</row>
    <row r="182" spans="1:18" x14ac:dyDescent="0.2">
      <c r="A182" s="56"/>
      <c r="B182" s="57"/>
      <c r="C182" s="58"/>
      <c r="D182" s="302"/>
      <c r="E182" s="59"/>
      <c r="F182" s="59"/>
      <c r="G182" s="60">
        <f t="shared" si="2"/>
        <v>0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</row>
    <row r="183" spans="1:18" x14ac:dyDescent="0.2">
      <c r="A183" s="56"/>
      <c r="B183" s="57"/>
      <c r="C183" s="58"/>
      <c r="D183" s="302"/>
      <c r="E183" s="59"/>
      <c r="F183" s="59"/>
      <c r="G183" s="60">
        <f t="shared" si="2"/>
        <v>0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</row>
    <row r="184" spans="1:18" x14ac:dyDescent="0.2">
      <c r="A184" s="56"/>
      <c r="B184" s="57"/>
      <c r="C184" s="58"/>
      <c r="D184" s="302"/>
      <c r="E184" s="59"/>
      <c r="F184" s="59"/>
      <c r="G184" s="60">
        <f t="shared" si="2"/>
        <v>0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</row>
    <row r="185" spans="1:18" x14ac:dyDescent="0.2">
      <c r="A185" s="56"/>
      <c r="B185" s="57"/>
      <c r="C185" s="58"/>
      <c r="D185" s="302"/>
      <c r="E185" s="59"/>
      <c r="F185" s="59"/>
      <c r="G185" s="60">
        <f t="shared" si="2"/>
        <v>0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</row>
    <row r="186" spans="1:18" x14ac:dyDescent="0.2">
      <c r="A186" s="56"/>
      <c r="B186" s="57"/>
      <c r="C186" s="58"/>
      <c r="D186" s="302"/>
      <c r="E186" s="59"/>
      <c r="F186" s="59"/>
      <c r="G186" s="60">
        <f t="shared" si="2"/>
        <v>0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</row>
    <row r="187" spans="1:18" x14ac:dyDescent="0.2">
      <c r="A187" s="56"/>
      <c r="B187" s="57"/>
      <c r="C187" s="58"/>
      <c r="D187" s="302"/>
      <c r="E187" s="59"/>
      <c r="F187" s="59"/>
      <c r="G187" s="60">
        <f t="shared" si="2"/>
        <v>0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1:18" x14ac:dyDescent="0.2">
      <c r="A188" s="56"/>
      <c r="B188" s="57"/>
      <c r="C188" s="58"/>
      <c r="D188" s="302"/>
      <c r="E188" s="59"/>
      <c r="F188" s="59"/>
      <c r="G188" s="60">
        <f t="shared" si="2"/>
        <v>0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</row>
    <row r="189" spans="1:18" x14ac:dyDescent="0.2">
      <c r="A189" s="56"/>
      <c r="B189" s="57"/>
      <c r="C189" s="58"/>
      <c r="D189" s="302"/>
      <c r="E189" s="59"/>
      <c r="F189" s="59"/>
      <c r="G189" s="60">
        <f t="shared" si="2"/>
        <v>0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</row>
    <row r="190" spans="1:18" x14ac:dyDescent="0.2">
      <c r="A190" s="56"/>
      <c r="B190" s="57"/>
      <c r="C190" s="58"/>
      <c r="D190" s="302"/>
      <c r="E190" s="59"/>
      <c r="F190" s="59"/>
      <c r="G190" s="60">
        <f t="shared" si="2"/>
        <v>0</v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</row>
    <row r="191" spans="1:18" x14ac:dyDescent="0.2">
      <c r="A191" s="56"/>
      <c r="B191" s="57"/>
      <c r="C191" s="58"/>
      <c r="D191" s="302"/>
      <c r="E191" s="59"/>
      <c r="F191" s="59"/>
      <c r="G191" s="60">
        <f t="shared" si="2"/>
        <v>0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</row>
    <row r="192" spans="1:18" x14ac:dyDescent="0.2">
      <c r="A192" s="56"/>
      <c r="B192" s="57"/>
      <c r="C192" s="58"/>
      <c r="D192" s="302"/>
      <c r="E192" s="59"/>
      <c r="F192" s="59"/>
      <c r="G192" s="60">
        <f t="shared" si="2"/>
        <v>0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</row>
    <row r="193" spans="1:18" x14ac:dyDescent="0.2">
      <c r="A193" s="56"/>
      <c r="B193" s="57"/>
      <c r="C193" s="58"/>
      <c r="D193" s="302"/>
      <c r="E193" s="59"/>
      <c r="F193" s="59"/>
      <c r="G193" s="60">
        <f t="shared" si="2"/>
        <v>0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</row>
    <row r="194" spans="1:18" x14ac:dyDescent="0.2">
      <c r="A194" s="56"/>
      <c r="B194" s="57"/>
      <c r="C194" s="58"/>
      <c r="D194" s="302"/>
      <c r="E194" s="59"/>
      <c r="F194" s="59"/>
      <c r="G194" s="60">
        <f t="shared" si="2"/>
        <v>0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</row>
    <row r="195" spans="1:18" x14ac:dyDescent="0.2">
      <c r="A195" s="56"/>
      <c r="B195" s="57"/>
      <c r="C195" s="58"/>
      <c r="D195" s="302"/>
      <c r="E195" s="59"/>
      <c r="F195" s="59"/>
      <c r="G195" s="60">
        <f t="shared" si="2"/>
        <v>0</v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</row>
    <row r="196" spans="1:18" x14ac:dyDescent="0.2">
      <c r="A196" s="56"/>
      <c r="B196" s="57"/>
      <c r="C196" s="58"/>
      <c r="D196" s="302"/>
      <c r="E196" s="59"/>
      <c r="F196" s="59"/>
      <c r="G196" s="60">
        <f t="shared" si="2"/>
        <v>0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</row>
    <row r="197" spans="1:18" x14ac:dyDescent="0.2">
      <c r="A197" s="56"/>
      <c r="B197" s="57"/>
      <c r="C197" s="58"/>
      <c r="D197" s="302"/>
      <c r="E197" s="59"/>
      <c r="F197" s="59"/>
      <c r="G197" s="60">
        <f t="shared" si="2"/>
        <v>0</v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</row>
    <row r="198" spans="1:18" x14ac:dyDescent="0.2">
      <c r="A198" s="56"/>
      <c r="B198" s="57"/>
      <c r="C198" s="58"/>
      <c r="D198" s="302"/>
      <c r="E198" s="59"/>
      <c r="F198" s="59"/>
      <c r="G198" s="60">
        <f t="shared" si="2"/>
        <v>0</v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</row>
    <row r="199" spans="1:18" x14ac:dyDescent="0.2">
      <c r="A199" s="56"/>
      <c r="B199" s="57"/>
      <c r="C199" s="58"/>
      <c r="D199" s="302"/>
      <c r="E199" s="59"/>
      <c r="F199" s="59"/>
      <c r="G199" s="60">
        <f t="shared" si="2"/>
        <v>0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</row>
    <row r="200" spans="1:18" x14ac:dyDescent="0.2">
      <c r="A200" s="56"/>
      <c r="B200" s="57"/>
      <c r="C200" s="58"/>
      <c r="D200" s="302"/>
      <c r="E200" s="59"/>
      <c r="F200" s="59"/>
      <c r="G200" s="60">
        <f t="shared" si="2"/>
        <v>0</v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</row>
    <row r="201" spans="1:18" x14ac:dyDescent="0.2">
      <c r="A201" s="56"/>
      <c r="B201" s="57"/>
      <c r="C201" s="58"/>
      <c r="D201" s="302"/>
      <c r="E201" s="59"/>
      <c r="F201" s="59"/>
      <c r="G201" s="60">
        <f t="shared" si="2"/>
        <v>0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</row>
    <row r="202" spans="1:18" x14ac:dyDescent="0.2">
      <c r="A202" s="56"/>
      <c r="B202" s="57"/>
      <c r="C202" s="58"/>
      <c r="D202" s="302"/>
      <c r="E202" s="59"/>
      <c r="F202" s="59"/>
      <c r="G202" s="60">
        <f t="shared" si="2"/>
        <v>0</v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</row>
    <row r="203" spans="1:18" x14ac:dyDescent="0.2">
      <c r="A203" s="56"/>
      <c r="B203" s="57"/>
      <c r="C203" s="58"/>
      <c r="D203" s="302"/>
      <c r="E203" s="59"/>
      <c r="F203" s="59"/>
      <c r="G203" s="60">
        <f t="shared" si="2"/>
        <v>0</v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</row>
    <row r="204" spans="1:18" x14ac:dyDescent="0.2">
      <c r="A204" s="56"/>
      <c r="B204" s="57"/>
      <c r="C204" s="58"/>
      <c r="D204" s="302"/>
      <c r="E204" s="59"/>
      <c r="F204" s="59"/>
      <c r="G204" s="60">
        <f t="shared" ref="G204:G267" si="3">+E204+F204</f>
        <v>0</v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</row>
    <row r="205" spans="1:18" x14ac:dyDescent="0.2">
      <c r="A205" s="56"/>
      <c r="B205" s="57"/>
      <c r="C205" s="58"/>
      <c r="D205" s="302"/>
      <c r="E205" s="59"/>
      <c r="F205" s="59"/>
      <c r="G205" s="60">
        <f t="shared" si="3"/>
        <v>0</v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</row>
    <row r="206" spans="1:18" x14ac:dyDescent="0.2">
      <c r="A206" s="56"/>
      <c r="B206" s="57"/>
      <c r="C206" s="58"/>
      <c r="D206" s="302"/>
      <c r="E206" s="59"/>
      <c r="F206" s="59"/>
      <c r="G206" s="60">
        <f t="shared" si="3"/>
        <v>0</v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</row>
    <row r="207" spans="1:18" x14ac:dyDescent="0.2">
      <c r="A207" s="56"/>
      <c r="B207" s="57"/>
      <c r="C207" s="58"/>
      <c r="D207" s="302"/>
      <c r="E207" s="59"/>
      <c r="F207" s="59"/>
      <c r="G207" s="60">
        <f t="shared" si="3"/>
        <v>0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</row>
    <row r="208" spans="1:18" x14ac:dyDescent="0.2">
      <c r="A208" s="56"/>
      <c r="B208" s="57"/>
      <c r="C208" s="58"/>
      <c r="D208" s="302"/>
      <c r="E208" s="59"/>
      <c r="F208" s="59"/>
      <c r="G208" s="60">
        <f t="shared" si="3"/>
        <v>0</v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</row>
    <row r="209" spans="1:18" x14ac:dyDescent="0.2">
      <c r="A209" s="56"/>
      <c r="B209" s="57"/>
      <c r="C209" s="58"/>
      <c r="D209" s="302"/>
      <c r="E209" s="59"/>
      <c r="F209" s="59"/>
      <c r="G209" s="60">
        <f t="shared" si="3"/>
        <v>0</v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</row>
    <row r="210" spans="1:18" x14ac:dyDescent="0.2">
      <c r="A210" s="56"/>
      <c r="B210" s="57"/>
      <c r="C210" s="58"/>
      <c r="D210" s="302"/>
      <c r="E210" s="59"/>
      <c r="F210" s="59"/>
      <c r="G210" s="60">
        <f t="shared" si="3"/>
        <v>0</v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</row>
    <row r="211" spans="1:18" x14ac:dyDescent="0.2">
      <c r="A211" s="56"/>
      <c r="B211" s="57"/>
      <c r="C211" s="58"/>
      <c r="D211" s="302"/>
      <c r="E211" s="59"/>
      <c r="F211" s="59"/>
      <c r="G211" s="60">
        <f t="shared" si="3"/>
        <v>0</v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</row>
    <row r="212" spans="1:18" x14ac:dyDescent="0.2">
      <c r="A212" s="56"/>
      <c r="B212" s="57"/>
      <c r="C212" s="58"/>
      <c r="D212" s="302"/>
      <c r="E212" s="59"/>
      <c r="F212" s="59"/>
      <c r="G212" s="60">
        <f t="shared" si="3"/>
        <v>0</v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</row>
    <row r="213" spans="1:18" x14ac:dyDescent="0.2">
      <c r="A213" s="56"/>
      <c r="B213" s="57"/>
      <c r="C213" s="58"/>
      <c r="D213" s="302"/>
      <c r="E213" s="59"/>
      <c r="F213" s="59"/>
      <c r="G213" s="60">
        <f t="shared" si="3"/>
        <v>0</v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</row>
    <row r="214" spans="1:18" x14ac:dyDescent="0.2">
      <c r="A214" s="56"/>
      <c r="B214" s="57"/>
      <c r="C214" s="58"/>
      <c r="D214" s="302"/>
      <c r="E214" s="59"/>
      <c r="F214" s="59"/>
      <c r="G214" s="60">
        <f t="shared" si="3"/>
        <v>0</v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</row>
    <row r="215" spans="1:18" x14ac:dyDescent="0.2">
      <c r="A215" s="56"/>
      <c r="B215" s="57"/>
      <c r="C215" s="58"/>
      <c r="D215" s="302"/>
      <c r="E215" s="59"/>
      <c r="F215" s="59"/>
      <c r="G215" s="60">
        <f t="shared" si="3"/>
        <v>0</v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</row>
    <row r="216" spans="1:18" x14ac:dyDescent="0.2">
      <c r="A216" s="56"/>
      <c r="B216" s="57"/>
      <c r="C216" s="58"/>
      <c r="D216" s="302"/>
      <c r="E216" s="59"/>
      <c r="F216" s="59"/>
      <c r="G216" s="60">
        <f t="shared" si="3"/>
        <v>0</v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</row>
    <row r="217" spans="1:18" x14ac:dyDescent="0.2">
      <c r="A217" s="56"/>
      <c r="B217" s="57"/>
      <c r="C217" s="58"/>
      <c r="D217" s="302"/>
      <c r="E217" s="59"/>
      <c r="F217" s="59"/>
      <c r="G217" s="60">
        <f t="shared" si="3"/>
        <v>0</v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</row>
    <row r="218" spans="1:18" x14ac:dyDescent="0.2">
      <c r="A218" s="56"/>
      <c r="B218" s="57"/>
      <c r="C218" s="58"/>
      <c r="D218" s="302"/>
      <c r="E218" s="59"/>
      <c r="F218" s="59"/>
      <c r="G218" s="60">
        <f t="shared" si="3"/>
        <v>0</v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1:18" x14ac:dyDescent="0.2">
      <c r="A219" s="56"/>
      <c r="B219" s="57"/>
      <c r="C219" s="58"/>
      <c r="D219" s="302"/>
      <c r="E219" s="59"/>
      <c r="F219" s="59"/>
      <c r="G219" s="60">
        <f t="shared" si="3"/>
        <v>0</v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</row>
    <row r="220" spans="1:18" x14ac:dyDescent="0.2">
      <c r="A220" s="56"/>
      <c r="B220" s="57"/>
      <c r="C220" s="58"/>
      <c r="D220" s="302"/>
      <c r="E220" s="59"/>
      <c r="F220" s="59"/>
      <c r="G220" s="60">
        <f t="shared" si="3"/>
        <v>0</v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</row>
    <row r="221" spans="1:18" x14ac:dyDescent="0.2">
      <c r="A221" s="56"/>
      <c r="B221" s="57"/>
      <c r="C221" s="58"/>
      <c r="D221" s="302"/>
      <c r="E221" s="59"/>
      <c r="F221" s="59"/>
      <c r="G221" s="60">
        <f t="shared" si="3"/>
        <v>0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</row>
    <row r="222" spans="1:18" x14ac:dyDescent="0.2">
      <c r="A222" s="56"/>
      <c r="B222" s="57"/>
      <c r="C222" s="58"/>
      <c r="D222" s="302"/>
      <c r="E222" s="59"/>
      <c r="F222" s="59"/>
      <c r="G222" s="60">
        <f t="shared" si="3"/>
        <v>0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</row>
    <row r="223" spans="1:18" x14ac:dyDescent="0.2">
      <c r="A223" s="56"/>
      <c r="B223" s="57"/>
      <c r="C223" s="58"/>
      <c r="D223" s="302"/>
      <c r="E223" s="59"/>
      <c r="F223" s="59"/>
      <c r="G223" s="60">
        <f t="shared" si="3"/>
        <v>0</v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</row>
    <row r="224" spans="1:18" x14ac:dyDescent="0.2">
      <c r="A224" s="56"/>
      <c r="B224" s="57"/>
      <c r="C224" s="58"/>
      <c r="D224" s="302"/>
      <c r="E224" s="59"/>
      <c r="F224" s="59"/>
      <c r="G224" s="60">
        <f t="shared" si="3"/>
        <v>0</v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</row>
    <row r="225" spans="1:18" x14ac:dyDescent="0.2">
      <c r="A225" s="56"/>
      <c r="B225" s="57"/>
      <c r="C225" s="58"/>
      <c r="D225" s="302"/>
      <c r="E225" s="59"/>
      <c r="F225" s="59"/>
      <c r="G225" s="60">
        <f t="shared" si="3"/>
        <v>0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</row>
    <row r="226" spans="1:18" x14ac:dyDescent="0.2">
      <c r="A226" s="56"/>
      <c r="B226" s="57"/>
      <c r="C226" s="58"/>
      <c r="D226" s="302"/>
      <c r="E226" s="59"/>
      <c r="F226" s="59"/>
      <c r="G226" s="60">
        <f t="shared" si="3"/>
        <v>0</v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</row>
    <row r="227" spans="1:18" x14ac:dyDescent="0.2">
      <c r="A227" s="56"/>
      <c r="B227" s="57"/>
      <c r="C227" s="58"/>
      <c r="D227" s="302"/>
      <c r="E227" s="59"/>
      <c r="F227" s="59"/>
      <c r="G227" s="60">
        <f t="shared" si="3"/>
        <v>0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</row>
    <row r="228" spans="1:18" x14ac:dyDescent="0.2">
      <c r="A228" s="56"/>
      <c r="B228" s="57"/>
      <c r="C228" s="58"/>
      <c r="D228" s="302"/>
      <c r="E228" s="59"/>
      <c r="F228" s="59"/>
      <c r="G228" s="60">
        <f t="shared" si="3"/>
        <v>0</v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</row>
    <row r="229" spans="1:18" x14ac:dyDescent="0.2">
      <c r="A229" s="56"/>
      <c r="B229" s="57"/>
      <c r="C229" s="58"/>
      <c r="D229" s="302"/>
      <c r="E229" s="59"/>
      <c r="F229" s="59"/>
      <c r="G229" s="60">
        <f t="shared" si="3"/>
        <v>0</v>
      </c>
      <c r="I229" s="31"/>
      <c r="J229" s="31"/>
      <c r="K229" s="31"/>
      <c r="L229" s="31"/>
      <c r="M229" s="31"/>
      <c r="N229" s="31"/>
      <c r="O229" s="31"/>
      <c r="P229" s="31"/>
      <c r="Q229" s="31"/>
      <c r="R229" s="31"/>
    </row>
    <row r="230" spans="1:18" x14ac:dyDescent="0.2">
      <c r="A230" s="56"/>
      <c r="B230" s="57"/>
      <c r="C230" s="58"/>
      <c r="D230" s="302"/>
      <c r="E230" s="59"/>
      <c r="F230" s="59"/>
      <c r="G230" s="60">
        <f t="shared" si="3"/>
        <v>0</v>
      </c>
      <c r="I230" s="31"/>
      <c r="J230" s="31"/>
      <c r="K230" s="31"/>
      <c r="L230" s="31"/>
      <c r="M230" s="31"/>
      <c r="N230" s="31"/>
      <c r="O230" s="31"/>
      <c r="P230" s="31"/>
      <c r="Q230" s="31"/>
      <c r="R230" s="31"/>
    </row>
    <row r="231" spans="1:18" x14ac:dyDescent="0.2">
      <c r="A231" s="56"/>
      <c r="B231" s="57"/>
      <c r="C231" s="58"/>
      <c r="D231" s="302"/>
      <c r="E231" s="59"/>
      <c r="F231" s="59"/>
      <c r="G231" s="60">
        <f t="shared" si="3"/>
        <v>0</v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</row>
    <row r="232" spans="1:18" x14ac:dyDescent="0.2">
      <c r="A232" s="56"/>
      <c r="B232" s="57"/>
      <c r="C232" s="58"/>
      <c r="D232" s="302"/>
      <c r="E232" s="59"/>
      <c r="F232" s="59"/>
      <c r="G232" s="60">
        <f t="shared" si="3"/>
        <v>0</v>
      </c>
      <c r="I232" s="31"/>
      <c r="J232" s="31"/>
      <c r="K232" s="31"/>
      <c r="L232" s="31"/>
      <c r="M232" s="31"/>
      <c r="N232" s="31"/>
      <c r="O232" s="31"/>
      <c r="P232" s="31"/>
      <c r="Q232" s="31"/>
      <c r="R232" s="31"/>
    </row>
    <row r="233" spans="1:18" x14ac:dyDescent="0.2">
      <c r="A233" s="56"/>
      <c r="B233" s="57"/>
      <c r="C233" s="58"/>
      <c r="D233" s="302"/>
      <c r="E233" s="59"/>
      <c r="F233" s="59"/>
      <c r="G233" s="60">
        <f t="shared" si="3"/>
        <v>0</v>
      </c>
      <c r="I233" s="31"/>
      <c r="J233" s="31"/>
      <c r="K233" s="31"/>
      <c r="L233" s="31"/>
      <c r="M233" s="31"/>
      <c r="N233" s="31"/>
      <c r="O233" s="31"/>
      <c r="P233" s="31"/>
      <c r="Q233" s="31"/>
      <c r="R233" s="31"/>
    </row>
    <row r="234" spans="1:18" x14ac:dyDescent="0.2">
      <c r="A234" s="56"/>
      <c r="B234" s="57"/>
      <c r="C234" s="58"/>
      <c r="D234" s="302"/>
      <c r="E234" s="59"/>
      <c r="F234" s="59"/>
      <c r="G234" s="60">
        <f t="shared" si="3"/>
        <v>0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</row>
    <row r="235" spans="1:18" x14ac:dyDescent="0.2">
      <c r="A235" s="56"/>
      <c r="B235" s="57"/>
      <c r="C235" s="58"/>
      <c r="D235" s="302"/>
      <c r="E235" s="59"/>
      <c r="F235" s="59"/>
      <c r="G235" s="60">
        <f t="shared" si="3"/>
        <v>0</v>
      </c>
      <c r="I235" s="31"/>
      <c r="J235" s="31"/>
      <c r="K235" s="31"/>
      <c r="L235" s="31"/>
      <c r="M235" s="31"/>
      <c r="N235" s="31"/>
      <c r="O235" s="31"/>
      <c r="P235" s="31"/>
      <c r="Q235" s="31"/>
      <c r="R235" s="31"/>
    </row>
    <row r="236" spans="1:18" x14ac:dyDescent="0.2">
      <c r="A236" s="56"/>
      <c r="B236" s="57"/>
      <c r="C236" s="58"/>
      <c r="D236" s="302"/>
      <c r="E236" s="59"/>
      <c r="F236" s="59"/>
      <c r="G236" s="60">
        <f t="shared" si="3"/>
        <v>0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</row>
    <row r="237" spans="1:18" x14ac:dyDescent="0.2">
      <c r="A237" s="56"/>
      <c r="B237" s="57"/>
      <c r="C237" s="58"/>
      <c r="D237" s="302"/>
      <c r="E237" s="59"/>
      <c r="F237" s="59"/>
      <c r="G237" s="60">
        <f t="shared" si="3"/>
        <v>0</v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</row>
    <row r="238" spans="1:18" x14ac:dyDescent="0.2">
      <c r="A238" s="56"/>
      <c r="B238" s="57"/>
      <c r="C238" s="58"/>
      <c r="D238" s="302"/>
      <c r="E238" s="59"/>
      <c r="F238" s="59"/>
      <c r="G238" s="60">
        <f t="shared" si="3"/>
        <v>0</v>
      </c>
      <c r="I238" s="31"/>
      <c r="J238" s="31"/>
      <c r="K238" s="31"/>
      <c r="L238" s="31"/>
      <c r="M238" s="31"/>
      <c r="N238" s="31"/>
      <c r="O238" s="31"/>
      <c r="P238" s="31"/>
      <c r="Q238" s="31"/>
      <c r="R238" s="31"/>
    </row>
    <row r="239" spans="1:18" x14ac:dyDescent="0.2">
      <c r="A239" s="56"/>
      <c r="B239" s="57"/>
      <c r="C239" s="58"/>
      <c r="D239" s="302"/>
      <c r="E239" s="59"/>
      <c r="F239" s="59"/>
      <c r="G239" s="60">
        <f t="shared" si="3"/>
        <v>0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</row>
    <row r="240" spans="1:18" x14ac:dyDescent="0.2">
      <c r="A240" s="56"/>
      <c r="B240" s="57"/>
      <c r="C240" s="58"/>
      <c r="D240" s="302"/>
      <c r="E240" s="59"/>
      <c r="F240" s="59"/>
      <c r="G240" s="60">
        <f t="shared" si="3"/>
        <v>0</v>
      </c>
      <c r="I240" s="31"/>
      <c r="J240" s="31"/>
      <c r="K240" s="31"/>
      <c r="L240" s="31"/>
      <c r="M240" s="31"/>
      <c r="N240" s="31"/>
      <c r="O240" s="31"/>
      <c r="P240" s="31"/>
      <c r="Q240" s="31"/>
      <c r="R240" s="31"/>
    </row>
    <row r="241" spans="1:18" x14ac:dyDescent="0.2">
      <c r="A241" s="56"/>
      <c r="B241" s="57"/>
      <c r="C241" s="58"/>
      <c r="D241" s="302"/>
      <c r="E241" s="59"/>
      <c r="F241" s="59"/>
      <c r="G241" s="60">
        <f t="shared" si="3"/>
        <v>0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</row>
    <row r="242" spans="1:18" x14ac:dyDescent="0.2">
      <c r="A242" s="56"/>
      <c r="B242" s="57"/>
      <c r="C242" s="58"/>
      <c r="D242" s="302"/>
      <c r="E242" s="59"/>
      <c r="F242" s="59"/>
      <c r="G242" s="60">
        <f t="shared" si="3"/>
        <v>0</v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</row>
    <row r="243" spans="1:18" x14ac:dyDescent="0.2">
      <c r="A243" s="56"/>
      <c r="B243" s="57"/>
      <c r="C243" s="58"/>
      <c r="D243" s="302"/>
      <c r="E243" s="59"/>
      <c r="F243" s="59"/>
      <c r="G243" s="60">
        <f t="shared" si="3"/>
        <v>0</v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</row>
    <row r="244" spans="1:18" x14ac:dyDescent="0.2">
      <c r="A244" s="56"/>
      <c r="B244" s="57"/>
      <c r="C244" s="58"/>
      <c r="D244" s="302"/>
      <c r="E244" s="59"/>
      <c r="F244" s="59"/>
      <c r="G244" s="60">
        <f t="shared" si="3"/>
        <v>0</v>
      </c>
      <c r="I244" s="31"/>
      <c r="J244" s="31"/>
      <c r="K244" s="31"/>
      <c r="L244" s="31"/>
      <c r="M244" s="31"/>
      <c r="N244" s="31"/>
      <c r="O244" s="31"/>
      <c r="P244" s="31"/>
      <c r="Q244" s="31"/>
      <c r="R244" s="31"/>
    </row>
    <row r="245" spans="1:18" x14ac:dyDescent="0.2">
      <c r="A245" s="56"/>
      <c r="B245" s="57"/>
      <c r="C245" s="58"/>
      <c r="D245" s="302"/>
      <c r="E245" s="59"/>
      <c r="F245" s="59"/>
      <c r="G245" s="60">
        <f t="shared" si="3"/>
        <v>0</v>
      </c>
      <c r="I245" s="31"/>
      <c r="J245" s="31"/>
      <c r="K245" s="31"/>
      <c r="L245" s="31"/>
      <c r="M245" s="31"/>
      <c r="N245" s="31"/>
      <c r="O245" s="31"/>
      <c r="P245" s="31"/>
      <c r="Q245" s="31"/>
      <c r="R245" s="31"/>
    </row>
    <row r="246" spans="1:18" x14ac:dyDescent="0.2">
      <c r="A246" s="56"/>
      <c r="B246" s="57"/>
      <c r="C246" s="58"/>
      <c r="D246" s="302"/>
      <c r="E246" s="59"/>
      <c r="F246" s="59"/>
      <c r="G246" s="60">
        <f t="shared" si="3"/>
        <v>0</v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</row>
    <row r="247" spans="1:18" x14ac:dyDescent="0.2">
      <c r="A247" s="56"/>
      <c r="B247" s="57"/>
      <c r="C247" s="58"/>
      <c r="D247" s="302"/>
      <c r="E247" s="59"/>
      <c r="F247" s="59"/>
      <c r="G247" s="60">
        <f t="shared" si="3"/>
        <v>0</v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</row>
    <row r="248" spans="1:18" x14ac:dyDescent="0.2">
      <c r="A248" s="56"/>
      <c r="B248" s="57"/>
      <c r="C248" s="58"/>
      <c r="D248" s="302"/>
      <c r="E248" s="59"/>
      <c r="F248" s="59"/>
      <c r="G248" s="60">
        <f t="shared" si="3"/>
        <v>0</v>
      </c>
      <c r="I248" s="31"/>
      <c r="J248" s="31"/>
      <c r="K248" s="31"/>
      <c r="L248" s="31"/>
      <c r="M248" s="31"/>
      <c r="N248" s="31"/>
      <c r="O248" s="31"/>
      <c r="P248" s="31"/>
      <c r="Q248" s="31"/>
      <c r="R248" s="31"/>
    </row>
    <row r="249" spans="1:18" x14ac:dyDescent="0.2">
      <c r="A249" s="56"/>
      <c r="B249" s="57"/>
      <c r="C249" s="58"/>
      <c r="D249" s="302"/>
      <c r="E249" s="59"/>
      <c r="F249" s="59"/>
      <c r="G249" s="60">
        <f t="shared" si="3"/>
        <v>0</v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1:18" x14ac:dyDescent="0.2">
      <c r="A250" s="56"/>
      <c r="B250" s="57"/>
      <c r="C250" s="58"/>
      <c r="D250" s="302"/>
      <c r="E250" s="59"/>
      <c r="F250" s="59"/>
      <c r="G250" s="60">
        <f t="shared" si="3"/>
        <v>0</v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</row>
    <row r="251" spans="1:18" x14ac:dyDescent="0.2">
      <c r="A251" s="56"/>
      <c r="B251" s="57"/>
      <c r="C251" s="58"/>
      <c r="D251" s="302"/>
      <c r="E251" s="59"/>
      <c r="F251" s="59"/>
      <c r="G251" s="60">
        <f t="shared" si="3"/>
        <v>0</v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</row>
    <row r="252" spans="1:18" x14ac:dyDescent="0.2">
      <c r="A252" s="56"/>
      <c r="B252" s="57"/>
      <c r="C252" s="58"/>
      <c r="D252" s="302"/>
      <c r="E252" s="59"/>
      <c r="F252" s="59"/>
      <c r="G252" s="60">
        <f t="shared" si="3"/>
        <v>0</v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</row>
    <row r="253" spans="1:18" x14ac:dyDescent="0.2">
      <c r="A253" s="56"/>
      <c r="B253" s="57"/>
      <c r="C253" s="58"/>
      <c r="D253" s="302"/>
      <c r="E253" s="59"/>
      <c r="F253" s="59"/>
      <c r="G253" s="60">
        <f t="shared" si="3"/>
        <v>0</v>
      </c>
      <c r="I253" s="31"/>
      <c r="J253" s="31"/>
      <c r="K253" s="31"/>
      <c r="L253" s="31"/>
      <c r="M253" s="31"/>
      <c r="N253" s="31"/>
      <c r="O253" s="31"/>
      <c r="P253" s="31"/>
      <c r="Q253" s="31"/>
      <c r="R253" s="31"/>
    </row>
    <row r="254" spans="1:18" x14ac:dyDescent="0.2">
      <c r="A254" s="56"/>
      <c r="B254" s="57"/>
      <c r="C254" s="58"/>
      <c r="D254" s="302"/>
      <c r="E254" s="59"/>
      <c r="F254" s="59"/>
      <c r="G254" s="60">
        <f t="shared" si="3"/>
        <v>0</v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</row>
    <row r="255" spans="1:18" x14ac:dyDescent="0.2">
      <c r="A255" s="56"/>
      <c r="B255" s="57"/>
      <c r="C255" s="58"/>
      <c r="D255" s="302"/>
      <c r="E255" s="59"/>
      <c r="F255" s="59"/>
      <c r="G255" s="60">
        <f t="shared" si="3"/>
        <v>0</v>
      </c>
      <c r="I255" s="31"/>
      <c r="J255" s="31"/>
      <c r="K255" s="31"/>
      <c r="L255" s="31"/>
      <c r="M255" s="31"/>
      <c r="N255" s="31"/>
      <c r="O255" s="31"/>
      <c r="P255" s="31"/>
      <c r="Q255" s="31"/>
      <c r="R255" s="31"/>
    </row>
    <row r="256" spans="1:18" x14ac:dyDescent="0.2">
      <c r="A256" s="56"/>
      <c r="B256" s="57"/>
      <c r="C256" s="58"/>
      <c r="D256" s="302"/>
      <c r="E256" s="59"/>
      <c r="F256" s="59"/>
      <c r="G256" s="60">
        <f t="shared" si="3"/>
        <v>0</v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</row>
    <row r="257" spans="1:18" x14ac:dyDescent="0.2">
      <c r="A257" s="56"/>
      <c r="B257" s="57"/>
      <c r="C257" s="58"/>
      <c r="D257" s="302"/>
      <c r="E257" s="59"/>
      <c r="F257" s="59"/>
      <c r="G257" s="60">
        <f t="shared" si="3"/>
        <v>0</v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</row>
    <row r="258" spans="1:18" x14ac:dyDescent="0.2">
      <c r="A258" s="56"/>
      <c r="B258" s="57"/>
      <c r="C258" s="58"/>
      <c r="D258" s="302"/>
      <c r="E258" s="59"/>
      <c r="F258" s="59"/>
      <c r="G258" s="60">
        <f t="shared" si="3"/>
        <v>0</v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</row>
    <row r="259" spans="1:18" x14ac:dyDescent="0.2">
      <c r="A259" s="56"/>
      <c r="B259" s="57"/>
      <c r="C259" s="58"/>
      <c r="D259" s="302"/>
      <c r="E259" s="59"/>
      <c r="F259" s="59"/>
      <c r="G259" s="60">
        <f t="shared" si="3"/>
        <v>0</v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</row>
    <row r="260" spans="1:18" x14ac:dyDescent="0.2">
      <c r="A260" s="56"/>
      <c r="B260" s="57"/>
      <c r="C260" s="58"/>
      <c r="D260" s="302"/>
      <c r="E260" s="59"/>
      <c r="F260" s="59"/>
      <c r="G260" s="60">
        <f t="shared" si="3"/>
        <v>0</v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</row>
    <row r="261" spans="1:18" x14ac:dyDescent="0.2">
      <c r="A261" s="56"/>
      <c r="B261" s="57"/>
      <c r="C261" s="58"/>
      <c r="D261" s="302"/>
      <c r="E261" s="59"/>
      <c r="F261" s="59"/>
      <c r="G261" s="60">
        <f t="shared" si="3"/>
        <v>0</v>
      </c>
      <c r="I261" s="31"/>
      <c r="J261" s="31"/>
      <c r="K261" s="31"/>
      <c r="L261" s="31"/>
      <c r="M261" s="31"/>
      <c r="N261" s="31"/>
      <c r="O261" s="31"/>
      <c r="P261" s="31"/>
      <c r="Q261" s="31"/>
      <c r="R261" s="31"/>
    </row>
    <row r="262" spans="1:18" x14ac:dyDescent="0.2">
      <c r="A262" s="56"/>
      <c r="B262" s="57"/>
      <c r="C262" s="58"/>
      <c r="D262" s="302"/>
      <c r="E262" s="59"/>
      <c r="F262" s="59"/>
      <c r="G262" s="60">
        <f t="shared" si="3"/>
        <v>0</v>
      </c>
      <c r="I262" s="31"/>
      <c r="J262" s="31"/>
      <c r="K262" s="31"/>
      <c r="L262" s="31"/>
      <c r="M262" s="31"/>
      <c r="N262" s="31"/>
      <c r="O262" s="31"/>
      <c r="P262" s="31"/>
      <c r="Q262" s="31"/>
      <c r="R262" s="31"/>
    </row>
    <row r="263" spans="1:18" x14ac:dyDescent="0.2">
      <c r="A263" s="56"/>
      <c r="B263" s="57"/>
      <c r="C263" s="58"/>
      <c r="D263" s="302"/>
      <c r="E263" s="59"/>
      <c r="F263" s="59"/>
      <c r="G263" s="60">
        <f t="shared" si="3"/>
        <v>0</v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</row>
    <row r="264" spans="1:18" x14ac:dyDescent="0.2">
      <c r="A264" s="56"/>
      <c r="B264" s="57"/>
      <c r="C264" s="58"/>
      <c r="D264" s="302"/>
      <c r="E264" s="59"/>
      <c r="F264" s="59"/>
      <c r="G264" s="60">
        <f t="shared" si="3"/>
        <v>0</v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</row>
    <row r="265" spans="1:18" x14ac:dyDescent="0.2">
      <c r="A265" s="56"/>
      <c r="B265" s="57"/>
      <c r="C265" s="58"/>
      <c r="D265" s="302"/>
      <c r="E265" s="59"/>
      <c r="F265" s="59"/>
      <c r="G265" s="60">
        <f t="shared" si="3"/>
        <v>0</v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</row>
    <row r="266" spans="1:18" x14ac:dyDescent="0.2">
      <c r="A266" s="56"/>
      <c r="B266" s="57"/>
      <c r="C266" s="58"/>
      <c r="D266" s="302"/>
      <c r="E266" s="59"/>
      <c r="F266" s="59"/>
      <c r="G266" s="60">
        <f t="shared" si="3"/>
        <v>0</v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</row>
    <row r="267" spans="1:18" x14ac:dyDescent="0.2">
      <c r="A267" s="56"/>
      <c r="B267" s="57"/>
      <c r="C267" s="58"/>
      <c r="D267" s="302"/>
      <c r="E267" s="59"/>
      <c r="F267" s="59"/>
      <c r="G267" s="60">
        <f t="shared" si="3"/>
        <v>0</v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</row>
    <row r="268" spans="1:18" x14ac:dyDescent="0.2">
      <c r="A268" s="56"/>
      <c r="B268" s="57"/>
      <c r="C268" s="58"/>
      <c r="D268" s="302"/>
      <c r="E268" s="59"/>
      <c r="F268" s="59"/>
      <c r="G268" s="60">
        <f t="shared" ref="G268:G331" si="4">+E268+F268</f>
        <v>0</v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</row>
    <row r="269" spans="1:18" x14ac:dyDescent="0.2">
      <c r="A269" s="56"/>
      <c r="B269" s="57"/>
      <c r="C269" s="58"/>
      <c r="D269" s="302"/>
      <c r="E269" s="59"/>
      <c r="F269" s="59"/>
      <c r="G269" s="60">
        <f t="shared" si="4"/>
        <v>0</v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</row>
    <row r="270" spans="1:18" x14ac:dyDescent="0.2">
      <c r="A270" s="56"/>
      <c r="B270" s="57"/>
      <c r="C270" s="58"/>
      <c r="D270" s="302"/>
      <c r="E270" s="59"/>
      <c r="F270" s="59"/>
      <c r="G270" s="60">
        <f t="shared" si="4"/>
        <v>0</v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</row>
    <row r="271" spans="1:18" x14ac:dyDescent="0.2">
      <c r="A271" s="56"/>
      <c r="B271" s="57"/>
      <c r="C271" s="58"/>
      <c r="D271" s="302"/>
      <c r="E271" s="59"/>
      <c r="F271" s="59"/>
      <c r="G271" s="60">
        <f t="shared" si="4"/>
        <v>0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</row>
    <row r="272" spans="1:18" x14ac:dyDescent="0.2">
      <c r="A272" s="56"/>
      <c r="B272" s="57"/>
      <c r="C272" s="58"/>
      <c r="D272" s="302"/>
      <c r="E272" s="59"/>
      <c r="F272" s="59"/>
      <c r="G272" s="60">
        <f t="shared" si="4"/>
        <v>0</v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</row>
    <row r="273" spans="1:18" x14ac:dyDescent="0.2">
      <c r="A273" s="56"/>
      <c r="B273" s="57"/>
      <c r="C273" s="58"/>
      <c r="D273" s="302"/>
      <c r="E273" s="59"/>
      <c r="F273" s="59"/>
      <c r="G273" s="60">
        <f t="shared" si="4"/>
        <v>0</v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</row>
    <row r="274" spans="1:18" x14ac:dyDescent="0.2">
      <c r="A274" s="56"/>
      <c r="B274" s="57"/>
      <c r="C274" s="58"/>
      <c r="D274" s="302"/>
      <c r="E274" s="59"/>
      <c r="F274" s="59"/>
      <c r="G274" s="60">
        <f t="shared" si="4"/>
        <v>0</v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</row>
    <row r="275" spans="1:18" x14ac:dyDescent="0.2">
      <c r="A275" s="56"/>
      <c r="B275" s="57"/>
      <c r="C275" s="58"/>
      <c r="D275" s="302"/>
      <c r="E275" s="59"/>
      <c r="F275" s="59"/>
      <c r="G275" s="60">
        <f t="shared" si="4"/>
        <v>0</v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</row>
    <row r="276" spans="1:18" x14ac:dyDescent="0.2">
      <c r="A276" s="56"/>
      <c r="B276" s="57"/>
      <c r="C276" s="58"/>
      <c r="D276" s="302"/>
      <c r="E276" s="59"/>
      <c r="F276" s="59"/>
      <c r="G276" s="60">
        <f t="shared" si="4"/>
        <v>0</v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</row>
    <row r="277" spans="1:18" x14ac:dyDescent="0.2">
      <c r="A277" s="56"/>
      <c r="B277" s="57"/>
      <c r="C277" s="58"/>
      <c r="D277" s="302"/>
      <c r="E277" s="59"/>
      <c r="F277" s="59"/>
      <c r="G277" s="60">
        <f t="shared" si="4"/>
        <v>0</v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</row>
    <row r="278" spans="1:18" x14ac:dyDescent="0.2">
      <c r="A278" s="56"/>
      <c r="B278" s="57"/>
      <c r="C278" s="58"/>
      <c r="D278" s="302"/>
      <c r="E278" s="59"/>
      <c r="F278" s="59"/>
      <c r="G278" s="60">
        <f t="shared" si="4"/>
        <v>0</v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</row>
    <row r="279" spans="1:18" x14ac:dyDescent="0.2">
      <c r="A279" s="56"/>
      <c r="B279" s="57"/>
      <c r="C279" s="58"/>
      <c r="D279" s="302"/>
      <c r="E279" s="59"/>
      <c r="F279" s="59"/>
      <c r="G279" s="60">
        <f t="shared" si="4"/>
        <v>0</v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</row>
    <row r="280" spans="1:18" x14ac:dyDescent="0.2">
      <c r="A280" s="56"/>
      <c r="B280" s="57"/>
      <c r="C280" s="58"/>
      <c r="D280" s="302"/>
      <c r="E280" s="59"/>
      <c r="F280" s="59"/>
      <c r="G280" s="60">
        <f t="shared" si="4"/>
        <v>0</v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1:18" x14ac:dyDescent="0.2">
      <c r="A281" s="56"/>
      <c r="B281" s="57"/>
      <c r="C281" s="58"/>
      <c r="D281" s="302"/>
      <c r="E281" s="59"/>
      <c r="F281" s="59"/>
      <c r="G281" s="60">
        <f t="shared" si="4"/>
        <v>0</v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</row>
    <row r="282" spans="1:18" x14ac:dyDescent="0.2">
      <c r="A282" s="56"/>
      <c r="B282" s="57"/>
      <c r="C282" s="58"/>
      <c r="D282" s="302"/>
      <c r="E282" s="59"/>
      <c r="F282" s="59"/>
      <c r="G282" s="60">
        <f t="shared" si="4"/>
        <v>0</v>
      </c>
      <c r="I282" s="31"/>
      <c r="J282" s="31"/>
      <c r="K282" s="31"/>
      <c r="L282" s="31"/>
      <c r="M282" s="31"/>
      <c r="N282" s="31"/>
      <c r="O282" s="31"/>
      <c r="P282" s="31"/>
      <c r="Q282" s="31"/>
      <c r="R282" s="31"/>
    </row>
    <row r="283" spans="1:18" x14ac:dyDescent="0.2">
      <c r="A283" s="56"/>
      <c r="B283" s="57"/>
      <c r="C283" s="58"/>
      <c r="D283" s="302"/>
      <c r="E283" s="59"/>
      <c r="F283" s="59"/>
      <c r="G283" s="60">
        <f t="shared" si="4"/>
        <v>0</v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</row>
    <row r="284" spans="1:18" x14ac:dyDescent="0.2">
      <c r="A284" s="56"/>
      <c r="B284" s="57"/>
      <c r="C284" s="58"/>
      <c r="D284" s="302"/>
      <c r="E284" s="59"/>
      <c r="F284" s="59"/>
      <c r="G284" s="60">
        <f t="shared" si="4"/>
        <v>0</v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</row>
    <row r="285" spans="1:18" x14ac:dyDescent="0.2">
      <c r="A285" s="56"/>
      <c r="B285" s="57"/>
      <c r="C285" s="58"/>
      <c r="D285" s="302"/>
      <c r="E285" s="59"/>
      <c r="F285" s="59"/>
      <c r="G285" s="60">
        <f t="shared" si="4"/>
        <v>0</v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</row>
    <row r="286" spans="1:18" x14ac:dyDescent="0.2">
      <c r="A286" s="56"/>
      <c r="B286" s="57"/>
      <c r="C286" s="58"/>
      <c r="D286" s="302"/>
      <c r="E286" s="59"/>
      <c r="F286" s="59"/>
      <c r="G286" s="60">
        <f t="shared" si="4"/>
        <v>0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</row>
    <row r="287" spans="1:18" x14ac:dyDescent="0.2">
      <c r="A287" s="56"/>
      <c r="B287" s="57"/>
      <c r="C287" s="58"/>
      <c r="D287" s="302"/>
      <c r="E287" s="59"/>
      <c r="F287" s="59"/>
      <c r="G287" s="60">
        <f t="shared" si="4"/>
        <v>0</v>
      </c>
      <c r="I287" s="31"/>
      <c r="J287" s="31"/>
      <c r="K287" s="31"/>
      <c r="L287" s="31"/>
      <c r="M287" s="31"/>
      <c r="N287" s="31"/>
      <c r="O287" s="31"/>
      <c r="P287" s="31"/>
      <c r="Q287" s="31"/>
      <c r="R287" s="31"/>
    </row>
    <row r="288" spans="1:18" x14ac:dyDescent="0.2">
      <c r="A288" s="56"/>
      <c r="B288" s="57"/>
      <c r="C288" s="58"/>
      <c r="D288" s="302"/>
      <c r="E288" s="59"/>
      <c r="F288" s="59"/>
      <c r="G288" s="60">
        <f t="shared" si="4"/>
        <v>0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</row>
    <row r="289" spans="1:18" x14ac:dyDescent="0.2">
      <c r="A289" s="56"/>
      <c r="B289" s="57"/>
      <c r="C289" s="58"/>
      <c r="D289" s="302"/>
      <c r="E289" s="59"/>
      <c r="F289" s="59"/>
      <c r="G289" s="60">
        <f t="shared" si="4"/>
        <v>0</v>
      </c>
      <c r="I289" s="31"/>
      <c r="J289" s="31"/>
      <c r="K289" s="31"/>
      <c r="L289" s="31"/>
      <c r="M289" s="31"/>
      <c r="N289" s="31"/>
      <c r="O289" s="31"/>
      <c r="P289" s="31"/>
      <c r="Q289" s="31"/>
      <c r="R289" s="31"/>
    </row>
    <row r="290" spans="1:18" x14ac:dyDescent="0.2">
      <c r="A290" s="56"/>
      <c r="B290" s="57"/>
      <c r="C290" s="58"/>
      <c r="D290" s="302"/>
      <c r="E290" s="59"/>
      <c r="F290" s="59"/>
      <c r="G290" s="60">
        <f t="shared" si="4"/>
        <v>0</v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</row>
    <row r="291" spans="1:18" x14ac:dyDescent="0.2">
      <c r="A291" s="56"/>
      <c r="B291" s="57"/>
      <c r="C291" s="58"/>
      <c r="D291" s="302"/>
      <c r="E291" s="59"/>
      <c r="F291" s="59"/>
      <c r="G291" s="60">
        <f t="shared" si="4"/>
        <v>0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</row>
    <row r="292" spans="1:18" x14ac:dyDescent="0.2">
      <c r="A292" s="56"/>
      <c r="B292" s="57"/>
      <c r="C292" s="58"/>
      <c r="D292" s="302"/>
      <c r="E292" s="59"/>
      <c r="F292" s="59"/>
      <c r="G292" s="60">
        <f t="shared" si="4"/>
        <v>0</v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</row>
    <row r="293" spans="1:18" x14ac:dyDescent="0.2">
      <c r="A293" s="56"/>
      <c r="B293" s="57"/>
      <c r="C293" s="58"/>
      <c r="D293" s="302"/>
      <c r="E293" s="59"/>
      <c r="F293" s="59"/>
      <c r="G293" s="60">
        <f t="shared" si="4"/>
        <v>0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</row>
    <row r="294" spans="1:18" x14ac:dyDescent="0.2">
      <c r="A294" s="56"/>
      <c r="B294" s="57"/>
      <c r="C294" s="58"/>
      <c r="D294" s="302"/>
      <c r="E294" s="59"/>
      <c r="F294" s="59"/>
      <c r="G294" s="60">
        <f t="shared" si="4"/>
        <v>0</v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</row>
    <row r="295" spans="1:18" x14ac:dyDescent="0.2">
      <c r="A295" s="56"/>
      <c r="B295" s="57"/>
      <c r="C295" s="58"/>
      <c r="D295" s="302"/>
      <c r="E295" s="59"/>
      <c r="F295" s="59"/>
      <c r="G295" s="60">
        <f t="shared" si="4"/>
        <v>0</v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</row>
    <row r="296" spans="1:18" x14ac:dyDescent="0.2">
      <c r="A296" s="56"/>
      <c r="B296" s="57"/>
      <c r="C296" s="58"/>
      <c r="D296" s="302"/>
      <c r="E296" s="59"/>
      <c r="F296" s="59"/>
      <c r="G296" s="60">
        <f t="shared" si="4"/>
        <v>0</v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</row>
    <row r="297" spans="1:18" x14ac:dyDescent="0.2">
      <c r="A297" s="56"/>
      <c r="B297" s="57"/>
      <c r="C297" s="58"/>
      <c r="D297" s="302"/>
      <c r="E297" s="59"/>
      <c r="F297" s="59"/>
      <c r="G297" s="60">
        <f t="shared" si="4"/>
        <v>0</v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</row>
    <row r="298" spans="1:18" x14ac:dyDescent="0.2">
      <c r="A298" s="56"/>
      <c r="B298" s="57"/>
      <c r="C298" s="58"/>
      <c r="D298" s="302"/>
      <c r="E298" s="59"/>
      <c r="F298" s="59"/>
      <c r="G298" s="60">
        <f t="shared" si="4"/>
        <v>0</v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</row>
    <row r="299" spans="1:18" x14ac:dyDescent="0.2">
      <c r="A299" s="56"/>
      <c r="B299" s="57"/>
      <c r="C299" s="58"/>
      <c r="D299" s="302"/>
      <c r="E299" s="59"/>
      <c r="F299" s="59"/>
      <c r="G299" s="60">
        <f t="shared" si="4"/>
        <v>0</v>
      </c>
      <c r="I299" s="31"/>
      <c r="J299" s="31"/>
      <c r="K299" s="31"/>
      <c r="L299" s="31"/>
      <c r="M299" s="31"/>
      <c r="N299" s="31"/>
      <c r="O299" s="31"/>
      <c r="P299" s="31"/>
      <c r="Q299" s="31"/>
      <c r="R299" s="31"/>
    </row>
    <row r="300" spans="1:18" x14ac:dyDescent="0.2">
      <c r="A300" s="56"/>
      <c r="B300" s="57"/>
      <c r="C300" s="58"/>
      <c r="D300" s="302"/>
      <c r="E300" s="59"/>
      <c r="F300" s="59"/>
      <c r="G300" s="60">
        <f t="shared" si="4"/>
        <v>0</v>
      </c>
      <c r="I300" s="31"/>
      <c r="J300" s="31"/>
      <c r="K300" s="31"/>
      <c r="L300" s="31"/>
      <c r="M300" s="31"/>
      <c r="N300" s="31"/>
      <c r="O300" s="31"/>
      <c r="P300" s="31"/>
      <c r="Q300" s="31"/>
      <c r="R300" s="31"/>
    </row>
    <row r="301" spans="1:18" x14ac:dyDescent="0.2">
      <c r="A301" s="56"/>
      <c r="B301" s="57"/>
      <c r="C301" s="58"/>
      <c r="D301" s="302"/>
      <c r="E301" s="59"/>
      <c r="F301" s="59"/>
      <c r="G301" s="60">
        <f t="shared" si="4"/>
        <v>0</v>
      </c>
      <c r="I301" s="31"/>
      <c r="J301" s="31"/>
      <c r="K301" s="31"/>
      <c r="L301" s="31"/>
      <c r="M301" s="31"/>
      <c r="N301" s="31"/>
      <c r="O301" s="31"/>
      <c r="P301" s="31"/>
      <c r="Q301" s="31"/>
      <c r="R301" s="31"/>
    </row>
    <row r="302" spans="1:18" x14ac:dyDescent="0.2">
      <c r="A302" s="56"/>
      <c r="B302" s="57"/>
      <c r="C302" s="58"/>
      <c r="D302" s="302"/>
      <c r="E302" s="59"/>
      <c r="F302" s="59"/>
      <c r="G302" s="60">
        <f t="shared" si="4"/>
        <v>0</v>
      </c>
      <c r="I302" s="31"/>
      <c r="J302" s="31"/>
      <c r="K302" s="31"/>
      <c r="L302" s="31"/>
      <c r="M302" s="31"/>
      <c r="N302" s="31"/>
      <c r="O302" s="31"/>
      <c r="P302" s="31"/>
      <c r="Q302" s="31"/>
      <c r="R302" s="31"/>
    </row>
    <row r="303" spans="1:18" x14ac:dyDescent="0.2">
      <c r="A303" s="56"/>
      <c r="B303" s="57"/>
      <c r="C303" s="58"/>
      <c r="D303" s="302"/>
      <c r="E303" s="59"/>
      <c r="F303" s="59"/>
      <c r="G303" s="60">
        <f t="shared" si="4"/>
        <v>0</v>
      </c>
      <c r="I303" s="31"/>
      <c r="J303" s="31"/>
      <c r="K303" s="31"/>
      <c r="L303" s="31"/>
      <c r="M303" s="31"/>
      <c r="N303" s="31"/>
      <c r="O303" s="31"/>
      <c r="P303" s="31"/>
      <c r="Q303" s="31"/>
      <c r="R303" s="31"/>
    </row>
    <row r="304" spans="1:18" x14ac:dyDescent="0.2">
      <c r="A304" s="56"/>
      <c r="B304" s="57"/>
      <c r="C304" s="58"/>
      <c r="D304" s="302"/>
      <c r="E304" s="59"/>
      <c r="F304" s="59"/>
      <c r="G304" s="60">
        <f t="shared" si="4"/>
        <v>0</v>
      </c>
      <c r="I304" s="31"/>
      <c r="J304" s="31"/>
      <c r="K304" s="31"/>
      <c r="L304" s="31"/>
      <c r="M304" s="31"/>
      <c r="N304" s="31"/>
      <c r="O304" s="31"/>
      <c r="P304" s="31"/>
      <c r="Q304" s="31"/>
      <c r="R304" s="31"/>
    </row>
    <row r="305" spans="1:18" x14ac:dyDescent="0.2">
      <c r="A305" s="56"/>
      <c r="B305" s="57"/>
      <c r="C305" s="58"/>
      <c r="D305" s="302"/>
      <c r="E305" s="59"/>
      <c r="F305" s="59"/>
      <c r="G305" s="60">
        <f t="shared" si="4"/>
        <v>0</v>
      </c>
      <c r="I305" s="31"/>
      <c r="J305" s="31"/>
      <c r="K305" s="31"/>
      <c r="L305" s="31"/>
      <c r="M305" s="31"/>
      <c r="N305" s="31"/>
      <c r="O305" s="31"/>
      <c r="P305" s="31"/>
      <c r="Q305" s="31"/>
      <c r="R305" s="31"/>
    </row>
    <row r="306" spans="1:18" x14ac:dyDescent="0.2">
      <c r="A306" s="56"/>
      <c r="B306" s="57"/>
      <c r="C306" s="58"/>
      <c r="D306" s="302"/>
      <c r="E306" s="59"/>
      <c r="F306" s="59"/>
      <c r="G306" s="60">
        <f t="shared" si="4"/>
        <v>0</v>
      </c>
      <c r="I306" s="31"/>
      <c r="J306" s="31"/>
      <c r="K306" s="31"/>
      <c r="L306" s="31"/>
      <c r="M306" s="31"/>
      <c r="N306" s="31"/>
      <c r="O306" s="31"/>
      <c r="P306" s="31"/>
      <c r="Q306" s="31"/>
      <c r="R306" s="31"/>
    </row>
    <row r="307" spans="1:18" x14ac:dyDescent="0.2">
      <c r="A307" s="56"/>
      <c r="B307" s="57"/>
      <c r="C307" s="58"/>
      <c r="D307" s="302"/>
      <c r="E307" s="59"/>
      <c r="F307" s="59"/>
      <c r="G307" s="60">
        <f t="shared" si="4"/>
        <v>0</v>
      </c>
      <c r="I307" s="31"/>
      <c r="J307" s="31"/>
      <c r="K307" s="31"/>
      <c r="L307" s="31"/>
      <c r="M307" s="31"/>
      <c r="N307" s="31"/>
      <c r="O307" s="31"/>
      <c r="P307" s="31"/>
      <c r="Q307" s="31"/>
      <c r="R307" s="31"/>
    </row>
    <row r="308" spans="1:18" x14ac:dyDescent="0.2">
      <c r="A308" s="56"/>
      <c r="B308" s="57"/>
      <c r="C308" s="58"/>
      <c r="D308" s="302"/>
      <c r="E308" s="59"/>
      <c r="F308" s="59"/>
      <c r="G308" s="60">
        <f t="shared" si="4"/>
        <v>0</v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</row>
    <row r="309" spans="1:18" x14ac:dyDescent="0.2">
      <c r="A309" s="56"/>
      <c r="B309" s="57"/>
      <c r="C309" s="58"/>
      <c r="D309" s="302"/>
      <c r="E309" s="59"/>
      <c r="F309" s="59"/>
      <c r="G309" s="60">
        <f t="shared" si="4"/>
        <v>0</v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</row>
    <row r="310" spans="1:18" x14ac:dyDescent="0.2">
      <c r="A310" s="56"/>
      <c r="B310" s="57"/>
      <c r="C310" s="58"/>
      <c r="D310" s="302"/>
      <c r="E310" s="59"/>
      <c r="F310" s="59"/>
      <c r="G310" s="60">
        <f t="shared" si="4"/>
        <v>0</v>
      </c>
      <c r="I310" s="31"/>
      <c r="J310" s="31"/>
      <c r="K310" s="31"/>
      <c r="L310" s="31"/>
      <c r="M310" s="31"/>
      <c r="N310" s="31"/>
      <c r="O310" s="31"/>
      <c r="P310" s="31"/>
      <c r="Q310" s="31"/>
      <c r="R310" s="31"/>
    </row>
    <row r="311" spans="1:18" x14ac:dyDescent="0.2">
      <c r="A311" s="56"/>
      <c r="B311" s="57"/>
      <c r="C311" s="58"/>
      <c r="D311" s="302"/>
      <c r="E311" s="59"/>
      <c r="F311" s="59"/>
      <c r="G311" s="60">
        <f t="shared" si="4"/>
        <v>0</v>
      </c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1:18" x14ac:dyDescent="0.2">
      <c r="A312" s="56"/>
      <c r="B312" s="57"/>
      <c r="C312" s="58"/>
      <c r="D312" s="302"/>
      <c r="E312" s="59"/>
      <c r="F312" s="59"/>
      <c r="G312" s="60">
        <f t="shared" si="4"/>
        <v>0</v>
      </c>
      <c r="I312" s="31"/>
      <c r="J312" s="31"/>
      <c r="K312" s="31"/>
      <c r="L312" s="31"/>
      <c r="M312" s="31"/>
      <c r="N312" s="31"/>
      <c r="O312" s="31"/>
      <c r="P312" s="31"/>
      <c r="Q312" s="31"/>
      <c r="R312" s="31"/>
    </row>
    <row r="313" spans="1:18" x14ac:dyDescent="0.2">
      <c r="A313" s="56"/>
      <c r="B313" s="57"/>
      <c r="C313" s="58"/>
      <c r="D313" s="302"/>
      <c r="E313" s="59"/>
      <c r="F313" s="59"/>
      <c r="G313" s="60">
        <f t="shared" si="4"/>
        <v>0</v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</row>
    <row r="314" spans="1:18" x14ac:dyDescent="0.2">
      <c r="A314" s="56"/>
      <c r="B314" s="57"/>
      <c r="C314" s="58"/>
      <c r="D314" s="302"/>
      <c r="E314" s="59"/>
      <c r="F314" s="59"/>
      <c r="G314" s="60">
        <f t="shared" si="4"/>
        <v>0</v>
      </c>
      <c r="I314" s="31"/>
      <c r="J314" s="31"/>
      <c r="K314" s="31"/>
      <c r="L314" s="31"/>
      <c r="M314" s="31"/>
      <c r="N314" s="31"/>
      <c r="O314" s="31"/>
      <c r="P314" s="31"/>
      <c r="Q314" s="31"/>
      <c r="R314" s="31"/>
    </row>
    <row r="315" spans="1:18" x14ac:dyDescent="0.2">
      <c r="A315" s="56"/>
      <c r="B315" s="57"/>
      <c r="C315" s="58"/>
      <c r="D315" s="302"/>
      <c r="E315" s="59"/>
      <c r="F315" s="59"/>
      <c r="G315" s="60">
        <f t="shared" si="4"/>
        <v>0</v>
      </c>
      <c r="I315" s="31"/>
      <c r="J315" s="31"/>
      <c r="K315" s="31"/>
      <c r="L315" s="31"/>
      <c r="M315" s="31"/>
      <c r="N315" s="31"/>
      <c r="O315" s="31"/>
      <c r="P315" s="31"/>
      <c r="Q315" s="31"/>
      <c r="R315" s="31"/>
    </row>
    <row r="316" spans="1:18" x14ac:dyDescent="0.2">
      <c r="A316" s="56"/>
      <c r="B316" s="57"/>
      <c r="C316" s="58"/>
      <c r="D316" s="302"/>
      <c r="E316" s="59"/>
      <c r="F316" s="59"/>
      <c r="G316" s="60">
        <f t="shared" si="4"/>
        <v>0</v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</row>
    <row r="317" spans="1:18" x14ac:dyDescent="0.2">
      <c r="A317" s="56"/>
      <c r="B317" s="57"/>
      <c r="C317" s="58"/>
      <c r="D317" s="302"/>
      <c r="E317" s="59"/>
      <c r="F317" s="59"/>
      <c r="G317" s="60">
        <f t="shared" si="4"/>
        <v>0</v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</row>
    <row r="318" spans="1:18" x14ac:dyDescent="0.2">
      <c r="A318" s="56"/>
      <c r="B318" s="57"/>
      <c r="C318" s="58"/>
      <c r="D318" s="302"/>
      <c r="E318" s="59"/>
      <c r="F318" s="59"/>
      <c r="G318" s="60">
        <f t="shared" si="4"/>
        <v>0</v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</row>
    <row r="319" spans="1:18" x14ac:dyDescent="0.2">
      <c r="A319" s="56"/>
      <c r="B319" s="57"/>
      <c r="C319" s="58"/>
      <c r="D319" s="302"/>
      <c r="E319" s="59"/>
      <c r="F319" s="59"/>
      <c r="G319" s="60">
        <f t="shared" si="4"/>
        <v>0</v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</row>
    <row r="320" spans="1:18" x14ac:dyDescent="0.2">
      <c r="A320" s="56"/>
      <c r="B320" s="57"/>
      <c r="C320" s="58"/>
      <c r="D320" s="302"/>
      <c r="E320" s="59"/>
      <c r="F320" s="59"/>
      <c r="G320" s="60">
        <f t="shared" si="4"/>
        <v>0</v>
      </c>
      <c r="I320" s="31"/>
      <c r="J320" s="31"/>
      <c r="K320" s="31"/>
      <c r="L320" s="31"/>
      <c r="M320" s="31"/>
      <c r="N320" s="31"/>
      <c r="O320" s="31"/>
      <c r="P320" s="31"/>
      <c r="Q320" s="31"/>
      <c r="R320" s="31"/>
    </row>
    <row r="321" spans="1:18" x14ac:dyDescent="0.2">
      <c r="A321" s="56"/>
      <c r="B321" s="57"/>
      <c r="C321" s="58"/>
      <c r="D321" s="302"/>
      <c r="E321" s="59"/>
      <c r="F321" s="59"/>
      <c r="G321" s="60">
        <f t="shared" si="4"/>
        <v>0</v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</row>
    <row r="322" spans="1:18" x14ac:dyDescent="0.2">
      <c r="A322" s="56"/>
      <c r="B322" s="57"/>
      <c r="C322" s="58"/>
      <c r="D322" s="302"/>
      <c r="E322" s="59"/>
      <c r="F322" s="59"/>
      <c r="G322" s="60">
        <f t="shared" si="4"/>
        <v>0</v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</row>
    <row r="323" spans="1:18" x14ac:dyDescent="0.2">
      <c r="A323" s="56"/>
      <c r="B323" s="57"/>
      <c r="C323" s="58"/>
      <c r="D323" s="302"/>
      <c r="E323" s="59"/>
      <c r="F323" s="59"/>
      <c r="G323" s="60">
        <f t="shared" si="4"/>
        <v>0</v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</row>
    <row r="324" spans="1:18" x14ac:dyDescent="0.2">
      <c r="A324" s="56"/>
      <c r="B324" s="57"/>
      <c r="C324" s="58"/>
      <c r="D324" s="302"/>
      <c r="E324" s="59"/>
      <c r="F324" s="59"/>
      <c r="G324" s="60">
        <f t="shared" si="4"/>
        <v>0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</row>
    <row r="325" spans="1:18" x14ac:dyDescent="0.2">
      <c r="A325" s="56"/>
      <c r="B325" s="57"/>
      <c r="C325" s="58"/>
      <c r="D325" s="302"/>
      <c r="E325" s="59"/>
      <c r="F325" s="59"/>
      <c r="G325" s="60">
        <f t="shared" si="4"/>
        <v>0</v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</row>
    <row r="326" spans="1:18" x14ac:dyDescent="0.2">
      <c r="A326" s="56"/>
      <c r="B326" s="57"/>
      <c r="C326" s="58"/>
      <c r="D326" s="302"/>
      <c r="E326" s="59"/>
      <c r="F326" s="59"/>
      <c r="G326" s="60">
        <f t="shared" si="4"/>
        <v>0</v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</row>
    <row r="327" spans="1:18" x14ac:dyDescent="0.2">
      <c r="A327" s="56"/>
      <c r="B327" s="57"/>
      <c r="C327" s="58"/>
      <c r="D327" s="302"/>
      <c r="E327" s="59"/>
      <c r="F327" s="59"/>
      <c r="G327" s="60">
        <f t="shared" si="4"/>
        <v>0</v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</row>
    <row r="328" spans="1:18" x14ac:dyDescent="0.2">
      <c r="A328" s="56"/>
      <c r="B328" s="57"/>
      <c r="C328" s="58"/>
      <c r="D328" s="302"/>
      <c r="E328" s="59"/>
      <c r="F328" s="59"/>
      <c r="G328" s="60">
        <f t="shared" si="4"/>
        <v>0</v>
      </c>
      <c r="I328" s="31"/>
      <c r="J328" s="31"/>
      <c r="K328" s="31"/>
      <c r="L328" s="31"/>
      <c r="M328" s="31"/>
      <c r="N328" s="31"/>
      <c r="O328" s="31"/>
      <c r="P328" s="31"/>
      <c r="Q328" s="31"/>
      <c r="R328" s="31"/>
    </row>
    <row r="329" spans="1:18" x14ac:dyDescent="0.2">
      <c r="A329" s="56"/>
      <c r="B329" s="57"/>
      <c r="C329" s="58"/>
      <c r="D329" s="302"/>
      <c r="E329" s="59"/>
      <c r="F329" s="59"/>
      <c r="G329" s="60">
        <f t="shared" si="4"/>
        <v>0</v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</row>
    <row r="330" spans="1:18" x14ac:dyDescent="0.2">
      <c r="A330" s="56"/>
      <c r="B330" s="57"/>
      <c r="C330" s="58"/>
      <c r="D330" s="302"/>
      <c r="E330" s="59"/>
      <c r="F330" s="59"/>
      <c r="G330" s="60">
        <f t="shared" si="4"/>
        <v>0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</row>
    <row r="331" spans="1:18" x14ac:dyDescent="0.2">
      <c r="A331" s="56"/>
      <c r="B331" s="57"/>
      <c r="C331" s="58"/>
      <c r="D331" s="302"/>
      <c r="E331" s="59"/>
      <c r="F331" s="59"/>
      <c r="G331" s="60">
        <f t="shared" si="4"/>
        <v>0</v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</row>
    <row r="332" spans="1:18" x14ac:dyDescent="0.2">
      <c r="A332" s="56"/>
      <c r="B332" s="57"/>
      <c r="C332" s="58"/>
      <c r="D332" s="302"/>
      <c r="E332" s="59"/>
      <c r="F332" s="59"/>
      <c r="G332" s="60">
        <f t="shared" ref="G332:G395" si="5">+E332+F332</f>
        <v>0</v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</row>
    <row r="333" spans="1:18" x14ac:dyDescent="0.2">
      <c r="A333" s="56"/>
      <c r="B333" s="57"/>
      <c r="C333" s="58"/>
      <c r="D333" s="302"/>
      <c r="E333" s="59"/>
      <c r="F333" s="59"/>
      <c r="G333" s="60">
        <f t="shared" si="5"/>
        <v>0</v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</row>
    <row r="334" spans="1:18" x14ac:dyDescent="0.2">
      <c r="A334" s="56"/>
      <c r="B334" s="57"/>
      <c r="C334" s="58"/>
      <c r="D334" s="302"/>
      <c r="E334" s="59"/>
      <c r="F334" s="59"/>
      <c r="G334" s="60">
        <f t="shared" si="5"/>
        <v>0</v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</row>
    <row r="335" spans="1:18" x14ac:dyDescent="0.2">
      <c r="A335" s="56"/>
      <c r="B335" s="57"/>
      <c r="C335" s="58"/>
      <c r="D335" s="302"/>
      <c r="E335" s="59"/>
      <c r="F335" s="59"/>
      <c r="G335" s="60">
        <f t="shared" si="5"/>
        <v>0</v>
      </c>
      <c r="I335" s="31"/>
      <c r="J335" s="31"/>
      <c r="K335" s="31"/>
      <c r="L335" s="31"/>
      <c r="M335" s="31"/>
      <c r="N335" s="31"/>
      <c r="O335" s="31"/>
      <c r="P335" s="31"/>
      <c r="Q335" s="31"/>
      <c r="R335" s="31"/>
    </row>
    <row r="336" spans="1:18" x14ac:dyDescent="0.2">
      <c r="A336" s="56"/>
      <c r="B336" s="57"/>
      <c r="C336" s="58"/>
      <c r="D336" s="302"/>
      <c r="E336" s="59"/>
      <c r="F336" s="59"/>
      <c r="G336" s="60">
        <f t="shared" si="5"/>
        <v>0</v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</row>
    <row r="337" spans="1:18" x14ac:dyDescent="0.2">
      <c r="A337" s="56"/>
      <c r="B337" s="57"/>
      <c r="C337" s="58"/>
      <c r="D337" s="302"/>
      <c r="E337" s="59"/>
      <c r="F337" s="59"/>
      <c r="G337" s="60">
        <f t="shared" si="5"/>
        <v>0</v>
      </c>
      <c r="I337" s="31"/>
      <c r="J337" s="31"/>
      <c r="K337" s="31"/>
      <c r="L337" s="31"/>
      <c r="M337" s="31"/>
      <c r="N337" s="31"/>
      <c r="O337" s="31"/>
      <c r="P337" s="31"/>
      <c r="Q337" s="31"/>
      <c r="R337" s="31"/>
    </row>
    <row r="338" spans="1:18" x14ac:dyDescent="0.2">
      <c r="A338" s="56"/>
      <c r="B338" s="57"/>
      <c r="C338" s="58"/>
      <c r="D338" s="302"/>
      <c r="E338" s="59"/>
      <c r="F338" s="59"/>
      <c r="G338" s="60">
        <f t="shared" si="5"/>
        <v>0</v>
      </c>
      <c r="I338" s="31"/>
      <c r="J338" s="31"/>
      <c r="K338" s="31"/>
      <c r="L338" s="31"/>
      <c r="M338" s="31"/>
      <c r="N338" s="31"/>
      <c r="O338" s="31"/>
      <c r="P338" s="31"/>
      <c r="Q338" s="31"/>
      <c r="R338" s="31"/>
    </row>
    <row r="339" spans="1:18" x14ac:dyDescent="0.2">
      <c r="A339" s="56"/>
      <c r="B339" s="57"/>
      <c r="C339" s="58"/>
      <c r="D339" s="302"/>
      <c r="E339" s="59"/>
      <c r="F339" s="59"/>
      <c r="G339" s="60">
        <f t="shared" si="5"/>
        <v>0</v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</row>
    <row r="340" spans="1:18" x14ac:dyDescent="0.2">
      <c r="A340" s="56"/>
      <c r="B340" s="57"/>
      <c r="C340" s="58"/>
      <c r="D340" s="302"/>
      <c r="E340" s="59"/>
      <c r="F340" s="59"/>
      <c r="G340" s="60">
        <f t="shared" si="5"/>
        <v>0</v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</row>
    <row r="341" spans="1:18" x14ac:dyDescent="0.2">
      <c r="A341" s="56"/>
      <c r="B341" s="57"/>
      <c r="C341" s="58"/>
      <c r="D341" s="302"/>
      <c r="E341" s="59"/>
      <c r="F341" s="59"/>
      <c r="G341" s="60">
        <f t="shared" si="5"/>
        <v>0</v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</row>
    <row r="342" spans="1:18" x14ac:dyDescent="0.2">
      <c r="A342" s="56"/>
      <c r="B342" s="57"/>
      <c r="C342" s="58"/>
      <c r="D342" s="302"/>
      <c r="E342" s="59"/>
      <c r="F342" s="59"/>
      <c r="G342" s="60">
        <f t="shared" si="5"/>
        <v>0</v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1:18" x14ac:dyDescent="0.2">
      <c r="A343" s="56"/>
      <c r="B343" s="57"/>
      <c r="C343" s="58"/>
      <c r="D343" s="302"/>
      <c r="E343" s="59"/>
      <c r="F343" s="59"/>
      <c r="G343" s="60">
        <f t="shared" si="5"/>
        <v>0</v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</row>
    <row r="344" spans="1:18" x14ac:dyDescent="0.2">
      <c r="A344" s="56"/>
      <c r="B344" s="57"/>
      <c r="C344" s="58"/>
      <c r="D344" s="302"/>
      <c r="E344" s="59"/>
      <c r="F344" s="59"/>
      <c r="G344" s="60">
        <f t="shared" si="5"/>
        <v>0</v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</row>
    <row r="345" spans="1:18" x14ac:dyDescent="0.2">
      <c r="A345" s="56"/>
      <c r="B345" s="57"/>
      <c r="C345" s="58"/>
      <c r="D345" s="302"/>
      <c r="E345" s="59"/>
      <c r="F345" s="59"/>
      <c r="G345" s="60">
        <f t="shared" si="5"/>
        <v>0</v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</row>
    <row r="346" spans="1:18" x14ac:dyDescent="0.2">
      <c r="A346" s="56"/>
      <c r="B346" s="57"/>
      <c r="C346" s="58"/>
      <c r="D346" s="302"/>
      <c r="E346" s="59"/>
      <c r="F346" s="59"/>
      <c r="G346" s="60">
        <f t="shared" si="5"/>
        <v>0</v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</row>
    <row r="347" spans="1:18" x14ac:dyDescent="0.2">
      <c r="A347" s="56"/>
      <c r="B347" s="57"/>
      <c r="C347" s="58"/>
      <c r="D347" s="302"/>
      <c r="E347" s="59"/>
      <c r="F347" s="59"/>
      <c r="G347" s="60">
        <f t="shared" si="5"/>
        <v>0</v>
      </c>
      <c r="I347" s="31"/>
      <c r="J347" s="31"/>
      <c r="K347" s="31"/>
      <c r="L347" s="31"/>
      <c r="M347" s="31"/>
      <c r="N347" s="31"/>
      <c r="O347" s="31"/>
      <c r="P347" s="31"/>
      <c r="Q347" s="31"/>
      <c r="R347" s="31"/>
    </row>
    <row r="348" spans="1:18" x14ac:dyDescent="0.2">
      <c r="A348" s="56"/>
      <c r="B348" s="57"/>
      <c r="C348" s="58"/>
      <c r="D348" s="302"/>
      <c r="E348" s="59"/>
      <c r="F348" s="59"/>
      <c r="G348" s="60">
        <f t="shared" si="5"/>
        <v>0</v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</row>
    <row r="349" spans="1:18" x14ac:dyDescent="0.2">
      <c r="A349" s="56"/>
      <c r="B349" s="57"/>
      <c r="C349" s="58"/>
      <c r="D349" s="302"/>
      <c r="E349" s="59"/>
      <c r="F349" s="59"/>
      <c r="G349" s="60">
        <f t="shared" si="5"/>
        <v>0</v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</row>
    <row r="350" spans="1:18" x14ac:dyDescent="0.2">
      <c r="A350" s="56"/>
      <c r="B350" s="57"/>
      <c r="C350" s="58"/>
      <c r="D350" s="302"/>
      <c r="E350" s="59"/>
      <c r="F350" s="59"/>
      <c r="G350" s="60">
        <f t="shared" si="5"/>
        <v>0</v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</row>
    <row r="351" spans="1:18" x14ac:dyDescent="0.2">
      <c r="A351" s="56"/>
      <c r="B351" s="57"/>
      <c r="C351" s="58"/>
      <c r="D351" s="302"/>
      <c r="E351" s="59"/>
      <c r="F351" s="59"/>
      <c r="G351" s="60">
        <f t="shared" si="5"/>
        <v>0</v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</row>
    <row r="352" spans="1:18" x14ac:dyDescent="0.2">
      <c r="A352" s="56"/>
      <c r="B352" s="57"/>
      <c r="C352" s="58"/>
      <c r="D352" s="302"/>
      <c r="E352" s="59"/>
      <c r="F352" s="59"/>
      <c r="G352" s="60">
        <f t="shared" si="5"/>
        <v>0</v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</row>
    <row r="353" spans="1:18" x14ac:dyDescent="0.2">
      <c r="A353" s="56"/>
      <c r="B353" s="57"/>
      <c r="C353" s="58"/>
      <c r="D353" s="302"/>
      <c r="E353" s="59"/>
      <c r="F353" s="59"/>
      <c r="G353" s="60">
        <f t="shared" si="5"/>
        <v>0</v>
      </c>
      <c r="I353" s="31"/>
      <c r="J353" s="31"/>
      <c r="K353" s="31"/>
      <c r="L353" s="31"/>
      <c r="M353" s="31"/>
      <c r="N353" s="31"/>
      <c r="O353" s="31"/>
      <c r="P353" s="31"/>
      <c r="Q353" s="31"/>
      <c r="R353" s="31"/>
    </row>
    <row r="354" spans="1:18" x14ac:dyDescent="0.2">
      <c r="A354" s="56"/>
      <c r="B354" s="57"/>
      <c r="C354" s="58"/>
      <c r="D354" s="302"/>
      <c r="E354" s="59"/>
      <c r="F354" s="59"/>
      <c r="G354" s="60">
        <f t="shared" si="5"/>
        <v>0</v>
      </c>
      <c r="I354" s="31"/>
      <c r="J354" s="31"/>
      <c r="K354" s="31"/>
      <c r="L354" s="31"/>
      <c r="M354" s="31"/>
      <c r="N354" s="31"/>
      <c r="O354" s="31"/>
      <c r="P354" s="31"/>
      <c r="Q354" s="31"/>
      <c r="R354" s="31"/>
    </row>
    <row r="355" spans="1:18" x14ac:dyDescent="0.2">
      <c r="A355" s="56"/>
      <c r="B355" s="57"/>
      <c r="C355" s="58"/>
      <c r="D355" s="302"/>
      <c r="E355" s="59"/>
      <c r="F355" s="59"/>
      <c r="G355" s="60">
        <f t="shared" si="5"/>
        <v>0</v>
      </c>
      <c r="I355" s="31"/>
      <c r="J355" s="31"/>
      <c r="K355" s="31"/>
      <c r="L355" s="31"/>
      <c r="M355" s="31"/>
      <c r="N355" s="31"/>
      <c r="O355" s="31"/>
      <c r="P355" s="31"/>
      <c r="Q355" s="31"/>
      <c r="R355" s="31"/>
    </row>
    <row r="356" spans="1:18" x14ac:dyDescent="0.2">
      <c r="A356" s="56"/>
      <c r="B356" s="57"/>
      <c r="C356" s="58"/>
      <c r="D356" s="302"/>
      <c r="E356" s="59"/>
      <c r="F356" s="59"/>
      <c r="G356" s="60">
        <f t="shared" si="5"/>
        <v>0</v>
      </c>
      <c r="I356" s="31"/>
      <c r="J356" s="31"/>
      <c r="K356" s="31"/>
      <c r="L356" s="31"/>
      <c r="M356" s="31"/>
      <c r="N356" s="31"/>
      <c r="O356" s="31"/>
      <c r="P356" s="31"/>
      <c r="Q356" s="31"/>
      <c r="R356" s="31"/>
    </row>
    <row r="357" spans="1:18" x14ac:dyDescent="0.2">
      <c r="A357" s="56"/>
      <c r="B357" s="57"/>
      <c r="C357" s="58"/>
      <c r="D357" s="302"/>
      <c r="E357" s="59"/>
      <c r="F357" s="59"/>
      <c r="G357" s="60">
        <f t="shared" si="5"/>
        <v>0</v>
      </c>
      <c r="I357" s="31"/>
      <c r="J357" s="31"/>
      <c r="K357" s="31"/>
      <c r="L357" s="31"/>
      <c r="M357" s="31"/>
      <c r="N357" s="31"/>
      <c r="O357" s="31"/>
      <c r="P357" s="31"/>
      <c r="Q357" s="31"/>
      <c r="R357" s="31"/>
    </row>
    <row r="358" spans="1:18" x14ac:dyDescent="0.2">
      <c r="A358" s="56"/>
      <c r="B358" s="57"/>
      <c r="C358" s="58"/>
      <c r="D358" s="302"/>
      <c r="E358" s="59"/>
      <c r="F358" s="59"/>
      <c r="G358" s="60">
        <f t="shared" si="5"/>
        <v>0</v>
      </c>
      <c r="I358" s="31"/>
      <c r="J358" s="31"/>
      <c r="K358" s="31"/>
      <c r="L358" s="31"/>
      <c r="M358" s="31"/>
      <c r="N358" s="31"/>
      <c r="O358" s="31"/>
      <c r="P358" s="31"/>
      <c r="Q358" s="31"/>
      <c r="R358" s="31"/>
    </row>
    <row r="359" spans="1:18" x14ac:dyDescent="0.2">
      <c r="A359" s="56"/>
      <c r="B359" s="57"/>
      <c r="C359" s="58"/>
      <c r="D359" s="302"/>
      <c r="E359" s="59"/>
      <c r="F359" s="59"/>
      <c r="G359" s="60">
        <f t="shared" si="5"/>
        <v>0</v>
      </c>
      <c r="I359" s="31"/>
      <c r="J359" s="31"/>
      <c r="K359" s="31"/>
      <c r="L359" s="31"/>
      <c r="M359" s="31"/>
      <c r="N359" s="31"/>
      <c r="O359" s="31"/>
      <c r="P359" s="31"/>
      <c r="Q359" s="31"/>
      <c r="R359" s="31"/>
    </row>
    <row r="360" spans="1:18" x14ac:dyDescent="0.2">
      <c r="A360" s="56"/>
      <c r="B360" s="57"/>
      <c r="C360" s="58"/>
      <c r="D360" s="302"/>
      <c r="E360" s="59"/>
      <c r="F360" s="59"/>
      <c r="G360" s="60">
        <f t="shared" si="5"/>
        <v>0</v>
      </c>
      <c r="I360" s="31"/>
      <c r="J360" s="31"/>
      <c r="K360" s="31"/>
      <c r="L360" s="31"/>
      <c r="M360" s="31"/>
      <c r="N360" s="31"/>
      <c r="O360" s="31"/>
      <c r="P360" s="31"/>
      <c r="Q360" s="31"/>
      <c r="R360" s="31"/>
    </row>
    <row r="361" spans="1:18" x14ac:dyDescent="0.2">
      <c r="A361" s="56"/>
      <c r="B361" s="57"/>
      <c r="C361" s="58"/>
      <c r="D361" s="302"/>
      <c r="E361" s="59"/>
      <c r="F361" s="59"/>
      <c r="G361" s="60">
        <f t="shared" si="5"/>
        <v>0</v>
      </c>
      <c r="I361" s="31"/>
      <c r="J361" s="31"/>
      <c r="K361" s="31"/>
      <c r="L361" s="31"/>
      <c r="M361" s="31"/>
      <c r="N361" s="31"/>
      <c r="O361" s="31"/>
      <c r="P361" s="31"/>
      <c r="Q361" s="31"/>
      <c r="R361" s="31"/>
    </row>
    <row r="362" spans="1:18" x14ac:dyDescent="0.2">
      <c r="A362" s="56"/>
      <c r="B362" s="57"/>
      <c r="C362" s="58"/>
      <c r="D362" s="302"/>
      <c r="E362" s="59"/>
      <c r="F362" s="59"/>
      <c r="G362" s="60">
        <f t="shared" si="5"/>
        <v>0</v>
      </c>
      <c r="I362" s="31"/>
      <c r="J362" s="31"/>
      <c r="K362" s="31"/>
      <c r="L362" s="31"/>
      <c r="M362" s="31"/>
      <c r="N362" s="31"/>
      <c r="O362" s="31"/>
      <c r="P362" s="31"/>
      <c r="Q362" s="31"/>
      <c r="R362" s="31"/>
    </row>
    <row r="363" spans="1:18" x14ac:dyDescent="0.2">
      <c r="A363" s="56"/>
      <c r="B363" s="57"/>
      <c r="C363" s="58"/>
      <c r="D363" s="302"/>
      <c r="E363" s="59"/>
      <c r="F363" s="59"/>
      <c r="G363" s="60">
        <f t="shared" si="5"/>
        <v>0</v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</row>
    <row r="364" spans="1:18" x14ac:dyDescent="0.2">
      <c r="A364" s="56"/>
      <c r="B364" s="57"/>
      <c r="C364" s="58"/>
      <c r="D364" s="302"/>
      <c r="E364" s="59"/>
      <c r="F364" s="59"/>
      <c r="G364" s="60">
        <f t="shared" si="5"/>
        <v>0</v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</row>
    <row r="365" spans="1:18" x14ac:dyDescent="0.2">
      <c r="A365" s="56"/>
      <c r="B365" s="57"/>
      <c r="C365" s="58"/>
      <c r="D365" s="302"/>
      <c r="E365" s="59"/>
      <c r="F365" s="59"/>
      <c r="G365" s="60">
        <f t="shared" si="5"/>
        <v>0</v>
      </c>
      <c r="I365" s="31"/>
      <c r="J365" s="31"/>
      <c r="K365" s="31"/>
      <c r="L365" s="31"/>
      <c r="M365" s="31"/>
      <c r="N365" s="31"/>
      <c r="O365" s="31"/>
      <c r="P365" s="31"/>
      <c r="Q365" s="31"/>
      <c r="R365" s="31"/>
    </row>
    <row r="366" spans="1:18" x14ac:dyDescent="0.2">
      <c r="A366" s="56"/>
      <c r="B366" s="57"/>
      <c r="C366" s="58"/>
      <c r="D366" s="302"/>
      <c r="E366" s="59"/>
      <c r="F366" s="59"/>
      <c r="G366" s="60">
        <f t="shared" si="5"/>
        <v>0</v>
      </c>
      <c r="I366" s="31"/>
      <c r="J366" s="31"/>
      <c r="K366" s="31"/>
      <c r="L366" s="31"/>
      <c r="M366" s="31"/>
      <c r="N366" s="31"/>
      <c r="O366" s="31"/>
      <c r="P366" s="31"/>
      <c r="Q366" s="31"/>
      <c r="R366" s="31"/>
    </row>
    <row r="367" spans="1:18" x14ac:dyDescent="0.2">
      <c r="A367" s="56"/>
      <c r="B367" s="57"/>
      <c r="C367" s="58"/>
      <c r="D367" s="302"/>
      <c r="E367" s="59"/>
      <c r="F367" s="59"/>
      <c r="G367" s="60">
        <f t="shared" si="5"/>
        <v>0</v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</row>
    <row r="368" spans="1:18" x14ac:dyDescent="0.2">
      <c r="A368" s="56"/>
      <c r="B368" s="57"/>
      <c r="C368" s="58"/>
      <c r="D368" s="302"/>
      <c r="E368" s="59"/>
      <c r="F368" s="59"/>
      <c r="G368" s="60">
        <f t="shared" si="5"/>
        <v>0</v>
      </c>
      <c r="I368" s="31"/>
      <c r="J368" s="31"/>
      <c r="K368" s="31"/>
      <c r="L368" s="31"/>
      <c r="M368" s="31"/>
      <c r="N368" s="31"/>
      <c r="O368" s="31"/>
      <c r="P368" s="31"/>
      <c r="Q368" s="31"/>
      <c r="R368" s="31"/>
    </row>
    <row r="369" spans="1:18" x14ac:dyDescent="0.2">
      <c r="A369" s="56"/>
      <c r="B369" s="57"/>
      <c r="C369" s="58"/>
      <c r="D369" s="302"/>
      <c r="E369" s="59"/>
      <c r="F369" s="59"/>
      <c r="G369" s="60">
        <f t="shared" si="5"/>
        <v>0</v>
      </c>
      <c r="I369" s="31"/>
      <c r="J369" s="31"/>
      <c r="K369" s="31"/>
      <c r="L369" s="31"/>
      <c r="M369" s="31"/>
      <c r="N369" s="31"/>
      <c r="O369" s="31"/>
      <c r="P369" s="31"/>
      <c r="Q369" s="31"/>
      <c r="R369" s="31"/>
    </row>
    <row r="370" spans="1:18" x14ac:dyDescent="0.2">
      <c r="A370" s="56"/>
      <c r="B370" s="57"/>
      <c r="C370" s="58"/>
      <c r="D370" s="302"/>
      <c r="E370" s="59"/>
      <c r="F370" s="59"/>
      <c r="G370" s="60">
        <f t="shared" si="5"/>
        <v>0</v>
      </c>
      <c r="I370" s="31"/>
      <c r="J370" s="31"/>
      <c r="K370" s="31"/>
      <c r="L370" s="31"/>
      <c r="M370" s="31"/>
      <c r="N370" s="31"/>
      <c r="O370" s="31"/>
      <c r="P370" s="31"/>
      <c r="Q370" s="31"/>
      <c r="R370" s="31"/>
    </row>
    <row r="371" spans="1:18" x14ac:dyDescent="0.2">
      <c r="A371" s="56"/>
      <c r="B371" s="57"/>
      <c r="C371" s="58"/>
      <c r="D371" s="302"/>
      <c r="E371" s="59"/>
      <c r="F371" s="59"/>
      <c r="G371" s="60">
        <f t="shared" si="5"/>
        <v>0</v>
      </c>
      <c r="I371" s="31"/>
      <c r="J371" s="31"/>
      <c r="K371" s="31"/>
      <c r="L371" s="31"/>
      <c r="M371" s="31"/>
      <c r="N371" s="31"/>
      <c r="O371" s="31"/>
      <c r="P371" s="31"/>
      <c r="Q371" s="31"/>
      <c r="R371" s="31"/>
    </row>
    <row r="372" spans="1:18" x14ac:dyDescent="0.2">
      <c r="A372" s="56"/>
      <c r="B372" s="57"/>
      <c r="C372" s="58"/>
      <c r="D372" s="302"/>
      <c r="E372" s="59"/>
      <c r="F372" s="59"/>
      <c r="G372" s="60">
        <f t="shared" si="5"/>
        <v>0</v>
      </c>
      <c r="I372" s="31"/>
      <c r="J372" s="31"/>
      <c r="K372" s="31"/>
      <c r="L372" s="31"/>
      <c r="M372" s="31"/>
      <c r="N372" s="31"/>
      <c r="O372" s="31"/>
      <c r="P372" s="31"/>
      <c r="Q372" s="31"/>
      <c r="R372" s="31"/>
    </row>
    <row r="373" spans="1:18" x14ac:dyDescent="0.2">
      <c r="A373" s="56"/>
      <c r="B373" s="57"/>
      <c r="C373" s="58"/>
      <c r="D373" s="302"/>
      <c r="E373" s="59"/>
      <c r="F373" s="59"/>
      <c r="G373" s="60">
        <f t="shared" si="5"/>
        <v>0</v>
      </c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1:18" x14ac:dyDescent="0.2">
      <c r="A374" s="56"/>
      <c r="B374" s="57"/>
      <c r="C374" s="58"/>
      <c r="D374" s="302"/>
      <c r="E374" s="59"/>
      <c r="F374" s="59"/>
      <c r="G374" s="60">
        <f t="shared" si="5"/>
        <v>0</v>
      </c>
      <c r="I374" s="31"/>
      <c r="J374" s="31"/>
      <c r="K374" s="31"/>
      <c r="L374" s="31"/>
      <c r="M374" s="31"/>
      <c r="N374" s="31"/>
      <c r="O374" s="31"/>
      <c r="P374" s="31"/>
      <c r="Q374" s="31"/>
      <c r="R374" s="31"/>
    </row>
    <row r="375" spans="1:18" x14ac:dyDescent="0.2">
      <c r="A375" s="56"/>
      <c r="B375" s="57"/>
      <c r="C375" s="58"/>
      <c r="D375" s="302"/>
      <c r="E375" s="59"/>
      <c r="F375" s="59"/>
      <c r="G375" s="60">
        <f t="shared" si="5"/>
        <v>0</v>
      </c>
      <c r="I375" s="31"/>
      <c r="J375" s="31"/>
      <c r="K375" s="31"/>
      <c r="L375" s="31"/>
      <c r="M375" s="31"/>
      <c r="N375" s="31"/>
      <c r="O375" s="31"/>
      <c r="P375" s="31"/>
      <c r="Q375" s="31"/>
      <c r="R375" s="31"/>
    </row>
    <row r="376" spans="1:18" x14ac:dyDescent="0.2">
      <c r="A376" s="56"/>
      <c r="B376" s="57"/>
      <c r="C376" s="58"/>
      <c r="D376" s="302"/>
      <c r="E376" s="59"/>
      <c r="F376" s="59"/>
      <c r="G376" s="60">
        <f t="shared" si="5"/>
        <v>0</v>
      </c>
      <c r="I376" s="31"/>
      <c r="J376" s="31"/>
      <c r="K376" s="31"/>
      <c r="L376" s="31"/>
      <c r="M376" s="31"/>
      <c r="N376" s="31"/>
      <c r="O376" s="31"/>
      <c r="P376" s="31"/>
      <c r="Q376" s="31"/>
      <c r="R376" s="31"/>
    </row>
    <row r="377" spans="1:18" x14ac:dyDescent="0.2">
      <c r="A377" s="56"/>
      <c r="B377" s="57"/>
      <c r="C377" s="58"/>
      <c r="D377" s="302"/>
      <c r="E377" s="59"/>
      <c r="F377" s="59"/>
      <c r="G377" s="60">
        <f t="shared" si="5"/>
        <v>0</v>
      </c>
      <c r="I377" s="31"/>
      <c r="J377" s="31"/>
      <c r="K377" s="31"/>
      <c r="L377" s="31"/>
      <c r="M377" s="31"/>
      <c r="N377" s="31"/>
      <c r="O377" s="31"/>
      <c r="P377" s="31"/>
      <c r="Q377" s="31"/>
      <c r="R377" s="31"/>
    </row>
    <row r="378" spans="1:18" x14ac:dyDescent="0.2">
      <c r="A378" s="56"/>
      <c r="B378" s="57"/>
      <c r="C378" s="58"/>
      <c r="D378" s="302"/>
      <c r="E378" s="59"/>
      <c r="F378" s="59"/>
      <c r="G378" s="60">
        <f t="shared" si="5"/>
        <v>0</v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</row>
    <row r="379" spans="1:18" x14ac:dyDescent="0.2">
      <c r="A379" s="56"/>
      <c r="B379" s="57"/>
      <c r="C379" s="58"/>
      <c r="D379" s="302"/>
      <c r="E379" s="59"/>
      <c r="F379" s="59"/>
      <c r="G379" s="60">
        <f t="shared" si="5"/>
        <v>0</v>
      </c>
      <c r="I379" s="31"/>
      <c r="J379" s="31"/>
      <c r="K379" s="31"/>
      <c r="L379" s="31"/>
      <c r="M379" s="31"/>
      <c r="N379" s="31"/>
      <c r="O379" s="31"/>
      <c r="P379" s="31"/>
      <c r="Q379" s="31"/>
      <c r="R379" s="31"/>
    </row>
    <row r="380" spans="1:18" x14ac:dyDescent="0.2">
      <c r="A380" s="56"/>
      <c r="B380" s="57"/>
      <c r="C380" s="58"/>
      <c r="D380" s="302"/>
      <c r="E380" s="59"/>
      <c r="F380" s="59"/>
      <c r="G380" s="60">
        <f t="shared" si="5"/>
        <v>0</v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</row>
    <row r="381" spans="1:18" x14ac:dyDescent="0.2">
      <c r="A381" s="56"/>
      <c r="B381" s="57"/>
      <c r="C381" s="58"/>
      <c r="D381" s="302"/>
      <c r="E381" s="59"/>
      <c r="F381" s="59"/>
      <c r="G381" s="60">
        <f t="shared" si="5"/>
        <v>0</v>
      </c>
      <c r="I381" s="31"/>
      <c r="J381" s="31"/>
      <c r="K381" s="31"/>
      <c r="L381" s="31"/>
      <c r="M381" s="31"/>
      <c r="N381" s="31"/>
      <c r="O381" s="31"/>
      <c r="P381" s="31"/>
      <c r="Q381" s="31"/>
      <c r="R381" s="31"/>
    </row>
    <row r="382" spans="1:18" x14ac:dyDescent="0.2">
      <c r="A382" s="56"/>
      <c r="B382" s="57"/>
      <c r="C382" s="58"/>
      <c r="D382" s="302"/>
      <c r="E382" s="59"/>
      <c r="F382" s="59"/>
      <c r="G382" s="60">
        <f t="shared" si="5"/>
        <v>0</v>
      </c>
      <c r="I382" s="31"/>
      <c r="J382" s="31"/>
      <c r="K382" s="31"/>
      <c r="L382" s="31"/>
      <c r="M382" s="31"/>
      <c r="N382" s="31"/>
      <c r="O382" s="31"/>
      <c r="P382" s="31"/>
      <c r="Q382" s="31"/>
      <c r="R382" s="31"/>
    </row>
    <row r="383" spans="1:18" x14ac:dyDescent="0.2">
      <c r="A383" s="56"/>
      <c r="B383" s="57"/>
      <c r="C383" s="58"/>
      <c r="D383" s="302"/>
      <c r="E383" s="59"/>
      <c r="F383" s="59"/>
      <c r="G383" s="60">
        <f t="shared" si="5"/>
        <v>0</v>
      </c>
      <c r="I383" s="31"/>
      <c r="J383" s="31"/>
      <c r="K383" s="31"/>
      <c r="L383" s="31"/>
      <c r="M383" s="31"/>
      <c r="N383" s="31"/>
      <c r="O383" s="31"/>
      <c r="P383" s="31"/>
      <c r="Q383" s="31"/>
      <c r="R383" s="31"/>
    </row>
    <row r="384" spans="1:18" x14ac:dyDescent="0.2">
      <c r="A384" s="56"/>
      <c r="B384" s="57"/>
      <c r="C384" s="58"/>
      <c r="D384" s="302"/>
      <c r="E384" s="59"/>
      <c r="F384" s="59"/>
      <c r="G384" s="60">
        <f t="shared" si="5"/>
        <v>0</v>
      </c>
      <c r="I384" s="31"/>
      <c r="J384" s="31"/>
      <c r="K384" s="31"/>
      <c r="L384" s="31"/>
      <c r="M384" s="31"/>
      <c r="N384" s="31"/>
      <c r="O384" s="31"/>
      <c r="P384" s="31"/>
      <c r="Q384" s="31"/>
      <c r="R384" s="31"/>
    </row>
    <row r="385" spans="1:18" x14ac:dyDescent="0.2">
      <c r="A385" s="56"/>
      <c r="B385" s="57"/>
      <c r="C385" s="58"/>
      <c r="D385" s="302"/>
      <c r="E385" s="59"/>
      <c r="F385" s="59"/>
      <c r="G385" s="60">
        <f t="shared" si="5"/>
        <v>0</v>
      </c>
      <c r="I385" s="31"/>
      <c r="J385" s="31"/>
      <c r="K385" s="31"/>
      <c r="L385" s="31"/>
      <c r="M385" s="31"/>
      <c r="N385" s="31"/>
      <c r="O385" s="31"/>
      <c r="P385" s="31"/>
      <c r="Q385" s="31"/>
      <c r="R385" s="31"/>
    </row>
    <row r="386" spans="1:18" x14ac:dyDescent="0.2">
      <c r="A386" s="56"/>
      <c r="B386" s="57"/>
      <c r="C386" s="58"/>
      <c r="D386" s="302"/>
      <c r="E386" s="59"/>
      <c r="F386" s="59"/>
      <c r="G386" s="60">
        <f t="shared" si="5"/>
        <v>0</v>
      </c>
      <c r="I386" s="31"/>
      <c r="J386" s="31"/>
      <c r="K386" s="31"/>
      <c r="L386" s="31"/>
      <c r="M386" s="31"/>
      <c r="N386" s="31"/>
      <c r="O386" s="31"/>
      <c r="P386" s="31"/>
      <c r="Q386" s="31"/>
      <c r="R386" s="31"/>
    </row>
    <row r="387" spans="1:18" x14ac:dyDescent="0.2">
      <c r="A387" s="56"/>
      <c r="B387" s="57"/>
      <c r="C387" s="58"/>
      <c r="D387" s="302"/>
      <c r="E387" s="59"/>
      <c r="F387" s="59"/>
      <c r="G387" s="60">
        <f t="shared" si="5"/>
        <v>0</v>
      </c>
      <c r="I387" s="31"/>
      <c r="J387" s="31"/>
      <c r="K387" s="31"/>
      <c r="L387" s="31"/>
      <c r="M387" s="31"/>
      <c r="N387" s="31"/>
      <c r="O387" s="31"/>
      <c r="P387" s="31"/>
      <c r="Q387" s="31"/>
      <c r="R387" s="31"/>
    </row>
    <row r="388" spans="1:18" x14ac:dyDescent="0.2">
      <c r="A388" s="56"/>
      <c r="B388" s="57"/>
      <c r="C388" s="58"/>
      <c r="D388" s="302"/>
      <c r="E388" s="59"/>
      <c r="F388" s="59"/>
      <c r="G388" s="60">
        <f t="shared" si="5"/>
        <v>0</v>
      </c>
      <c r="I388" s="31"/>
      <c r="J388" s="31"/>
      <c r="K388" s="31"/>
      <c r="L388" s="31"/>
      <c r="M388" s="31"/>
      <c r="N388" s="31"/>
      <c r="O388" s="31"/>
      <c r="P388" s="31"/>
      <c r="Q388" s="31"/>
      <c r="R388" s="31"/>
    </row>
    <row r="389" spans="1:18" x14ac:dyDescent="0.2">
      <c r="A389" s="56"/>
      <c r="B389" s="57"/>
      <c r="C389" s="58"/>
      <c r="D389" s="302"/>
      <c r="E389" s="59"/>
      <c r="F389" s="59"/>
      <c r="G389" s="60">
        <f t="shared" si="5"/>
        <v>0</v>
      </c>
      <c r="I389" s="31"/>
      <c r="J389" s="31"/>
      <c r="K389" s="31"/>
      <c r="L389" s="31"/>
      <c r="M389" s="31"/>
      <c r="N389" s="31"/>
      <c r="O389" s="31"/>
      <c r="P389" s="31"/>
      <c r="Q389" s="31"/>
      <c r="R389" s="31"/>
    </row>
    <row r="390" spans="1:18" x14ac:dyDescent="0.2">
      <c r="A390" s="56"/>
      <c r="B390" s="57"/>
      <c r="C390" s="58"/>
      <c r="D390" s="302"/>
      <c r="E390" s="59"/>
      <c r="F390" s="59"/>
      <c r="G390" s="60">
        <f t="shared" si="5"/>
        <v>0</v>
      </c>
      <c r="I390" s="31"/>
      <c r="J390" s="31"/>
      <c r="K390" s="31"/>
      <c r="L390" s="31"/>
      <c r="M390" s="31"/>
      <c r="N390" s="31"/>
      <c r="O390" s="31"/>
      <c r="P390" s="31"/>
      <c r="Q390" s="31"/>
      <c r="R390" s="31"/>
    </row>
    <row r="391" spans="1:18" x14ac:dyDescent="0.2">
      <c r="A391" s="56"/>
      <c r="B391" s="57"/>
      <c r="C391" s="58"/>
      <c r="D391" s="302"/>
      <c r="E391" s="59"/>
      <c r="F391" s="59"/>
      <c r="G391" s="60">
        <f t="shared" si="5"/>
        <v>0</v>
      </c>
      <c r="I391" s="31"/>
      <c r="J391" s="31"/>
      <c r="K391" s="31"/>
      <c r="L391" s="31"/>
      <c r="M391" s="31"/>
      <c r="N391" s="31"/>
      <c r="O391" s="31"/>
      <c r="P391" s="31"/>
      <c r="Q391" s="31"/>
      <c r="R391" s="31"/>
    </row>
    <row r="392" spans="1:18" x14ac:dyDescent="0.2">
      <c r="A392" s="56"/>
      <c r="B392" s="57"/>
      <c r="C392" s="58"/>
      <c r="D392" s="302"/>
      <c r="E392" s="59"/>
      <c r="F392" s="59"/>
      <c r="G392" s="60">
        <f t="shared" si="5"/>
        <v>0</v>
      </c>
      <c r="I392" s="31"/>
      <c r="J392" s="31"/>
      <c r="K392" s="31"/>
      <c r="L392" s="31"/>
      <c r="M392" s="31"/>
      <c r="N392" s="31"/>
      <c r="O392" s="31"/>
      <c r="P392" s="31"/>
      <c r="Q392" s="31"/>
      <c r="R392" s="31"/>
    </row>
    <row r="393" spans="1:18" x14ac:dyDescent="0.2">
      <c r="A393" s="56"/>
      <c r="B393" s="57"/>
      <c r="C393" s="58"/>
      <c r="D393" s="302"/>
      <c r="E393" s="59"/>
      <c r="F393" s="59"/>
      <c r="G393" s="60">
        <f t="shared" si="5"/>
        <v>0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</row>
    <row r="394" spans="1:18" x14ac:dyDescent="0.2">
      <c r="A394" s="56"/>
      <c r="B394" s="57"/>
      <c r="C394" s="58"/>
      <c r="D394" s="302"/>
      <c r="E394" s="59"/>
      <c r="F394" s="59"/>
      <c r="G394" s="60">
        <f t="shared" si="5"/>
        <v>0</v>
      </c>
      <c r="I394" s="31"/>
      <c r="J394" s="31"/>
      <c r="K394" s="31"/>
      <c r="L394" s="31"/>
      <c r="M394" s="31"/>
      <c r="N394" s="31"/>
      <c r="O394" s="31"/>
      <c r="P394" s="31"/>
      <c r="Q394" s="31"/>
      <c r="R394" s="31"/>
    </row>
    <row r="395" spans="1:18" x14ac:dyDescent="0.2">
      <c r="A395" s="56"/>
      <c r="B395" s="57"/>
      <c r="C395" s="58"/>
      <c r="D395" s="302"/>
      <c r="E395" s="59"/>
      <c r="F395" s="59"/>
      <c r="G395" s="60">
        <f t="shared" si="5"/>
        <v>0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</row>
    <row r="396" spans="1:18" x14ac:dyDescent="0.2">
      <c r="A396" s="56"/>
      <c r="B396" s="57"/>
      <c r="C396" s="58"/>
      <c r="D396" s="302"/>
      <c r="E396" s="59"/>
      <c r="F396" s="59"/>
      <c r="G396" s="60">
        <f t="shared" ref="G396:G459" si="6">+E396+F396</f>
        <v>0</v>
      </c>
      <c r="I396" s="31"/>
      <c r="J396" s="31"/>
      <c r="K396" s="31"/>
      <c r="L396" s="31"/>
      <c r="M396" s="31"/>
      <c r="N396" s="31"/>
      <c r="O396" s="31"/>
      <c r="P396" s="31"/>
      <c r="Q396" s="31"/>
      <c r="R396" s="31"/>
    </row>
    <row r="397" spans="1:18" x14ac:dyDescent="0.2">
      <c r="A397" s="56"/>
      <c r="B397" s="57"/>
      <c r="C397" s="58"/>
      <c r="D397" s="302"/>
      <c r="E397" s="59"/>
      <c r="F397" s="59"/>
      <c r="G397" s="60">
        <f t="shared" si="6"/>
        <v>0</v>
      </c>
      <c r="I397" s="31"/>
      <c r="J397" s="31"/>
      <c r="K397" s="31"/>
      <c r="L397" s="31"/>
      <c r="M397" s="31"/>
      <c r="N397" s="31"/>
      <c r="O397" s="31"/>
      <c r="P397" s="31"/>
      <c r="Q397" s="31"/>
      <c r="R397" s="31"/>
    </row>
    <row r="398" spans="1:18" x14ac:dyDescent="0.2">
      <c r="A398" s="56"/>
      <c r="B398" s="57"/>
      <c r="C398" s="58"/>
      <c r="D398" s="302"/>
      <c r="E398" s="59"/>
      <c r="F398" s="59"/>
      <c r="G398" s="60">
        <f t="shared" si="6"/>
        <v>0</v>
      </c>
      <c r="I398" s="31"/>
      <c r="J398" s="31"/>
      <c r="K398" s="31"/>
      <c r="L398" s="31"/>
      <c r="M398" s="31"/>
      <c r="N398" s="31"/>
      <c r="O398" s="31"/>
      <c r="P398" s="31"/>
      <c r="Q398" s="31"/>
      <c r="R398" s="31"/>
    </row>
    <row r="399" spans="1:18" x14ac:dyDescent="0.2">
      <c r="A399" s="56"/>
      <c r="B399" s="57"/>
      <c r="C399" s="58"/>
      <c r="D399" s="302"/>
      <c r="E399" s="59"/>
      <c r="F399" s="59"/>
      <c r="G399" s="60">
        <f t="shared" si="6"/>
        <v>0</v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</row>
    <row r="400" spans="1:18" x14ac:dyDescent="0.2">
      <c r="A400" s="56"/>
      <c r="B400" s="57"/>
      <c r="C400" s="58"/>
      <c r="D400" s="302"/>
      <c r="E400" s="59"/>
      <c r="F400" s="59"/>
      <c r="G400" s="60">
        <f t="shared" si="6"/>
        <v>0</v>
      </c>
      <c r="I400" s="31"/>
      <c r="J400" s="31"/>
      <c r="K400" s="31"/>
      <c r="L400" s="31"/>
      <c r="M400" s="31"/>
      <c r="N400" s="31"/>
      <c r="O400" s="31"/>
      <c r="P400" s="31"/>
      <c r="Q400" s="31"/>
      <c r="R400" s="31"/>
    </row>
    <row r="401" spans="1:18" x14ac:dyDescent="0.2">
      <c r="A401" s="56"/>
      <c r="B401" s="57"/>
      <c r="C401" s="58"/>
      <c r="D401" s="302"/>
      <c r="E401" s="59"/>
      <c r="F401" s="59"/>
      <c r="G401" s="60">
        <f t="shared" si="6"/>
        <v>0</v>
      </c>
      <c r="I401" s="31"/>
      <c r="J401" s="31"/>
      <c r="K401" s="31"/>
      <c r="L401" s="31"/>
      <c r="M401" s="31"/>
      <c r="N401" s="31"/>
      <c r="O401" s="31"/>
      <c r="P401" s="31"/>
      <c r="Q401" s="31"/>
      <c r="R401" s="31"/>
    </row>
    <row r="402" spans="1:18" x14ac:dyDescent="0.2">
      <c r="A402" s="56"/>
      <c r="B402" s="57"/>
      <c r="C402" s="58"/>
      <c r="D402" s="302"/>
      <c r="E402" s="59"/>
      <c r="F402" s="59"/>
      <c r="G402" s="60">
        <f t="shared" si="6"/>
        <v>0</v>
      </c>
      <c r="I402" s="31"/>
      <c r="J402" s="31"/>
      <c r="K402" s="31"/>
      <c r="L402" s="31"/>
      <c r="M402" s="31"/>
      <c r="N402" s="31"/>
      <c r="O402" s="31"/>
      <c r="P402" s="31"/>
      <c r="Q402" s="31"/>
      <c r="R402" s="31"/>
    </row>
    <row r="403" spans="1:18" x14ac:dyDescent="0.2">
      <c r="A403" s="56"/>
      <c r="B403" s="57"/>
      <c r="C403" s="58"/>
      <c r="D403" s="302"/>
      <c r="E403" s="59"/>
      <c r="F403" s="59"/>
      <c r="G403" s="60">
        <f t="shared" si="6"/>
        <v>0</v>
      </c>
      <c r="I403" s="31"/>
      <c r="J403" s="31"/>
      <c r="K403" s="31"/>
      <c r="L403" s="31"/>
      <c r="M403" s="31"/>
      <c r="N403" s="31"/>
      <c r="O403" s="31"/>
      <c r="P403" s="31"/>
      <c r="Q403" s="31"/>
      <c r="R403" s="31"/>
    </row>
    <row r="404" spans="1:18" x14ac:dyDescent="0.2">
      <c r="A404" s="56"/>
      <c r="B404" s="57"/>
      <c r="C404" s="58"/>
      <c r="D404" s="302"/>
      <c r="E404" s="59"/>
      <c r="F404" s="59"/>
      <c r="G404" s="60">
        <f t="shared" si="6"/>
        <v>0</v>
      </c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1:18" x14ac:dyDescent="0.2">
      <c r="A405" s="56"/>
      <c r="B405" s="57"/>
      <c r="C405" s="58"/>
      <c r="D405" s="302"/>
      <c r="E405" s="59"/>
      <c r="F405" s="59"/>
      <c r="G405" s="60">
        <f t="shared" si="6"/>
        <v>0</v>
      </c>
      <c r="I405" s="31"/>
      <c r="J405" s="31"/>
      <c r="K405" s="31"/>
      <c r="L405" s="31"/>
      <c r="M405" s="31"/>
      <c r="N405" s="31"/>
      <c r="O405" s="31"/>
      <c r="P405" s="31"/>
      <c r="Q405" s="31"/>
      <c r="R405" s="31"/>
    </row>
    <row r="406" spans="1:18" x14ac:dyDescent="0.2">
      <c r="A406" s="56"/>
      <c r="B406" s="57"/>
      <c r="C406" s="58"/>
      <c r="D406" s="302"/>
      <c r="E406" s="59"/>
      <c r="F406" s="59"/>
      <c r="G406" s="60">
        <f t="shared" si="6"/>
        <v>0</v>
      </c>
      <c r="I406" s="31"/>
      <c r="J406" s="31"/>
      <c r="K406" s="31"/>
      <c r="L406" s="31"/>
      <c r="M406" s="31"/>
      <c r="N406" s="31"/>
      <c r="O406" s="31"/>
      <c r="P406" s="31"/>
      <c r="Q406" s="31"/>
      <c r="R406" s="31"/>
    </row>
    <row r="407" spans="1:18" x14ac:dyDescent="0.2">
      <c r="A407" s="56"/>
      <c r="B407" s="57"/>
      <c r="C407" s="58"/>
      <c r="D407" s="302"/>
      <c r="E407" s="59"/>
      <c r="F407" s="59"/>
      <c r="G407" s="60">
        <f t="shared" si="6"/>
        <v>0</v>
      </c>
      <c r="I407" s="31"/>
      <c r="J407" s="31"/>
      <c r="K407" s="31"/>
      <c r="L407" s="31"/>
      <c r="M407" s="31"/>
      <c r="N407" s="31"/>
      <c r="O407" s="31"/>
      <c r="P407" s="31"/>
      <c r="Q407" s="31"/>
      <c r="R407" s="31"/>
    </row>
    <row r="408" spans="1:18" x14ac:dyDescent="0.2">
      <c r="A408" s="56"/>
      <c r="B408" s="57"/>
      <c r="C408" s="58"/>
      <c r="D408" s="302"/>
      <c r="E408" s="59"/>
      <c r="F408" s="59"/>
      <c r="G408" s="60">
        <f t="shared" si="6"/>
        <v>0</v>
      </c>
      <c r="I408" s="31"/>
      <c r="J408" s="31"/>
      <c r="K408" s="31"/>
      <c r="L408" s="31"/>
      <c r="M408" s="31"/>
      <c r="N408" s="31"/>
      <c r="O408" s="31"/>
      <c r="P408" s="31"/>
      <c r="Q408" s="31"/>
      <c r="R408" s="31"/>
    </row>
    <row r="409" spans="1:18" x14ac:dyDescent="0.2">
      <c r="A409" s="56"/>
      <c r="B409" s="57"/>
      <c r="C409" s="58"/>
      <c r="D409" s="302"/>
      <c r="E409" s="59"/>
      <c r="F409" s="59"/>
      <c r="G409" s="60">
        <f t="shared" si="6"/>
        <v>0</v>
      </c>
      <c r="I409" s="31"/>
      <c r="J409" s="31"/>
      <c r="K409" s="31"/>
      <c r="L409" s="31"/>
      <c r="M409" s="31"/>
      <c r="N409" s="31"/>
      <c r="O409" s="31"/>
      <c r="P409" s="31"/>
      <c r="Q409" s="31"/>
      <c r="R409" s="31"/>
    </row>
    <row r="410" spans="1:18" x14ac:dyDescent="0.2">
      <c r="A410" s="56"/>
      <c r="B410" s="57"/>
      <c r="C410" s="58"/>
      <c r="D410" s="302"/>
      <c r="E410" s="59"/>
      <c r="F410" s="59"/>
      <c r="G410" s="60">
        <f t="shared" si="6"/>
        <v>0</v>
      </c>
      <c r="I410" s="31"/>
      <c r="J410" s="31"/>
      <c r="K410" s="31"/>
      <c r="L410" s="31"/>
      <c r="M410" s="31"/>
      <c r="N410" s="31"/>
      <c r="O410" s="31"/>
      <c r="P410" s="31"/>
      <c r="Q410" s="31"/>
      <c r="R410" s="31"/>
    </row>
    <row r="411" spans="1:18" x14ac:dyDescent="0.2">
      <c r="A411" s="56"/>
      <c r="B411" s="57"/>
      <c r="C411" s="58"/>
      <c r="D411" s="302"/>
      <c r="E411" s="59"/>
      <c r="F411" s="59"/>
      <c r="G411" s="60">
        <f t="shared" si="6"/>
        <v>0</v>
      </c>
      <c r="I411" s="31"/>
      <c r="J411" s="31"/>
      <c r="K411" s="31"/>
      <c r="L411" s="31"/>
      <c r="M411" s="31"/>
      <c r="N411" s="31"/>
      <c r="O411" s="31"/>
      <c r="P411" s="31"/>
      <c r="Q411" s="31"/>
      <c r="R411" s="31"/>
    </row>
    <row r="412" spans="1:18" x14ac:dyDescent="0.2">
      <c r="A412" s="56"/>
      <c r="B412" s="57"/>
      <c r="C412" s="58"/>
      <c r="D412" s="302"/>
      <c r="E412" s="59"/>
      <c r="F412" s="59"/>
      <c r="G412" s="60">
        <f t="shared" si="6"/>
        <v>0</v>
      </c>
      <c r="I412" s="31"/>
      <c r="J412" s="31"/>
      <c r="K412" s="31"/>
      <c r="L412" s="31"/>
      <c r="M412" s="31"/>
      <c r="N412" s="31"/>
      <c r="O412" s="31"/>
      <c r="P412" s="31"/>
      <c r="Q412" s="31"/>
      <c r="R412" s="31"/>
    </row>
    <row r="413" spans="1:18" x14ac:dyDescent="0.2">
      <c r="A413" s="56"/>
      <c r="B413" s="57"/>
      <c r="C413" s="58"/>
      <c r="D413" s="302"/>
      <c r="E413" s="59"/>
      <c r="F413" s="59"/>
      <c r="G413" s="60">
        <f t="shared" si="6"/>
        <v>0</v>
      </c>
      <c r="I413" s="31"/>
      <c r="J413" s="31"/>
      <c r="K413" s="31"/>
      <c r="L413" s="31"/>
      <c r="M413" s="31"/>
      <c r="N413" s="31"/>
      <c r="O413" s="31"/>
      <c r="P413" s="31"/>
      <c r="Q413" s="31"/>
      <c r="R413" s="31"/>
    </row>
    <row r="414" spans="1:18" x14ac:dyDescent="0.2">
      <c r="A414" s="56"/>
      <c r="B414" s="57"/>
      <c r="C414" s="58"/>
      <c r="D414" s="302"/>
      <c r="E414" s="59"/>
      <c r="F414" s="59"/>
      <c r="G414" s="60">
        <f t="shared" si="6"/>
        <v>0</v>
      </c>
      <c r="I414" s="31"/>
      <c r="J414" s="31"/>
      <c r="K414" s="31"/>
      <c r="L414" s="31"/>
      <c r="M414" s="31"/>
      <c r="N414" s="31"/>
      <c r="O414" s="31"/>
      <c r="P414" s="31"/>
      <c r="Q414" s="31"/>
      <c r="R414" s="31"/>
    </row>
    <row r="415" spans="1:18" x14ac:dyDescent="0.2">
      <c r="A415" s="56"/>
      <c r="B415" s="57"/>
      <c r="C415" s="58"/>
      <c r="D415" s="302"/>
      <c r="E415" s="59"/>
      <c r="F415" s="59"/>
      <c r="G415" s="60">
        <f t="shared" si="6"/>
        <v>0</v>
      </c>
      <c r="I415" s="31"/>
      <c r="J415" s="31"/>
      <c r="K415" s="31"/>
      <c r="L415" s="31"/>
      <c r="M415" s="31"/>
      <c r="N415" s="31"/>
      <c r="O415" s="31"/>
      <c r="P415" s="31"/>
      <c r="Q415" s="31"/>
      <c r="R415" s="31"/>
    </row>
    <row r="416" spans="1:18" x14ac:dyDescent="0.2">
      <c r="A416" s="56"/>
      <c r="B416" s="57"/>
      <c r="C416" s="58"/>
      <c r="D416" s="302"/>
      <c r="E416" s="59"/>
      <c r="F416" s="59"/>
      <c r="G416" s="60">
        <f t="shared" si="6"/>
        <v>0</v>
      </c>
      <c r="I416" s="31"/>
      <c r="J416" s="31"/>
      <c r="K416" s="31"/>
      <c r="L416" s="31"/>
      <c r="M416" s="31"/>
      <c r="N416" s="31"/>
      <c r="O416" s="31"/>
      <c r="P416" s="31"/>
      <c r="Q416" s="31"/>
      <c r="R416" s="31"/>
    </row>
    <row r="417" spans="1:18" x14ac:dyDescent="0.2">
      <c r="A417" s="56"/>
      <c r="B417" s="57"/>
      <c r="C417" s="58"/>
      <c r="D417" s="302"/>
      <c r="E417" s="59"/>
      <c r="F417" s="59"/>
      <c r="G417" s="60">
        <f t="shared" si="6"/>
        <v>0</v>
      </c>
      <c r="I417" s="31"/>
      <c r="J417" s="31"/>
      <c r="K417" s="31"/>
      <c r="L417" s="31"/>
      <c r="M417" s="31"/>
      <c r="N417" s="31"/>
      <c r="O417" s="31"/>
      <c r="P417" s="31"/>
      <c r="Q417" s="31"/>
      <c r="R417" s="31"/>
    </row>
    <row r="418" spans="1:18" x14ac:dyDescent="0.2">
      <c r="A418" s="56"/>
      <c r="B418" s="57"/>
      <c r="C418" s="58"/>
      <c r="D418" s="302"/>
      <c r="E418" s="59"/>
      <c r="F418" s="59"/>
      <c r="G418" s="60">
        <f t="shared" si="6"/>
        <v>0</v>
      </c>
      <c r="I418" s="31"/>
      <c r="J418" s="31"/>
      <c r="K418" s="31"/>
      <c r="L418" s="31"/>
      <c r="M418" s="31"/>
      <c r="N418" s="31"/>
      <c r="O418" s="31"/>
      <c r="P418" s="31"/>
      <c r="Q418" s="31"/>
      <c r="R418" s="31"/>
    </row>
    <row r="419" spans="1:18" x14ac:dyDescent="0.2">
      <c r="A419" s="56"/>
      <c r="B419" s="57"/>
      <c r="C419" s="58"/>
      <c r="D419" s="302"/>
      <c r="E419" s="59"/>
      <c r="F419" s="59"/>
      <c r="G419" s="60">
        <f t="shared" si="6"/>
        <v>0</v>
      </c>
      <c r="I419" s="31"/>
      <c r="J419" s="31"/>
      <c r="K419" s="31"/>
      <c r="L419" s="31"/>
      <c r="M419" s="31"/>
      <c r="N419" s="31"/>
      <c r="O419" s="31"/>
      <c r="P419" s="31"/>
      <c r="Q419" s="31"/>
      <c r="R419" s="31"/>
    </row>
    <row r="420" spans="1:18" x14ac:dyDescent="0.2">
      <c r="A420" s="56"/>
      <c r="B420" s="57"/>
      <c r="C420" s="58"/>
      <c r="D420" s="302"/>
      <c r="E420" s="59"/>
      <c r="F420" s="59"/>
      <c r="G420" s="60">
        <f t="shared" si="6"/>
        <v>0</v>
      </c>
      <c r="I420" s="31"/>
      <c r="J420" s="31"/>
      <c r="K420" s="31"/>
      <c r="L420" s="31"/>
      <c r="M420" s="31"/>
      <c r="N420" s="31"/>
      <c r="O420" s="31"/>
      <c r="P420" s="31"/>
      <c r="Q420" s="31"/>
      <c r="R420" s="31"/>
    </row>
    <row r="421" spans="1:18" x14ac:dyDescent="0.2">
      <c r="A421" s="56"/>
      <c r="B421" s="57"/>
      <c r="C421" s="58"/>
      <c r="D421" s="302"/>
      <c r="E421" s="59"/>
      <c r="F421" s="59"/>
      <c r="G421" s="60">
        <f t="shared" si="6"/>
        <v>0</v>
      </c>
      <c r="I421" s="31"/>
      <c r="J421" s="31"/>
      <c r="K421" s="31"/>
      <c r="L421" s="31"/>
      <c r="M421" s="31"/>
      <c r="N421" s="31"/>
      <c r="O421" s="31"/>
      <c r="P421" s="31"/>
      <c r="Q421" s="31"/>
      <c r="R421" s="31"/>
    </row>
    <row r="422" spans="1:18" x14ac:dyDescent="0.2">
      <c r="A422" s="56"/>
      <c r="B422" s="57"/>
      <c r="C422" s="58"/>
      <c r="D422" s="302"/>
      <c r="E422" s="59"/>
      <c r="F422" s="59"/>
      <c r="G422" s="60">
        <f t="shared" si="6"/>
        <v>0</v>
      </c>
      <c r="I422" s="31"/>
      <c r="J422" s="31"/>
      <c r="K422" s="31"/>
      <c r="L422" s="31"/>
      <c r="M422" s="31"/>
      <c r="N422" s="31"/>
      <c r="O422" s="31"/>
      <c r="P422" s="31"/>
      <c r="Q422" s="31"/>
      <c r="R422" s="31"/>
    </row>
    <row r="423" spans="1:18" x14ac:dyDescent="0.2">
      <c r="A423" s="56"/>
      <c r="B423" s="57"/>
      <c r="C423" s="58"/>
      <c r="D423" s="302"/>
      <c r="E423" s="59"/>
      <c r="F423" s="59"/>
      <c r="G423" s="60">
        <f t="shared" si="6"/>
        <v>0</v>
      </c>
      <c r="I423" s="31"/>
      <c r="J423" s="31"/>
      <c r="K423" s="31"/>
      <c r="L423" s="31"/>
      <c r="M423" s="31"/>
      <c r="N423" s="31"/>
      <c r="O423" s="31"/>
      <c r="P423" s="31"/>
      <c r="Q423" s="31"/>
      <c r="R423" s="31"/>
    </row>
    <row r="424" spans="1:18" x14ac:dyDescent="0.2">
      <c r="A424" s="56"/>
      <c r="B424" s="57"/>
      <c r="C424" s="58"/>
      <c r="D424" s="302"/>
      <c r="E424" s="59"/>
      <c r="F424" s="59"/>
      <c r="G424" s="60">
        <f t="shared" si="6"/>
        <v>0</v>
      </c>
      <c r="I424" s="31"/>
      <c r="J424" s="31"/>
      <c r="K424" s="31"/>
      <c r="L424" s="31"/>
      <c r="M424" s="31"/>
      <c r="N424" s="31"/>
      <c r="O424" s="31"/>
      <c r="P424" s="31"/>
      <c r="Q424" s="31"/>
      <c r="R424" s="31"/>
    </row>
    <row r="425" spans="1:18" x14ac:dyDescent="0.2">
      <c r="A425" s="56"/>
      <c r="B425" s="57"/>
      <c r="C425" s="58"/>
      <c r="D425" s="302"/>
      <c r="E425" s="59"/>
      <c r="F425" s="59"/>
      <c r="G425" s="60">
        <f t="shared" si="6"/>
        <v>0</v>
      </c>
      <c r="I425" s="31"/>
      <c r="J425" s="31"/>
      <c r="K425" s="31"/>
      <c r="L425" s="31"/>
      <c r="M425" s="31"/>
      <c r="N425" s="31"/>
      <c r="O425" s="31"/>
      <c r="P425" s="31"/>
      <c r="Q425" s="31"/>
      <c r="R425" s="31"/>
    </row>
    <row r="426" spans="1:18" x14ac:dyDescent="0.2">
      <c r="A426" s="56"/>
      <c r="B426" s="57"/>
      <c r="C426" s="58"/>
      <c r="D426" s="302"/>
      <c r="E426" s="59"/>
      <c r="F426" s="59"/>
      <c r="G426" s="60">
        <f t="shared" si="6"/>
        <v>0</v>
      </c>
      <c r="I426" s="31"/>
      <c r="J426" s="31"/>
      <c r="K426" s="31"/>
      <c r="L426" s="31"/>
      <c r="M426" s="31"/>
      <c r="N426" s="31"/>
      <c r="O426" s="31"/>
      <c r="P426" s="31"/>
      <c r="Q426" s="31"/>
      <c r="R426" s="31"/>
    </row>
    <row r="427" spans="1:18" x14ac:dyDescent="0.2">
      <c r="A427" s="56"/>
      <c r="B427" s="57"/>
      <c r="C427" s="58"/>
      <c r="D427" s="302"/>
      <c r="E427" s="59"/>
      <c r="F427" s="59"/>
      <c r="G427" s="60">
        <f t="shared" si="6"/>
        <v>0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</row>
    <row r="428" spans="1:18" x14ac:dyDescent="0.2">
      <c r="A428" s="56"/>
      <c r="B428" s="57"/>
      <c r="C428" s="58"/>
      <c r="D428" s="302"/>
      <c r="E428" s="59"/>
      <c r="F428" s="59"/>
      <c r="G428" s="60">
        <f t="shared" si="6"/>
        <v>0</v>
      </c>
      <c r="I428" s="31"/>
      <c r="J428" s="31"/>
      <c r="K428" s="31"/>
      <c r="L428" s="31"/>
      <c r="M428" s="31"/>
      <c r="N428" s="31"/>
      <c r="O428" s="31"/>
      <c r="P428" s="31"/>
      <c r="Q428" s="31"/>
      <c r="R428" s="31"/>
    </row>
    <row r="429" spans="1:18" x14ac:dyDescent="0.2">
      <c r="A429" s="56"/>
      <c r="B429" s="57"/>
      <c r="C429" s="58"/>
      <c r="D429" s="302"/>
      <c r="E429" s="59"/>
      <c r="F429" s="59"/>
      <c r="G429" s="60">
        <f t="shared" si="6"/>
        <v>0</v>
      </c>
      <c r="I429" s="31"/>
      <c r="J429" s="31"/>
      <c r="K429" s="31"/>
      <c r="L429" s="31"/>
      <c r="M429" s="31"/>
      <c r="N429" s="31"/>
      <c r="O429" s="31"/>
      <c r="P429" s="31"/>
      <c r="Q429" s="31"/>
      <c r="R429" s="31"/>
    </row>
    <row r="430" spans="1:18" x14ac:dyDescent="0.2">
      <c r="A430" s="56"/>
      <c r="B430" s="57"/>
      <c r="C430" s="58"/>
      <c r="D430" s="302"/>
      <c r="E430" s="59"/>
      <c r="F430" s="59"/>
      <c r="G430" s="60">
        <f t="shared" si="6"/>
        <v>0</v>
      </c>
      <c r="I430" s="31"/>
      <c r="J430" s="31"/>
      <c r="K430" s="31"/>
      <c r="L430" s="31"/>
      <c r="M430" s="31"/>
      <c r="N430" s="31"/>
      <c r="O430" s="31"/>
      <c r="P430" s="31"/>
      <c r="Q430" s="31"/>
      <c r="R430" s="31"/>
    </row>
    <row r="431" spans="1:18" x14ac:dyDescent="0.2">
      <c r="A431" s="56"/>
      <c r="B431" s="57"/>
      <c r="C431" s="58"/>
      <c r="D431" s="302"/>
      <c r="E431" s="59"/>
      <c r="F431" s="59"/>
      <c r="G431" s="60">
        <f t="shared" si="6"/>
        <v>0</v>
      </c>
      <c r="I431" s="31"/>
      <c r="J431" s="31"/>
      <c r="K431" s="31"/>
      <c r="L431" s="31"/>
      <c r="M431" s="31"/>
      <c r="N431" s="31"/>
      <c r="O431" s="31"/>
      <c r="P431" s="31"/>
      <c r="Q431" s="31"/>
      <c r="R431" s="31"/>
    </row>
    <row r="432" spans="1:18" x14ac:dyDescent="0.2">
      <c r="A432" s="56"/>
      <c r="B432" s="57"/>
      <c r="C432" s="58"/>
      <c r="D432" s="302"/>
      <c r="E432" s="59"/>
      <c r="F432" s="59"/>
      <c r="G432" s="60">
        <f t="shared" si="6"/>
        <v>0</v>
      </c>
      <c r="I432" s="31"/>
      <c r="J432" s="31"/>
      <c r="K432" s="31"/>
      <c r="L432" s="31"/>
      <c r="M432" s="31"/>
      <c r="N432" s="31"/>
      <c r="O432" s="31"/>
      <c r="P432" s="31"/>
      <c r="Q432" s="31"/>
      <c r="R432" s="31"/>
    </row>
    <row r="433" spans="1:18" x14ac:dyDescent="0.2">
      <c r="A433" s="56"/>
      <c r="B433" s="57"/>
      <c r="C433" s="58"/>
      <c r="D433" s="302"/>
      <c r="E433" s="59"/>
      <c r="F433" s="59"/>
      <c r="G433" s="60">
        <f t="shared" si="6"/>
        <v>0</v>
      </c>
      <c r="I433" s="31"/>
      <c r="J433" s="31"/>
      <c r="K433" s="31"/>
      <c r="L433" s="31"/>
      <c r="M433" s="31"/>
      <c r="N433" s="31"/>
      <c r="O433" s="31"/>
      <c r="P433" s="31"/>
      <c r="Q433" s="31"/>
      <c r="R433" s="31"/>
    </row>
    <row r="434" spans="1:18" x14ac:dyDescent="0.2">
      <c r="A434" s="56"/>
      <c r="B434" s="57"/>
      <c r="C434" s="58"/>
      <c r="D434" s="302"/>
      <c r="E434" s="59"/>
      <c r="F434" s="59"/>
      <c r="G434" s="60">
        <f t="shared" si="6"/>
        <v>0</v>
      </c>
      <c r="I434" s="31"/>
      <c r="J434" s="31"/>
      <c r="K434" s="31"/>
      <c r="L434" s="31"/>
      <c r="M434" s="31"/>
      <c r="N434" s="31"/>
      <c r="O434" s="31"/>
      <c r="P434" s="31"/>
      <c r="Q434" s="31"/>
      <c r="R434" s="31"/>
    </row>
    <row r="435" spans="1:18" x14ac:dyDescent="0.2">
      <c r="A435" s="56"/>
      <c r="B435" s="57"/>
      <c r="C435" s="58"/>
      <c r="D435" s="302"/>
      <c r="E435" s="59"/>
      <c r="F435" s="59"/>
      <c r="G435" s="60">
        <f t="shared" si="6"/>
        <v>0</v>
      </c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1:18" x14ac:dyDescent="0.2">
      <c r="A436" s="56"/>
      <c r="B436" s="57"/>
      <c r="C436" s="58"/>
      <c r="D436" s="302"/>
      <c r="E436" s="59"/>
      <c r="F436" s="59"/>
      <c r="G436" s="60">
        <f t="shared" si="6"/>
        <v>0</v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</row>
    <row r="437" spans="1:18" x14ac:dyDescent="0.2">
      <c r="A437" s="56"/>
      <c r="B437" s="57"/>
      <c r="C437" s="58"/>
      <c r="D437" s="302"/>
      <c r="E437" s="59"/>
      <c r="F437" s="59"/>
      <c r="G437" s="60">
        <f t="shared" si="6"/>
        <v>0</v>
      </c>
      <c r="I437" s="31"/>
      <c r="J437" s="31"/>
      <c r="K437" s="31"/>
      <c r="L437" s="31"/>
      <c r="M437" s="31"/>
      <c r="N437" s="31"/>
      <c r="O437" s="31"/>
      <c r="P437" s="31"/>
      <c r="Q437" s="31"/>
      <c r="R437" s="31"/>
    </row>
    <row r="438" spans="1:18" x14ac:dyDescent="0.2">
      <c r="A438" s="56"/>
      <c r="B438" s="57"/>
      <c r="C438" s="58"/>
      <c r="D438" s="302"/>
      <c r="E438" s="59"/>
      <c r="F438" s="59"/>
      <c r="G438" s="60">
        <f t="shared" si="6"/>
        <v>0</v>
      </c>
      <c r="I438" s="31"/>
      <c r="J438" s="31"/>
      <c r="K438" s="31"/>
      <c r="L438" s="31"/>
      <c r="M438" s="31"/>
      <c r="N438" s="31"/>
      <c r="O438" s="31"/>
      <c r="P438" s="31"/>
      <c r="Q438" s="31"/>
      <c r="R438" s="31"/>
    </row>
    <row r="439" spans="1:18" x14ac:dyDescent="0.2">
      <c r="A439" s="56"/>
      <c r="B439" s="57"/>
      <c r="C439" s="58"/>
      <c r="D439" s="302"/>
      <c r="E439" s="59"/>
      <c r="F439" s="59"/>
      <c r="G439" s="60">
        <f t="shared" si="6"/>
        <v>0</v>
      </c>
      <c r="I439" s="31"/>
      <c r="J439" s="31"/>
      <c r="K439" s="31"/>
      <c r="L439" s="31"/>
      <c r="M439" s="31"/>
      <c r="N439" s="31"/>
      <c r="O439" s="31"/>
      <c r="P439" s="31"/>
      <c r="Q439" s="31"/>
      <c r="R439" s="31"/>
    </row>
    <row r="440" spans="1:18" x14ac:dyDescent="0.2">
      <c r="A440" s="56"/>
      <c r="B440" s="57"/>
      <c r="C440" s="58"/>
      <c r="D440" s="302"/>
      <c r="E440" s="59"/>
      <c r="F440" s="59"/>
      <c r="G440" s="60">
        <f t="shared" si="6"/>
        <v>0</v>
      </c>
      <c r="I440" s="31"/>
      <c r="J440" s="31"/>
      <c r="K440" s="31"/>
      <c r="L440" s="31"/>
      <c r="M440" s="31"/>
      <c r="N440" s="31"/>
      <c r="O440" s="31"/>
      <c r="P440" s="31"/>
      <c r="Q440" s="31"/>
      <c r="R440" s="31"/>
    </row>
    <row r="441" spans="1:18" x14ac:dyDescent="0.2">
      <c r="A441" s="56"/>
      <c r="B441" s="57"/>
      <c r="C441" s="58"/>
      <c r="D441" s="302"/>
      <c r="E441" s="59"/>
      <c r="F441" s="59"/>
      <c r="G441" s="60">
        <f t="shared" si="6"/>
        <v>0</v>
      </c>
      <c r="I441" s="31"/>
      <c r="J441" s="31"/>
      <c r="K441" s="31"/>
      <c r="L441" s="31"/>
      <c r="M441" s="31"/>
      <c r="N441" s="31"/>
      <c r="O441" s="31"/>
      <c r="P441" s="31"/>
      <c r="Q441" s="31"/>
      <c r="R441" s="31"/>
    </row>
    <row r="442" spans="1:18" x14ac:dyDescent="0.2">
      <c r="A442" s="56"/>
      <c r="B442" s="57"/>
      <c r="C442" s="58"/>
      <c r="D442" s="302"/>
      <c r="E442" s="59"/>
      <c r="F442" s="59"/>
      <c r="G442" s="60">
        <f t="shared" si="6"/>
        <v>0</v>
      </c>
      <c r="I442" s="31"/>
      <c r="J442" s="31"/>
      <c r="K442" s="31"/>
      <c r="L442" s="31"/>
      <c r="M442" s="31"/>
      <c r="N442" s="31"/>
      <c r="O442" s="31"/>
      <c r="P442" s="31"/>
      <c r="Q442" s="31"/>
      <c r="R442" s="31"/>
    </row>
    <row r="443" spans="1:18" x14ac:dyDescent="0.2">
      <c r="A443" s="56"/>
      <c r="B443" s="57"/>
      <c r="C443" s="58"/>
      <c r="D443" s="302"/>
      <c r="E443" s="59"/>
      <c r="F443" s="59"/>
      <c r="G443" s="60">
        <f t="shared" si="6"/>
        <v>0</v>
      </c>
      <c r="I443" s="31"/>
      <c r="J443" s="31"/>
      <c r="K443" s="31"/>
      <c r="L443" s="31"/>
      <c r="M443" s="31"/>
      <c r="N443" s="31"/>
      <c r="O443" s="31"/>
      <c r="P443" s="31"/>
      <c r="Q443" s="31"/>
      <c r="R443" s="31"/>
    </row>
    <row r="444" spans="1:18" x14ac:dyDescent="0.2">
      <c r="A444" s="56"/>
      <c r="B444" s="57"/>
      <c r="C444" s="58"/>
      <c r="D444" s="302"/>
      <c r="E444" s="59"/>
      <c r="F444" s="59"/>
      <c r="G444" s="60">
        <f t="shared" si="6"/>
        <v>0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</row>
    <row r="445" spans="1:18" x14ac:dyDescent="0.2">
      <c r="A445" s="56"/>
      <c r="B445" s="57"/>
      <c r="C445" s="58"/>
      <c r="D445" s="302"/>
      <c r="E445" s="59"/>
      <c r="F445" s="59"/>
      <c r="G445" s="60">
        <f t="shared" si="6"/>
        <v>0</v>
      </c>
      <c r="I445" s="31"/>
      <c r="J445" s="31"/>
      <c r="K445" s="31"/>
      <c r="L445" s="31"/>
      <c r="M445" s="31"/>
      <c r="N445" s="31"/>
      <c r="O445" s="31"/>
      <c r="P445" s="31"/>
      <c r="Q445" s="31"/>
      <c r="R445" s="31"/>
    </row>
    <row r="446" spans="1:18" x14ac:dyDescent="0.2">
      <c r="A446" s="56"/>
      <c r="B446" s="57"/>
      <c r="C446" s="58"/>
      <c r="D446" s="302"/>
      <c r="E446" s="59"/>
      <c r="F446" s="59"/>
      <c r="G446" s="60">
        <f t="shared" si="6"/>
        <v>0</v>
      </c>
      <c r="I446" s="31"/>
      <c r="J446" s="31"/>
      <c r="K446" s="31"/>
      <c r="L446" s="31"/>
      <c r="M446" s="31"/>
      <c r="N446" s="31"/>
      <c r="O446" s="31"/>
      <c r="P446" s="31"/>
      <c r="Q446" s="31"/>
      <c r="R446" s="31"/>
    </row>
    <row r="447" spans="1:18" x14ac:dyDescent="0.2">
      <c r="A447" s="56"/>
      <c r="B447" s="57"/>
      <c r="C447" s="58"/>
      <c r="D447" s="302"/>
      <c r="E447" s="59"/>
      <c r="F447" s="59"/>
      <c r="G447" s="60">
        <f t="shared" si="6"/>
        <v>0</v>
      </c>
      <c r="I447" s="31"/>
      <c r="J447" s="31"/>
      <c r="K447" s="31"/>
      <c r="L447" s="31"/>
      <c r="M447" s="31"/>
      <c r="N447" s="31"/>
      <c r="O447" s="31"/>
      <c r="P447" s="31"/>
      <c r="Q447" s="31"/>
      <c r="R447" s="31"/>
    </row>
    <row r="448" spans="1:18" x14ac:dyDescent="0.2">
      <c r="A448" s="56"/>
      <c r="B448" s="57"/>
      <c r="C448" s="58"/>
      <c r="D448" s="302"/>
      <c r="E448" s="59"/>
      <c r="F448" s="59"/>
      <c r="G448" s="60">
        <f t="shared" si="6"/>
        <v>0</v>
      </c>
      <c r="I448" s="31"/>
      <c r="J448" s="31"/>
      <c r="K448" s="31"/>
      <c r="L448" s="31"/>
      <c r="M448" s="31"/>
      <c r="N448" s="31"/>
      <c r="O448" s="31"/>
      <c r="P448" s="31"/>
      <c r="Q448" s="31"/>
      <c r="R448" s="31"/>
    </row>
    <row r="449" spans="1:18" x14ac:dyDescent="0.2">
      <c r="A449" s="56"/>
      <c r="B449" s="57"/>
      <c r="C449" s="58"/>
      <c r="D449" s="302"/>
      <c r="E449" s="59"/>
      <c r="F449" s="59"/>
      <c r="G449" s="60">
        <f t="shared" si="6"/>
        <v>0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</row>
    <row r="450" spans="1:18" x14ac:dyDescent="0.2">
      <c r="A450" s="56"/>
      <c r="B450" s="57"/>
      <c r="C450" s="58"/>
      <c r="D450" s="302"/>
      <c r="E450" s="59"/>
      <c r="F450" s="59"/>
      <c r="G450" s="60">
        <f t="shared" si="6"/>
        <v>0</v>
      </c>
      <c r="I450" s="31"/>
      <c r="J450" s="31"/>
      <c r="K450" s="31"/>
      <c r="L450" s="31"/>
      <c r="M450" s="31"/>
      <c r="N450" s="31"/>
      <c r="O450" s="31"/>
      <c r="P450" s="31"/>
      <c r="Q450" s="31"/>
      <c r="R450" s="31"/>
    </row>
    <row r="451" spans="1:18" x14ac:dyDescent="0.2">
      <c r="A451" s="56"/>
      <c r="B451" s="57"/>
      <c r="C451" s="58"/>
      <c r="D451" s="302"/>
      <c r="E451" s="59"/>
      <c r="F451" s="59"/>
      <c r="G451" s="60">
        <f t="shared" si="6"/>
        <v>0</v>
      </c>
      <c r="I451" s="31"/>
      <c r="J451" s="31"/>
      <c r="K451" s="31"/>
      <c r="L451" s="31"/>
      <c r="M451" s="31"/>
      <c r="N451" s="31"/>
      <c r="O451" s="31"/>
      <c r="P451" s="31"/>
      <c r="Q451" s="31"/>
      <c r="R451" s="31"/>
    </row>
    <row r="452" spans="1:18" x14ac:dyDescent="0.2">
      <c r="A452" s="56"/>
      <c r="B452" s="57"/>
      <c r="C452" s="58"/>
      <c r="D452" s="302"/>
      <c r="E452" s="59"/>
      <c r="F452" s="59"/>
      <c r="G452" s="60">
        <f t="shared" si="6"/>
        <v>0</v>
      </c>
      <c r="I452" s="31"/>
      <c r="J452" s="31"/>
      <c r="K452" s="31"/>
      <c r="L452" s="31"/>
      <c r="M452" s="31"/>
      <c r="N452" s="31"/>
      <c r="O452" s="31"/>
      <c r="P452" s="31"/>
      <c r="Q452" s="31"/>
      <c r="R452" s="31"/>
    </row>
    <row r="453" spans="1:18" x14ac:dyDescent="0.2">
      <c r="A453" s="56"/>
      <c r="B453" s="57"/>
      <c r="C453" s="58"/>
      <c r="D453" s="302"/>
      <c r="E453" s="59"/>
      <c r="F453" s="59"/>
      <c r="G453" s="60">
        <f t="shared" si="6"/>
        <v>0</v>
      </c>
      <c r="I453" s="31"/>
      <c r="J453" s="31"/>
      <c r="K453" s="31"/>
      <c r="L453" s="31"/>
      <c r="M453" s="31"/>
      <c r="N453" s="31"/>
      <c r="O453" s="31"/>
      <c r="P453" s="31"/>
      <c r="Q453" s="31"/>
      <c r="R453" s="31"/>
    </row>
    <row r="454" spans="1:18" x14ac:dyDescent="0.2">
      <c r="A454" s="56"/>
      <c r="B454" s="57"/>
      <c r="C454" s="58"/>
      <c r="D454" s="302"/>
      <c r="E454" s="59"/>
      <c r="F454" s="59"/>
      <c r="G454" s="60">
        <f t="shared" si="6"/>
        <v>0</v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</row>
    <row r="455" spans="1:18" x14ac:dyDescent="0.2">
      <c r="A455" s="56"/>
      <c r="B455" s="57"/>
      <c r="C455" s="58"/>
      <c r="D455" s="302"/>
      <c r="E455" s="59"/>
      <c r="F455" s="59"/>
      <c r="G455" s="60">
        <f t="shared" si="6"/>
        <v>0</v>
      </c>
      <c r="I455" s="31"/>
      <c r="J455" s="31"/>
      <c r="K455" s="31"/>
      <c r="L455" s="31"/>
      <c r="M455" s="31"/>
      <c r="N455" s="31"/>
      <c r="O455" s="31"/>
      <c r="P455" s="31"/>
      <c r="Q455" s="31"/>
      <c r="R455" s="31"/>
    </row>
    <row r="456" spans="1:18" x14ac:dyDescent="0.2">
      <c r="A456" s="56"/>
      <c r="B456" s="57"/>
      <c r="C456" s="58"/>
      <c r="D456" s="302"/>
      <c r="E456" s="59"/>
      <c r="F456" s="59"/>
      <c r="G456" s="60">
        <f t="shared" si="6"/>
        <v>0</v>
      </c>
      <c r="I456" s="31"/>
      <c r="J456" s="31"/>
      <c r="K456" s="31"/>
      <c r="L456" s="31"/>
      <c r="M456" s="31"/>
      <c r="N456" s="31"/>
      <c r="O456" s="31"/>
      <c r="P456" s="31"/>
      <c r="Q456" s="31"/>
      <c r="R456" s="31"/>
    </row>
    <row r="457" spans="1:18" x14ac:dyDescent="0.2">
      <c r="A457" s="56"/>
      <c r="B457" s="57"/>
      <c r="C457" s="58"/>
      <c r="D457" s="302"/>
      <c r="E457" s="59"/>
      <c r="F457" s="59"/>
      <c r="G457" s="60">
        <f t="shared" si="6"/>
        <v>0</v>
      </c>
      <c r="I457" s="31"/>
      <c r="J457" s="31"/>
      <c r="K457" s="31"/>
      <c r="L457" s="31"/>
      <c r="M457" s="31"/>
      <c r="N457" s="31"/>
      <c r="O457" s="31"/>
      <c r="P457" s="31"/>
      <c r="Q457" s="31"/>
      <c r="R457" s="31"/>
    </row>
    <row r="458" spans="1:18" x14ac:dyDescent="0.2">
      <c r="A458" s="56"/>
      <c r="B458" s="57"/>
      <c r="C458" s="58"/>
      <c r="D458" s="302"/>
      <c r="E458" s="59"/>
      <c r="F458" s="59"/>
      <c r="G458" s="60">
        <f t="shared" si="6"/>
        <v>0</v>
      </c>
      <c r="I458" s="31"/>
      <c r="J458" s="31"/>
      <c r="K458" s="31"/>
      <c r="L458" s="31"/>
      <c r="M458" s="31"/>
      <c r="N458" s="31"/>
      <c r="O458" s="31"/>
      <c r="P458" s="31"/>
      <c r="Q458" s="31"/>
      <c r="R458" s="31"/>
    </row>
    <row r="459" spans="1:18" x14ac:dyDescent="0.2">
      <c r="A459" s="56"/>
      <c r="B459" s="57"/>
      <c r="C459" s="58"/>
      <c r="D459" s="302"/>
      <c r="E459" s="59"/>
      <c r="F459" s="59"/>
      <c r="G459" s="60">
        <f t="shared" si="6"/>
        <v>0</v>
      </c>
      <c r="I459" s="31"/>
      <c r="J459" s="31"/>
      <c r="K459" s="31"/>
      <c r="L459" s="31"/>
      <c r="M459" s="31"/>
      <c r="N459" s="31"/>
      <c r="O459" s="31"/>
      <c r="P459" s="31"/>
      <c r="Q459" s="31"/>
      <c r="R459" s="31"/>
    </row>
    <row r="460" spans="1:18" x14ac:dyDescent="0.2">
      <c r="A460" s="56"/>
      <c r="B460" s="57"/>
      <c r="C460" s="58"/>
      <c r="D460" s="302"/>
      <c r="E460" s="59"/>
      <c r="F460" s="59"/>
      <c r="G460" s="60">
        <f t="shared" ref="G460:G560" si="7">+E460+F460</f>
        <v>0</v>
      </c>
      <c r="I460" s="31"/>
      <c r="J460" s="31"/>
      <c r="K460" s="31"/>
      <c r="L460" s="31"/>
      <c r="M460" s="31"/>
      <c r="N460" s="31"/>
      <c r="O460" s="31"/>
      <c r="P460" s="31"/>
      <c r="Q460" s="31"/>
      <c r="R460" s="31"/>
    </row>
    <row r="461" spans="1:18" x14ac:dyDescent="0.2">
      <c r="A461" s="56"/>
      <c r="B461" s="57"/>
      <c r="C461" s="58"/>
      <c r="D461" s="302"/>
      <c r="E461" s="59"/>
      <c r="F461" s="59"/>
      <c r="G461" s="60">
        <f t="shared" si="7"/>
        <v>0</v>
      </c>
      <c r="I461" s="31"/>
      <c r="J461" s="31"/>
      <c r="K461" s="31"/>
      <c r="L461" s="31"/>
      <c r="M461" s="31"/>
      <c r="N461" s="31"/>
      <c r="O461" s="31"/>
      <c r="P461" s="31"/>
      <c r="Q461" s="31"/>
      <c r="R461" s="31"/>
    </row>
    <row r="462" spans="1:18" x14ac:dyDescent="0.2">
      <c r="A462" s="56"/>
      <c r="B462" s="57"/>
      <c r="C462" s="58"/>
      <c r="D462" s="302"/>
      <c r="E462" s="59"/>
      <c r="F462" s="59"/>
      <c r="G462" s="60">
        <f t="shared" si="7"/>
        <v>0</v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</row>
    <row r="463" spans="1:18" x14ac:dyDescent="0.2">
      <c r="A463" s="56"/>
      <c r="B463" s="57"/>
      <c r="C463" s="58"/>
      <c r="D463" s="302"/>
      <c r="E463" s="59"/>
      <c r="F463" s="59"/>
      <c r="G463" s="60">
        <f t="shared" si="7"/>
        <v>0</v>
      </c>
      <c r="I463" s="31"/>
      <c r="J463" s="31"/>
      <c r="K463" s="31"/>
      <c r="L463" s="31"/>
      <c r="M463" s="31"/>
      <c r="N463" s="31"/>
      <c r="O463" s="31"/>
      <c r="P463" s="31"/>
      <c r="Q463" s="31"/>
      <c r="R463" s="31"/>
    </row>
    <row r="464" spans="1:18" x14ac:dyDescent="0.2">
      <c r="A464" s="56"/>
      <c r="B464" s="57"/>
      <c r="C464" s="58"/>
      <c r="D464" s="302"/>
      <c r="E464" s="59"/>
      <c r="F464" s="59"/>
      <c r="G464" s="60">
        <f t="shared" si="7"/>
        <v>0</v>
      </c>
      <c r="I464" s="31"/>
      <c r="J464" s="31"/>
      <c r="K464" s="31"/>
      <c r="L464" s="31"/>
      <c r="M464" s="31"/>
      <c r="N464" s="31"/>
      <c r="O464" s="31"/>
      <c r="P464" s="31"/>
      <c r="Q464" s="31"/>
      <c r="R464" s="31"/>
    </row>
    <row r="465" spans="1:18" x14ac:dyDescent="0.2">
      <c r="A465" s="56"/>
      <c r="B465" s="57"/>
      <c r="C465" s="58"/>
      <c r="D465" s="302"/>
      <c r="E465" s="59"/>
      <c r="F465" s="59"/>
      <c r="G465" s="60">
        <f t="shared" si="7"/>
        <v>0</v>
      </c>
      <c r="I465" s="31"/>
      <c r="J465" s="31"/>
      <c r="K465" s="31"/>
      <c r="L465" s="31"/>
      <c r="M465" s="31"/>
      <c r="N465" s="31"/>
      <c r="O465" s="31"/>
      <c r="P465" s="31"/>
      <c r="Q465" s="31"/>
      <c r="R465" s="31"/>
    </row>
    <row r="466" spans="1:18" x14ac:dyDescent="0.2">
      <c r="A466" s="56"/>
      <c r="B466" s="57"/>
      <c r="C466" s="58"/>
      <c r="D466" s="302"/>
      <c r="E466" s="59"/>
      <c r="F466" s="59"/>
      <c r="G466" s="60">
        <f t="shared" si="7"/>
        <v>0</v>
      </c>
      <c r="I466" s="31"/>
      <c r="J466" s="31"/>
      <c r="K466" s="31"/>
      <c r="L466" s="31"/>
      <c r="M466" s="31"/>
      <c r="N466" s="31"/>
      <c r="O466" s="31"/>
      <c r="P466" s="31"/>
      <c r="Q466" s="31"/>
      <c r="R466" s="31"/>
    </row>
    <row r="467" spans="1:18" x14ac:dyDescent="0.2">
      <c r="A467" s="56"/>
      <c r="B467" s="57"/>
      <c r="C467" s="58"/>
      <c r="D467" s="302"/>
      <c r="E467" s="59"/>
      <c r="F467" s="59"/>
      <c r="G467" s="60">
        <f t="shared" si="7"/>
        <v>0</v>
      </c>
      <c r="I467" s="31"/>
      <c r="J467" s="31"/>
      <c r="K467" s="31"/>
      <c r="L467" s="31"/>
      <c r="M467" s="31"/>
      <c r="N467" s="31"/>
      <c r="O467" s="31"/>
      <c r="P467" s="31"/>
      <c r="Q467" s="31"/>
      <c r="R467" s="31"/>
    </row>
    <row r="468" spans="1:18" x14ac:dyDescent="0.2">
      <c r="A468" s="56"/>
      <c r="B468" s="57"/>
      <c r="C468" s="58"/>
      <c r="D468" s="302"/>
      <c r="E468" s="59"/>
      <c r="F468" s="59"/>
      <c r="G468" s="60">
        <f t="shared" si="7"/>
        <v>0</v>
      </c>
      <c r="I468" s="31"/>
      <c r="J468" s="31"/>
      <c r="K468" s="31"/>
      <c r="L468" s="31"/>
      <c r="M468" s="31"/>
      <c r="N468" s="31"/>
      <c r="O468" s="31"/>
      <c r="P468" s="31"/>
      <c r="Q468" s="31"/>
      <c r="R468" s="31"/>
    </row>
    <row r="469" spans="1:18" x14ac:dyDescent="0.2">
      <c r="A469" s="56"/>
      <c r="B469" s="57"/>
      <c r="C469" s="58"/>
      <c r="D469" s="302"/>
      <c r="E469" s="59"/>
      <c r="F469" s="59"/>
      <c r="G469" s="60">
        <f t="shared" si="7"/>
        <v>0</v>
      </c>
      <c r="I469" s="31"/>
      <c r="J469" s="31"/>
      <c r="K469" s="31"/>
      <c r="L469" s="31"/>
      <c r="M469" s="31"/>
      <c r="N469" s="31"/>
      <c r="O469" s="31"/>
      <c r="P469" s="31"/>
      <c r="Q469" s="31"/>
      <c r="R469" s="31"/>
    </row>
    <row r="470" spans="1:18" x14ac:dyDescent="0.2">
      <c r="A470" s="56"/>
      <c r="B470" s="57"/>
      <c r="C470" s="58"/>
      <c r="D470" s="302"/>
      <c r="E470" s="59"/>
      <c r="F470" s="59"/>
      <c r="G470" s="60">
        <f t="shared" si="7"/>
        <v>0</v>
      </c>
      <c r="I470" s="31"/>
      <c r="J470" s="31"/>
      <c r="K470" s="31"/>
      <c r="L470" s="31"/>
      <c r="M470" s="31"/>
      <c r="N470" s="31"/>
      <c r="O470" s="31"/>
      <c r="P470" s="31"/>
      <c r="Q470" s="31"/>
      <c r="R470" s="31"/>
    </row>
    <row r="471" spans="1:18" x14ac:dyDescent="0.2">
      <c r="A471" s="56"/>
      <c r="B471" s="57"/>
      <c r="C471" s="58"/>
      <c r="D471" s="302"/>
      <c r="E471" s="59"/>
      <c r="F471" s="59"/>
      <c r="G471" s="60">
        <f t="shared" si="7"/>
        <v>0</v>
      </c>
      <c r="I471" s="31"/>
      <c r="J471" s="31"/>
      <c r="K471" s="31"/>
      <c r="L471" s="31"/>
      <c r="M471" s="31"/>
      <c r="N471" s="31"/>
      <c r="O471" s="31"/>
      <c r="P471" s="31"/>
      <c r="Q471" s="31"/>
      <c r="R471" s="31"/>
    </row>
    <row r="472" spans="1:18" x14ac:dyDescent="0.2">
      <c r="A472" s="56"/>
      <c r="B472" s="57"/>
      <c r="C472" s="58"/>
      <c r="D472" s="302"/>
      <c r="E472" s="59"/>
      <c r="F472" s="59"/>
      <c r="G472" s="60">
        <f t="shared" si="7"/>
        <v>0</v>
      </c>
      <c r="I472" s="31"/>
      <c r="J472" s="31"/>
      <c r="K472" s="31"/>
      <c r="L472" s="31"/>
      <c r="M472" s="31"/>
      <c r="N472" s="31"/>
      <c r="O472" s="31"/>
      <c r="P472" s="31"/>
      <c r="Q472" s="31"/>
      <c r="R472" s="31"/>
    </row>
    <row r="473" spans="1:18" x14ac:dyDescent="0.2">
      <c r="A473" s="56"/>
      <c r="B473" s="57"/>
      <c r="C473" s="58"/>
      <c r="D473" s="302"/>
      <c r="E473" s="59"/>
      <c r="F473" s="59"/>
      <c r="G473" s="60">
        <f t="shared" si="7"/>
        <v>0</v>
      </c>
      <c r="I473" s="31"/>
      <c r="J473" s="31"/>
      <c r="K473" s="31"/>
      <c r="L473" s="31"/>
      <c r="M473" s="31"/>
      <c r="N473" s="31"/>
      <c r="O473" s="31"/>
      <c r="P473" s="31"/>
      <c r="Q473" s="31"/>
      <c r="R473" s="31"/>
    </row>
    <row r="474" spans="1:18" x14ac:dyDescent="0.2">
      <c r="A474" s="56"/>
      <c r="B474" s="57"/>
      <c r="C474" s="58"/>
      <c r="D474" s="302"/>
      <c r="E474" s="59"/>
      <c r="F474" s="59"/>
      <c r="G474" s="60">
        <f t="shared" si="7"/>
        <v>0</v>
      </c>
      <c r="I474" s="31"/>
      <c r="J474" s="31"/>
      <c r="K474" s="31"/>
      <c r="L474" s="31"/>
      <c r="M474" s="31"/>
      <c r="N474" s="31"/>
      <c r="O474" s="31"/>
      <c r="P474" s="31"/>
      <c r="Q474" s="31"/>
      <c r="R474" s="31"/>
    </row>
    <row r="475" spans="1:18" x14ac:dyDescent="0.2">
      <c r="A475" s="56"/>
      <c r="B475" s="57"/>
      <c r="C475" s="58"/>
      <c r="D475" s="302"/>
      <c r="E475" s="59"/>
      <c r="F475" s="59"/>
      <c r="G475" s="60">
        <f t="shared" si="7"/>
        <v>0</v>
      </c>
      <c r="I475" s="31"/>
      <c r="J475" s="31"/>
      <c r="K475" s="31"/>
      <c r="L475" s="31"/>
      <c r="M475" s="31"/>
      <c r="N475" s="31"/>
      <c r="O475" s="31"/>
      <c r="P475" s="31"/>
      <c r="Q475" s="31"/>
      <c r="R475" s="31"/>
    </row>
    <row r="476" spans="1:18" x14ac:dyDescent="0.2">
      <c r="A476" s="56"/>
      <c r="B476" s="57"/>
      <c r="C476" s="58"/>
      <c r="D476" s="302"/>
      <c r="E476" s="59"/>
      <c r="F476" s="59"/>
      <c r="G476" s="60">
        <f t="shared" si="7"/>
        <v>0</v>
      </c>
      <c r="I476" s="31"/>
      <c r="J476" s="31"/>
      <c r="K476" s="31"/>
      <c r="L476" s="31"/>
      <c r="M476" s="31"/>
      <c r="N476" s="31"/>
      <c r="O476" s="31"/>
      <c r="P476" s="31"/>
      <c r="Q476" s="31"/>
      <c r="R476" s="31"/>
    </row>
    <row r="477" spans="1:18" x14ac:dyDescent="0.2">
      <c r="A477" s="56"/>
      <c r="B477" s="57"/>
      <c r="C477" s="58"/>
      <c r="D477" s="302"/>
      <c r="E477" s="59"/>
      <c r="F477" s="59"/>
      <c r="G477" s="60">
        <f t="shared" si="7"/>
        <v>0</v>
      </c>
      <c r="I477" s="31"/>
      <c r="J477" s="31"/>
      <c r="K477" s="31"/>
      <c r="L477" s="31"/>
      <c r="M477" s="31"/>
      <c r="N477" s="31"/>
      <c r="O477" s="31"/>
      <c r="P477" s="31"/>
      <c r="Q477" s="31"/>
      <c r="R477" s="31"/>
    </row>
    <row r="478" spans="1:18" x14ac:dyDescent="0.2">
      <c r="A478" s="56"/>
      <c r="B478" s="57"/>
      <c r="C478" s="58"/>
      <c r="D478" s="302"/>
      <c r="E478" s="59"/>
      <c r="F478" s="59"/>
      <c r="G478" s="60">
        <f t="shared" si="7"/>
        <v>0</v>
      </c>
      <c r="I478" s="31"/>
      <c r="J478" s="31"/>
      <c r="K478" s="31"/>
      <c r="L478" s="31"/>
      <c r="M478" s="31"/>
      <c r="N478" s="31"/>
      <c r="O478" s="31"/>
      <c r="P478" s="31"/>
      <c r="Q478" s="31"/>
      <c r="R478" s="31"/>
    </row>
    <row r="479" spans="1:18" x14ac:dyDescent="0.2">
      <c r="A479" s="56"/>
      <c r="B479" s="57"/>
      <c r="C479" s="58"/>
      <c r="D479" s="302"/>
      <c r="E479" s="59"/>
      <c r="F479" s="59"/>
      <c r="G479" s="60">
        <f t="shared" si="7"/>
        <v>0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</row>
    <row r="480" spans="1:18" x14ac:dyDescent="0.2">
      <c r="A480" s="56"/>
      <c r="B480" s="57"/>
      <c r="C480" s="58"/>
      <c r="D480" s="302"/>
      <c r="E480" s="59"/>
      <c r="F480" s="59"/>
      <c r="G480" s="60">
        <f t="shared" si="7"/>
        <v>0</v>
      </c>
      <c r="I480" s="31"/>
      <c r="J480" s="31"/>
      <c r="K480" s="31"/>
      <c r="L480" s="31"/>
      <c r="M480" s="31"/>
      <c r="N480" s="31"/>
      <c r="O480" s="31"/>
      <c r="P480" s="31"/>
      <c r="Q480" s="31"/>
      <c r="R480" s="31"/>
    </row>
    <row r="481" spans="1:18" x14ac:dyDescent="0.2">
      <c r="A481" s="56"/>
      <c r="B481" s="57"/>
      <c r="C481" s="58"/>
      <c r="D481" s="302"/>
      <c r="E481" s="59"/>
      <c r="F481" s="59"/>
      <c r="G481" s="60">
        <f t="shared" si="7"/>
        <v>0</v>
      </c>
      <c r="I481" s="31"/>
      <c r="J481" s="31"/>
      <c r="K481" s="31"/>
      <c r="L481" s="31"/>
      <c r="M481" s="31"/>
      <c r="N481" s="31"/>
      <c r="O481" s="31"/>
      <c r="P481" s="31"/>
      <c r="Q481" s="31"/>
      <c r="R481" s="31"/>
    </row>
    <row r="482" spans="1:18" x14ac:dyDescent="0.2">
      <c r="A482" s="56"/>
      <c r="B482" s="57"/>
      <c r="C482" s="58"/>
      <c r="D482" s="302"/>
      <c r="E482" s="59"/>
      <c r="F482" s="59"/>
      <c r="G482" s="60">
        <f t="shared" si="7"/>
        <v>0</v>
      </c>
      <c r="I482" s="31"/>
      <c r="J482" s="31"/>
      <c r="K482" s="31"/>
      <c r="L482" s="31"/>
      <c r="M482" s="31"/>
      <c r="N482" s="31"/>
      <c r="O482" s="31"/>
      <c r="P482" s="31"/>
      <c r="Q482" s="31"/>
      <c r="R482" s="31"/>
    </row>
    <row r="483" spans="1:18" x14ac:dyDescent="0.2">
      <c r="A483" s="56"/>
      <c r="B483" s="57"/>
      <c r="C483" s="58"/>
      <c r="D483" s="302"/>
      <c r="E483" s="59"/>
      <c r="F483" s="59"/>
      <c r="G483" s="60">
        <f t="shared" si="7"/>
        <v>0</v>
      </c>
      <c r="I483" s="31"/>
      <c r="J483" s="31"/>
      <c r="K483" s="31"/>
      <c r="L483" s="31"/>
      <c r="M483" s="31"/>
      <c r="N483" s="31"/>
      <c r="O483" s="31"/>
      <c r="P483" s="31"/>
      <c r="Q483" s="31"/>
      <c r="R483" s="31"/>
    </row>
    <row r="484" spans="1:18" x14ac:dyDescent="0.2">
      <c r="A484" s="56"/>
      <c r="B484" s="57"/>
      <c r="C484" s="58"/>
      <c r="D484" s="302"/>
      <c r="E484" s="59"/>
      <c r="F484" s="59"/>
      <c r="G484" s="60">
        <f t="shared" si="7"/>
        <v>0</v>
      </c>
      <c r="I484" s="31"/>
      <c r="J484" s="31"/>
      <c r="K484" s="31"/>
      <c r="L484" s="31"/>
      <c r="M484" s="31"/>
      <c r="N484" s="31"/>
      <c r="O484" s="31"/>
      <c r="P484" s="31"/>
      <c r="Q484" s="31"/>
      <c r="R484" s="31"/>
    </row>
    <row r="485" spans="1:18" x14ac:dyDescent="0.2">
      <c r="A485" s="56"/>
      <c r="B485" s="57"/>
      <c r="C485" s="58"/>
      <c r="D485" s="302"/>
      <c r="E485" s="59"/>
      <c r="F485" s="59"/>
      <c r="G485" s="60">
        <f t="shared" si="7"/>
        <v>0</v>
      </c>
      <c r="I485" s="31"/>
      <c r="J485" s="31"/>
      <c r="K485" s="31"/>
      <c r="L485" s="31"/>
      <c r="M485" s="31"/>
      <c r="N485" s="31"/>
      <c r="O485" s="31"/>
      <c r="P485" s="31"/>
      <c r="Q485" s="31"/>
      <c r="R485" s="31"/>
    </row>
    <row r="486" spans="1:18" x14ac:dyDescent="0.2">
      <c r="A486" s="56"/>
      <c r="B486" s="57"/>
      <c r="C486" s="58"/>
      <c r="D486" s="302"/>
      <c r="E486" s="59"/>
      <c r="F486" s="59"/>
      <c r="G486" s="60">
        <f t="shared" si="7"/>
        <v>0</v>
      </c>
      <c r="I486" s="31"/>
      <c r="J486" s="31"/>
      <c r="K486" s="31"/>
      <c r="L486" s="31"/>
      <c r="M486" s="31"/>
      <c r="N486" s="31"/>
      <c r="O486" s="31"/>
      <c r="P486" s="31"/>
      <c r="Q486" s="31"/>
      <c r="R486" s="31"/>
    </row>
    <row r="487" spans="1:18" x14ac:dyDescent="0.2">
      <c r="A487" s="56"/>
      <c r="B487" s="57"/>
      <c r="C487" s="58"/>
      <c r="D487" s="302"/>
      <c r="E487" s="59"/>
      <c r="F487" s="59"/>
      <c r="G487" s="60">
        <f t="shared" si="7"/>
        <v>0</v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</row>
    <row r="488" spans="1:18" x14ac:dyDescent="0.2">
      <c r="A488" s="56"/>
      <c r="B488" s="57"/>
      <c r="C488" s="58"/>
      <c r="D488" s="302"/>
      <c r="E488" s="59"/>
      <c r="F488" s="59"/>
      <c r="G488" s="60">
        <f t="shared" si="7"/>
        <v>0</v>
      </c>
      <c r="I488" s="31"/>
      <c r="J488" s="31"/>
      <c r="K488" s="31"/>
      <c r="L488" s="31"/>
      <c r="M488" s="31"/>
      <c r="N488" s="31"/>
      <c r="O488" s="31"/>
      <c r="P488" s="31"/>
      <c r="Q488" s="31"/>
      <c r="R488" s="31"/>
    </row>
    <row r="489" spans="1:18" x14ac:dyDescent="0.2">
      <c r="A489" s="56"/>
      <c r="B489" s="57"/>
      <c r="C489" s="58"/>
      <c r="D489" s="302"/>
      <c r="E489" s="59"/>
      <c r="F489" s="59"/>
      <c r="G489" s="60">
        <f t="shared" si="7"/>
        <v>0</v>
      </c>
      <c r="I489" s="31"/>
      <c r="J489" s="31"/>
      <c r="K489" s="31"/>
      <c r="L489" s="31"/>
      <c r="M489" s="31"/>
      <c r="N489" s="31"/>
      <c r="O489" s="31"/>
      <c r="P489" s="31"/>
      <c r="Q489" s="31"/>
      <c r="R489" s="31"/>
    </row>
    <row r="490" spans="1:18" x14ac:dyDescent="0.2">
      <c r="A490" s="56"/>
      <c r="B490" s="57"/>
      <c r="C490" s="58"/>
      <c r="D490" s="302"/>
      <c r="E490" s="59"/>
      <c r="F490" s="59"/>
      <c r="G490" s="60">
        <f t="shared" si="7"/>
        <v>0</v>
      </c>
      <c r="I490" s="31"/>
      <c r="J490" s="31"/>
      <c r="K490" s="31"/>
      <c r="L490" s="31"/>
      <c r="M490" s="31"/>
      <c r="N490" s="31"/>
      <c r="O490" s="31"/>
      <c r="P490" s="31"/>
      <c r="Q490" s="31"/>
      <c r="R490" s="31"/>
    </row>
    <row r="491" spans="1:18" x14ac:dyDescent="0.2">
      <c r="A491" s="56"/>
      <c r="B491" s="57"/>
      <c r="C491" s="58"/>
      <c r="D491" s="302"/>
      <c r="E491" s="59"/>
      <c r="F491" s="59"/>
      <c r="G491" s="60">
        <f t="shared" si="7"/>
        <v>0</v>
      </c>
      <c r="I491" s="31"/>
      <c r="J491" s="31"/>
      <c r="K491" s="31"/>
      <c r="L491" s="31"/>
      <c r="M491" s="31"/>
      <c r="N491" s="31"/>
      <c r="O491" s="31"/>
      <c r="P491" s="31"/>
      <c r="Q491" s="31"/>
      <c r="R491" s="31"/>
    </row>
    <row r="492" spans="1:18" x14ac:dyDescent="0.2">
      <c r="A492" s="56"/>
      <c r="B492" s="57"/>
      <c r="C492" s="58"/>
      <c r="D492" s="302"/>
      <c r="E492" s="59"/>
      <c r="F492" s="59"/>
      <c r="G492" s="60">
        <f t="shared" si="7"/>
        <v>0</v>
      </c>
      <c r="I492" s="31"/>
      <c r="J492" s="31"/>
      <c r="K492" s="31"/>
      <c r="L492" s="31"/>
      <c r="M492" s="31"/>
      <c r="N492" s="31"/>
      <c r="O492" s="31"/>
      <c r="P492" s="31"/>
      <c r="Q492" s="31"/>
      <c r="R492" s="31"/>
    </row>
    <row r="493" spans="1:18" x14ac:dyDescent="0.2">
      <c r="A493" s="56"/>
      <c r="B493" s="57"/>
      <c r="C493" s="58"/>
      <c r="D493" s="302"/>
      <c r="E493" s="59"/>
      <c r="F493" s="59"/>
      <c r="G493" s="60">
        <f t="shared" si="7"/>
        <v>0</v>
      </c>
      <c r="I493" s="31"/>
      <c r="J493" s="31"/>
      <c r="K493" s="31"/>
      <c r="L493" s="31"/>
      <c r="M493" s="31"/>
      <c r="N493" s="31"/>
      <c r="O493" s="31"/>
      <c r="P493" s="31"/>
      <c r="Q493" s="31"/>
      <c r="R493" s="31"/>
    </row>
    <row r="494" spans="1:18" x14ac:dyDescent="0.2">
      <c r="A494" s="56"/>
      <c r="B494" s="57"/>
      <c r="C494" s="58"/>
      <c r="D494" s="302"/>
      <c r="E494" s="59"/>
      <c r="F494" s="59"/>
      <c r="G494" s="60">
        <f t="shared" si="7"/>
        <v>0</v>
      </c>
      <c r="I494" s="31"/>
      <c r="J494" s="31"/>
      <c r="K494" s="31"/>
      <c r="L494" s="31"/>
      <c r="M494" s="31"/>
      <c r="N494" s="31"/>
      <c r="O494" s="31"/>
      <c r="P494" s="31"/>
      <c r="Q494" s="31"/>
      <c r="R494" s="31"/>
    </row>
    <row r="495" spans="1:18" x14ac:dyDescent="0.2">
      <c r="A495" s="56"/>
      <c r="B495" s="57"/>
      <c r="C495" s="58"/>
      <c r="D495" s="302"/>
      <c r="E495" s="59"/>
      <c r="F495" s="59"/>
      <c r="G495" s="60">
        <f t="shared" si="7"/>
        <v>0</v>
      </c>
      <c r="I495" s="31"/>
      <c r="J495" s="31"/>
      <c r="K495" s="31"/>
      <c r="L495" s="31"/>
      <c r="M495" s="31"/>
      <c r="N495" s="31"/>
      <c r="O495" s="31"/>
      <c r="P495" s="31"/>
      <c r="Q495" s="31"/>
      <c r="R495" s="31"/>
    </row>
    <row r="496" spans="1:18" x14ac:dyDescent="0.2">
      <c r="A496" s="56"/>
      <c r="B496" s="57"/>
      <c r="C496" s="58"/>
      <c r="D496" s="302"/>
      <c r="E496" s="59"/>
      <c r="F496" s="59"/>
      <c r="G496" s="60">
        <f t="shared" si="7"/>
        <v>0</v>
      </c>
      <c r="I496" s="31"/>
      <c r="J496" s="31"/>
      <c r="K496" s="31"/>
      <c r="L496" s="31"/>
      <c r="M496" s="31"/>
      <c r="N496" s="31"/>
      <c r="O496" s="31"/>
      <c r="P496" s="31"/>
      <c r="Q496" s="31"/>
      <c r="R496" s="31"/>
    </row>
    <row r="497" spans="1:18" x14ac:dyDescent="0.2">
      <c r="A497" s="56"/>
      <c r="B497" s="57"/>
      <c r="C497" s="58"/>
      <c r="D497" s="302"/>
      <c r="E497" s="59"/>
      <c r="F497" s="59"/>
      <c r="G497" s="60">
        <f t="shared" si="7"/>
        <v>0</v>
      </c>
      <c r="I497" s="31"/>
      <c r="J497" s="31"/>
      <c r="K497" s="31"/>
      <c r="L497" s="31"/>
      <c r="M497" s="31"/>
      <c r="N497" s="31"/>
      <c r="O497" s="31"/>
      <c r="P497" s="31"/>
      <c r="Q497" s="31"/>
      <c r="R497" s="31"/>
    </row>
    <row r="498" spans="1:18" x14ac:dyDescent="0.2">
      <c r="A498" s="56"/>
      <c r="B498" s="57"/>
      <c r="C498" s="58"/>
      <c r="D498" s="302"/>
      <c r="E498" s="59"/>
      <c r="F498" s="59"/>
      <c r="G498" s="60">
        <f t="shared" si="7"/>
        <v>0</v>
      </c>
      <c r="I498" s="31"/>
      <c r="J498" s="31"/>
      <c r="K498" s="31"/>
      <c r="L498" s="31"/>
      <c r="M498" s="31"/>
      <c r="N498" s="31"/>
      <c r="O498" s="31"/>
      <c r="P498" s="31"/>
      <c r="Q498" s="31"/>
      <c r="R498" s="31"/>
    </row>
    <row r="499" spans="1:18" x14ac:dyDescent="0.2">
      <c r="A499" s="56"/>
      <c r="B499" s="57"/>
      <c r="C499" s="58"/>
      <c r="D499" s="302"/>
      <c r="E499" s="59"/>
      <c r="F499" s="59"/>
      <c r="G499" s="60">
        <f t="shared" si="7"/>
        <v>0</v>
      </c>
      <c r="I499" s="31"/>
      <c r="J499" s="31"/>
      <c r="K499" s="31"/>
      <c r="L499" s="31"/>
      <c r="M499" s="31"/>
      <c r="N499" s="31"/>
      <c r="O499" s="31"/>
      <c r="P499" s="31"/>
      <c r="Q499" s="31"/>
      <c r="R499" s="31"/>
    </row>
    <row r="500" spans="1:18" x14ac:dyDescent="0.2">
      <c r="A500" s="56"/>
      <c r="B500" s="57"/>
      <c r="C500" s="58"/>
      <c r="D500" s="302"/>
      <c r="E500" s="59"/>
      <c r="F500" s="59"/>
      <c r="G500" s="60">
        <f t="shared" si="7"/>
        <v>0</v>
      </c>
      <c r="I500" s="31"/>
      <c r="J500" s="31"/>
      <c r="K500" s="31"/>
      <c r="L500" s="31"/>
      <c r="M500" s="31"/>
      <c r="N500" s="31"/>
      <c r="O500" s="31"/>
      <c r="P500" s="31"/>
      <c r="Q500" s="31"/>
      <c r="R500" s="31"/>
    </row>
    <row r="501" spans="1:18" x14ac:dyDescent="0.2">
      <c r="A501" s="56"/>
      <c r="B501" s="57"/>
      <c r="C501" s="58"/>
      <c r="D501" s="302"/>
      <c r="E501" s="59"/>
      <c r="F501" s="59"/>
      <c r="G501" s="60">
        <f t="shared" si="7"/>
        <v>0</v>
      </c>
      <c r="I501" s="31"/>
      <c r="J501" s="31"/>
      <c r="K501" s="31"/>
      <c r="L501" s="31"/>
      <c r="M501" s="31"/>
      <c r="N501" s="31"/>
      <c r="O501" s="31"/>
      <c r="P501" s="31"/>
      <c r="Q501" s="31"/>
      <c r="R501" s="31"/>
    </row>
    <row r="502" spans="1:18" x14ac:dyDescent="0.2">
      <c r="A502" s="56"/>
      <c r="B502" s="57"/>
      <c r="C502" s="58"/>
      <c r="D502" s="302"/>
      <c r="E502" s="59"/>
      <c r="F502" s="59"/>
      <c r="G502" s="60">
        <f t="shared" si="7"/>
        <v>0</v>
      </c>
      <c r="I502" s="31"/>
      <c r="J502" s="31"/>
      <c r="K502" s="31"/>
      <c r="L502" s="31"/>
      <c r="M502" s="31"/>
      <c r="N502" s="31"/>
      <c r="O502" s="31"/>
      <c r="P502" s="31"/>
      <c r="Q502" s="31"/>
      <c r="R502" s="31"/>
    </row>
    <row r="503" spans="1:18" x14ac:dyDescent="0.2">
      <c r="A503" s="56"/>
      <c r="B503" s="57"/>
      <c r="C503" s="58"/>
      <c r="D503" s="302"/>
      <c r="E503" s="59"/>
      <c r="F503" s="59"/>
      <c r="G503" s="60">
        <f t="shared" si="7"/>
        <v>0</v>
      </c>
      <c r="I503" s="31"/>
      <c r="J503" s="31"/>
      <c r="K503" s="31"/>
      <c r="L503" s="31"/>
      <c r="M503" s="31"/>
      <c r="N503" s="31"/>
      <c r="O503" s="31"/>
      <c r="P503" s="31"/>
      <c r="Q503" s="31"/>
      <c r="R503" s="31"/>
    </row>
    <row r="504" spans="1:18" x14ac:dyDescent="0.2">
      <c r="A504" s="56"/>
      <c r="B504" s="57"/>
      <c r="C504" s="58"/>
      <c r="D504" s="302"/>
      <c r="E504" s="59"/>
      <c r="F504" s="59"/>
      <c r="G504" s="60">
        <f t="shared" si="7"/>
        <v>0</v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</row>
    <row r="505" spans="1:18" x14ac:dyDescent="0.2">
      <c r="A505" s="56"/>
      <c r="B505" s="57"/>
      <c r="C505" s="58"/>
      <c r="D505" s="302"/>
      <c r="E505" s="59"/>
      <c r="F505" s="59"/>
      <c r="G505" s="60">
        <f t="shared" si="7"/>
        <v>0</v>
      </c>
      <c r="I505" s="31"/>
      <c r="J505" s="31"/>
      <c r="K505" s="31"/>
      <c r="L505" s="31"/>
      <c r="M505" s="31"/>
      <c r="N505" s="31"/>
      <c r="O505" s="31"/>
      <c r="P505" s="31"/>
      <c r="Q505" s="31"/>
      <c r="R505" s="31"/>
    </row>
    <row r="506" spans="1:18" x14ac:dyDescent="0.2">
      <c r="A506" s="56"/>
      <c r="B506" s="57"/>
      <c r="C506" s="58"/>
      <c r="D506" s="302"/>
      <c r="E506" s="59"/>
      <c r="F506" s="59"/>
      <c r="G506" s="60">
        <f t="shared" si="7"/>
        <v>0</v>
      </c>
      <c r="I506" s="31"/>
      <c r="J506" s="31"/>
      <c r="K506" s="31"/>
      <c r="L506" s="31"/>
      <c r="M506" s="31"/>
      <c r="N506" s="31"/>
      <c r="O506" s="31"/>
      <c r="P506" s="31"/>
      <c r="Q506" s="31"/>
      <c r="R506" s="31"/>
    </row>
    <row r="507" spans="1:18" x14ac:dyDescent="0.2">
      <c r="A507" s="56"/>
      <c r="B507" s="57"/>
      <c r="C507" s="58"/>
      <c r="D507" s="302"/>
      <c r="E507" s="59"/>
      <c r="F507" s="59"/>
      <c r="G507" s="60">
        <f t="shared" si="7"/>
        <v>0</v>
      </c>
      <c r="I507" s="31"/>
      <c r="J507" s="31"/>
      <c r="K507" s="31"/>
      <c r="L507" s="31"/>
      <c r="M507" s="31"/>
      <c r="N507" s="31"/>
      <c r="O507" s="31"/>
      <c r="P507" s="31"/>
      <c r="Q507" s="31"/>
      <c r="R507" s="31"/>
    </row>
    <row r="508" spans="1:18" x14ac:dyDescent="0.2">
      <c r="A508" s="56"/>
      <c r="B508" s="57"/>
      <c r="C508" s="58"/>
      <c r="D508" s="302"/>
      <c r="E508" s="59"/>
      <c r="F508" s="59"/>
      <c r="G508" s="60">
        <f t="shared" si="7"/>
        <v>0</v>
      </c>
      <c r="I508" s="31"/>
      <c r="J508" s="31"/>
      <c r="K508" s="31"/>
      <c r="L508" s="31"/>
      <c r="M508" s="31"/>
      <c r="N508" s="31"/>
      <c r="O508" s="31"/>
      <c r="P508" s="31"/>
      <c r="Q508" s="31"/>
      <c r="R508" s="31"/>
    </row>
    <row r="509" spans="1:18" x14ac:dyDescent="0.2">
      <c r="A509" s="56"/>
      <c r="B509" s="57"/>
      <c r="C509" s="58"/>
      <c r="D509" s="302"/>
      <c r="E509" s="59"/>
      <c r="F509" s="59"/>
      <c r="G509" s="60">
        <f t="shared" si="7"/>
        <v>0</v>
      </c>
      <c r="I509" s="31"/>
      <c r="J509" s="31"/>
      <c r="K509" s="31"/>
      <c r="L509" s="31"/>
      <c r="M509" s="31"/>
      <c r="N509" s="31"/>
      <c r="O509" s="31"/>
      <c r="P509" s="31"/>
      <c r="Q509" s="31"/>
      <c r="R509" s="31"/>
    </row>
    <row r="510" spans="1:18" x14ac:dyDescent="0.2">
      <c r="A510" s="56"/>
      <c r="B510" s="57"/>
      <c r="C510" s="58"/>
      <c r="D510" s="302"/>
      <c r="E510" s="59"/>
      <c r="F510" s="59"/>
      <c r="G510" s="60">
        <f t="shared" si="7"/>
        <v>0</v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</row>
    <row r="511" spans="1:18" x14ac:dyDescent="0.2">
      <c r="A511" s="56"/>
      <c r="B511" s="57"/>
      <c r="C511" s="58"/>
      <c r="D511" s="302"/>
      <c r="E511" s="59"/>
      <c r="F511" s="59"/>
      <c r="G511" s="60">
        <f t="shared" si="7"/>
        <v>0</v>
      </c>
      <c r="I511" s="31"/>
      <c r="J511" s="31"/>
      <c r="K511" s="31"/>
      <c r="L511" s="31"/>
      <c r="M511" s="31"/>
      <c r="N511" s="31"/>
      <c r="O511" s="31"/>
      <c r="P511" s="31"/>
      <c r="Q511" s="31"/>
      <c r="R511" s="31"/>
    </row>
    <row r="512" spans="1:18" x14ac:dyDescent="0.2">
      <c r="A512" s="56"/>
      <c r="B512" s="57"/>
      <c r="C512" s="58"/>
      <c r="D512" s="302"/>
      <c r="E512" s="59"/>
      <c r="F512" s="59"/>
      <c r="G512" s="60">
        <f t="shared" si="7"/>
        <v>0</v>
      </c>
      <c r="I512" s="31"/>
      <c r="J512" s="31"/>
      <c r="K512" s="31"/>
      <c r="L512" s="31"/>
      <c r="M512" s="31"/>
      <c r="N512" s="31"/>
      <c r="O512" s="31"/>
      <c r="P512" s="31"/>
      <c r="Q512" s="31"/>
      <c r="R512" s="31"/>
    </row>
    <row r="513" spans="1:18" x14ac:dyDescent="0.2">
      <c r="A513" s="56"/>
      <c r="B513" s="57"/>
      <c r="C513" s="58"/>
      <c r="D513" s="302"/>
      <c r="E513" s="59"/>
      <c r="F513" s="59"/>
      <c r="G513" s="60">
        <f t="shared" si="7"/>
        <v>0</v>
      </c>
      <c r="I513" s="31"/>
      <c r="J513" s="31"/>
      <c r="K513" s="31"/>
      <c r="L513" s="31"/>
      <c r="M513" s="31"/>
      <c r="N513" s="31"/>
      <c r="O513" s="31"/>
      <c r="P513" s="31"/>
      <c r="Q513" s="31"/>
      <c r="R513" s="31"/>
    </row>
    <row r="514" spans="1:18" x14ac:dyDescent="0.2">
      <c r="A514" s="56"/>
      <c r="B514" s="57"/>
      <c r="C514" s="58"/>
      <c r="D514" s="302"/>
      <c r="E514" s="59"/>
      <c r="F514" s="59"/>
      <c r="G514" s="60">
        <f t="shared" si="7"/>
        <v>0</v>
      </c>
      <c r="I514" s="31"/>
      <c r="J514" s="31"/>
      <c r="K514" s="31"/>
      <c r="L514" s="31"/>
      <c r="M514" s="31"/>
      <c r="N514" s="31"/>
      <c r="O514" s="31"/>
      <c r="P514" s="31"/>
      <c r="Q514" s="31"/>
      <c r="R514" s="31"/>
    </row>
    <row r="515" spans="1:18" x14ac:dyDescent="0.2">
      <c r="A515" s="56"/>
      <c r="B515" s="57"/>
      <c r="C515" s="58"/>
      <c r="D515" s="302"/>
      <c r="E515" s="59"/>
      <c r="F515" s="59"/>
      <c r="G515" s="60">
        <f t="shared" si="7"/>
        <v>0</v>
      </c>
      <c r="I515" s="31"/>
      <c r="J515" s="31"/>
      <c r="K515" s="31"/>
      <c r="L515" s="31"/>
      <c r="M515" s="31"/>
      <c r="N515" s="31"/>
      <c r="O515" s="31"/>
      <c r="P515" s="31"/>
      <c r="Q515" s="31"/>
      <c r="R515" s="31"/>
    </row>
    <row r="516" spans="1:18" x14ac:dyDescent="0.2">
      <c r="A516" s="56"/>
      <c r="B516" s="57"/>
      <c r="C516" s="58"/>
      <c r="D516" s="302"/>
      <c r="E516" s="59"/>
      <c r="F516" s="59"/>
      <c r="G516" s="60">
        <f t="shared" si="7"/>
        <v>0</v>
      </c>
      <c r="I516" s="31"/>
      <c r="J516" s="31"/>
      <c r="K516" s="31"/>
      <c r="L516" s="31"/>
      <c r="M516" s="31"/>
      <c r="N516" s="31"/>
      <c r="O516" s="31"/>
      <c r="P516" s="31"/>
      <c r="Q516" s="31"/>
      <c r="R516" s="31"/>
    </row>
    <row r="517" spans="1:18" x14ac:dyDescent="0.2">
      <c r="A517" s="56"/>
      <c r="B517" s="57"/>
      <c r="C517" s="58"/>
      <c r="D517" s="302"/>
      <c r="E517" s="59"/>
      <c r="F517" s="59"/>
      <c r="G517" s="60">
        <f t="shared" si="7"/>
        <v>0</v>
      </c>
      <c r="I517" s="31"/>
      <c r="J517" s="31"/>
      <c r="K517" s="31"/>
      <c r="L517" s="31"/>
      <c r="M517" s="31"/>
      <c r="N517" s="31"/>
      <c r="O517" s="31"/>
      <c r="P517" s="31"/>
      <c r="Q517" s="31"/>
      <c r="R517" s="31"/>
    </row>
    <row r="518" spans="1:18" x14ac:dyDescent="0.2">
      <c r="A518" s="56"/>
      <c r="B518" s="57"/>
      <c r="C518" s="58"/>
      <c r="D518" s="302"/>
      <c r="E518" s="59"/>
      <c r="F518" s="59"/>
      <c r="G518" s="60">
        <f t="shared" si="7"/>
        <v>0</v>
      </c>
      <c r="I518" s="31"/>
      <c r="J518" s="31"/>
      <c r="K518" s="31"/>
      <c r="L518" s="31"/>
      <c r="M518" s="31"/>
      <c r="N518" s="31"/>
      <c r="O518" s="31"/>
      <c r="P518" s="31"/>
      <c r="Q518" s="31"/>
      <c r="R518" s="31"/>
    </row>
    <row r="519" spans="1:18" x14ac:dyDescent="0.2">
      <c r="A519" s="56"/>
      <c r="B519" s="57"/>
      <c r="C519" s="58"/>
      <c r="D519" s="302"/>
      <c r="E519" s="59"/>
      <c r="F519" s="59"/>
      <c r="G519" s="60">
        <f t="shared" si="7"/>
        <v>0</v>
      </c>
      <c r="I519" s="31"/>
      <c r="J519" s="31"/>
      <c r="K519" s="31"/>
      <c r="L519" s="31"/>
      <c r="M519" s="31"/>
      <c r="N519" s="31"/>
      <c r="O519" s="31"/>
      <c r="P519" s="31"/>
      <c r="Q519" s="31"/>
      <c r="R519" s="31"/>
    </row>
    <row r="520" spans="1:18" x14ac:dyDescent="0.2">
      <c r="A520" s="56"/>
      <c r="B520" s="57"/>
      <c r="C520" s="58"/>
      <c r="D520" s="302"/>
      <c r="E520" s="59"/>
      <c r="F520" s="59"/>
      <c r="G520" s="60">
        <f t="shared" si="7"/>
        <v>0</v>
      </c>
      <c r="I520" s="31"/>
      <c r="J520" s="31"/>
      <c r="K520" s="31"/>
      <c r="L520" s="31"/>
      <c r="M520" s="31"/>
      <c r="N520" s="31"/>
      <c r="O520" s="31"/>
      <c r="P520" s="31"/>
      <c r="Q520" s="31"/>
      <c r="R520" s="31"/>
    </row>
    <row r="521" spans="1:18" x14ac:dyDescent="0.2">
      <c r="A521" s="56"/>
      <c r="B521" s="57"/>
      <c r="C521" s="58"/>
      <c r="D521" s="302"/>
      <c r="E521" s="59"/>
      <c r="F521" s="59"/>
      <c r="G521" s="60">
        <f t="shared" si="7"/>
        <v>0</v>
      </c>
      <c r="I521" s="31"/>
      <c r="J521" s="31"/>
      <c r="K521" s="31"/>
      <c r="L521" s="31"/>
      <c r="M521" s="31"/>
      <c r="N521" s="31"/>
      <c r="O521" s="31"/>
      <c r="P521" s="31"/>
      <c r="Q521" s="31"/>
      <c r="R521" s="31"/>
    </row>
    <row r="522" spans="1:18" x14ac:dyDescent="0.2">
      <c r="A522" s="56"/>
      <c r="B522" s="57"/>
      <c r="C522" s="58"/>
      <c r="D522" s="302"/>
      <c r="E522" s="59"/>
      <c r="F522" s="59"/>
      <c r="G522" s="60">
        <f t="shared" si="7"/>
        <v>0</v>
      </c>
      <c r="I522" s="31"/>
      <c r="J522" s="31"/>
      <c r="K522" s="31"/>
      <c r="L522" s="31"/>
      <c r="M522" s="31"/>
      <c r="N522" s="31"/>
      <c r="O522" s="31"/>
      <c r="P522" s="31"/>
      <c r="Q522" s="31"/>
      <c r="R522" s="31"/>
    </row>
    <row r="523" spans="1:18" x14ac:dyDescent="0.2">
      <c r="A523" s="56"/>
      <c r="B523" s="57"/>
      <c r="C523" s="58"/>
      <c r="D523" s="302"/>
      <c r="E523" s="59"/>
      <c r="F523" s="59"/>
      <c r="G523" s="60">
        <f t="shared" si="7"/>
        <v>0</v>
      </c>
      <c r="I523" s="31"/>
      <c r="J523" s="31"/>
      <c r="K523" s="31"/>
      <c r="L523" s="31"/>
      <c r="M523" s="31"/>
      <c r="N523" s="31"/>
      <c r="O523" s="31"/>
      <c r="P523" s="31"/>
      <c r="Q523" s="31"/>
      <c r="R523" s="31"/>
    </row>
    <row r="524" spans="1:18" x14ac:dyDescent="0.2">
      <c r="A524" s="56"/>
      <c r="B524" s="57"/>
      <c r="C524" s="58"/>
      <c r="D524" s="302"/>
      <c r="E524" s="59"/>
      <c r="F524" s="59"/>
      <c r="G524" s="60">
        <f t="shared" si="7"/>
        <v>0</v>
      </c>
      <c r="I524" s="31"/>
      <c r="J524" s="31"/>
      <c r="K524" s="31"/>
      <c r="L524" s="31"/>
      <c r="M524" s="31"/>
      <c r="N524" s="31"/>
      <c r="O524" s="31"/>
      <c r="P524" s="31"/>
      <c r="Q524" s="31"/>
      <c r="R524" s="31"/>
    </row>
    <row r="525" spans="1:18" x14ac:dyDescent="0.2">
      <c r="A525" s="56"/>
      <c r="B525" s="57"/>
      <c r="C525" s="58"/>
      <c r="D525" s="302"/>
      <c r="E525" s="59"/>
      <c r="F525" s="59"/>
      <c r="G525" s="60">
        <f t="shared" si="7"/>
        <v>0</v>
      </c>
      <c r="I525" s="31"/>
      <c r="J525" s="31"/>
      <c r="K525" s="31"/>
      <c r="L525" s="31"/>
      <c r="M525" s="31"/>
      <c r="N525" s="31"/>
      <c r="O525" s="31"/>
      <c r="P525" s="31"/>
      <c r="Q525" s="31"/>
      <c r="R525" s="31"/>
    </row>
    <row r="526" spans="1:18" x14ac:dyDescent="0.2">
      <c r="A526" s="56"/>
      <c r="B526" s="57"/>
      <c r="C526" s="58"/>
      <c r="D526" s="302"/>
      <c r="E526" s="59"/>
      <c r="F526" s="59"/>
      <c r="G526" s="60">
        <f t="shared" si="7"/>
        <v>0</v>
      </c>
      <c r="I526" s="31"/>
      <c r="J526" s="31"/>
      <c r="K526" s="31"/>
      <c r="L526" s="31"/>
      <c r="M526" s="31"/>
      <c r="N526" s="31"/>
      <c r="O526" s="31"/>
      <c r="P526" s="31"/>
      <c r="Q526" s="31"/>
      <c r="R526" s="31"/>
    </row>
    <row r="527" spans="1:18" x14ac:dyDescent="0.2">
      <c r="A527" s="56"/>
      <c r="B527" s="57"/>
      <c r="C527" s="58"/>
      <c r="D527" s="302"/>
      <c r="E527" s="59"/>
      <c r="F527" s="59"/>
      <c r="G527" s="60">
        <f t="shared" si="7"/>
        <v>0</v>
      </c>
      <c r="I527" s="31"/>
      <c r="J527" s="31"/>
      <c r="K527" s="31"/>
      <c r="L527" s="31"/>
      <c r="M527" s="31"/>
      <c r="N527" s="31"/>
      <c r="O527" s="31"/>
      <c r="P527" s="31"/>
      <c r="Q527" s="31"/>
      <c r="R527" s="31"/>
    </row>
    <row r="528" spans="1:18" x14ac:dyDescent="0.2">
      <c r="A528" s="56"/>
      <c r="B528" s="57"/>
      <c r="C528" s="58"/>
      <c r="D528" s="302"/>
      <c r="E528" s="59"/>
      <c r="F528" s="59"/>
      <c r="G528" s="60">
        <f t="shared" si="7"/>
        <v>0</v>
      </c>
      <c r="I528" s="31"/>
      <c r="J528" s="31"/>
      <c r="K528" s="31"/>
      <c r="L528" s="31"/>
      <c r="M528" s="31"/>
      <c r="N528" s="31"/>
      <c r="O528" s="31"/>
      <c r="P528" s="31"/>
      <c r="Q528" s="31"/>
      <c r="R528" s="31"/>
    </row>
    <row r="529" spans="1:18" x14ac:dyDescent="0.2">
      <c r="A529" s="56"/>
      <c r="B529" s="57"/>
      <c r="C529" s="58"/>
      <c r="D529" s="302"/>
      <c r="E529" s="59"/>
      <c r="F529" s="59"/>
      <c r="G529" s="60">
        <f t="shared" si="7"/>
        <v>0</v>
      </c>
      <c r="I529" s="31"/>
      <c r="J529" s="31"/>
      <c r="K529" s="31"/>
      <c r="L529" s="31"/>
      <c r="M529" s="31"/>
      <c r="N529" s="31"/>
      <c r="O529" s="31"/>
      <c r="P529" s="31"/>
      <c r="Q529" s="31"/>
      <c r="R529" s="31"/>
    </row>
    <row r="530" spans="1:18" x14ac:dyDescent="0.2">
      <c r="A530" s="56"/>
      <c r="B530" s="57"/>
      <c r="C530" s="58"/>
      <c r="D530" s="302"/>
      <c r="E530" s="59"/>
      <c r="F530" s="59"/>
      <c r="G530" s="60">
        <f t="shared" si="7"/>
        <v>0</v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</row>
    <row r="531" spans="1:18" x14ac:dyDescent="0.2">
      <c r="A531" s="56"/>
      <c r="B531" s="57"/>
      <c r="C531" s="58"/>
      <c r="D531" s="302"/>
      <c r="E531" s="59"/>
      <c r="F531" s="59"/>
      <c r="G531" s="60">
        <f t="shared" si="7"/>
        <v>0</v>
      </c>
      <c r="I531" s="31"/>
      <c r="J531" s="31"/>
      <c r="K531" s="31"/>
      <c r="L531" s="31"/>
      <c r="M531" s="31"/>
      <c r="N531" s="31"/>
      <c r="O531" s="31"/>
      <c r="P531" s="31"/>
      <c r="Q531" s="31"/>
      <c r="R531" s="31"/>
    </row>
    <row r="532" spans="1:18" x14ac:dyDescent="0.2">
      <c r="A532" s="56"/>
      <c r="B532" s="57"/>
      <c r="C532" s="58"/>
      <c r="D532" s="302"/>
      <c r="E532" s="59"/>
      <c r="F532" s="59"/>
      <c r="G532" s="60">
        <f t="shared" si="7"/>
        <v>0</v>
      </c>
      <c r="I532" s="31"/>
      <c r="J532" s="31"/>
      <c r="K532" s="31"/>
      <c r="L532" s="31"/>
      <c r="M532" s="31"/>
      <c r="N532" s="31"/>
      <c r="O532" s="31"/>
      <c r="P532" s="31"/>
      <c r="Q532" s="31"/>
      <c r="R532" s="31"/>
    </row>
    <row r="533" spans="1:18" x14ac:dyDescent="0.2">
      <c r="A533" s="56"/>
      <c r="B533" s="57"/>
      <c r="C533" s="58"/>
      <c r="D533" s="302"/>
      <c r="E533" s="59"/>
      <c r="F533" s="59"/>
      <c r="G533" s="60">
        <f t="shared" si="7"/>
        <v>0</v>
      </c>
      <c r="I533" s="31"/>
      <c r="J533" s="31"/>
      <c r="K533" s="31"/>
      <c r="L533" s="31"/>
      <c r="M533" s="31"/>
      <c r="N533" s="31"/>
      <c r="O533" s="31"/>
      <c r="P533" s="31"/>
      <c r="Q533" s="31"/>
      <c r="R533" s="31"/>
    </row>
    <row r="534" spans="1:18" x14ac:dyDescent="0.2">
      <c r="A534" s="56"/>
      <c r="B534" s="57"/>
      <c r="C534" s="58"/>
      <c r="D534" s="302"/>
      <c r="E534" s="59"/>
      <c r="F534" s="59"/>
      <c r="G534" s="60">
        <f t="shared" si="7"/>
        <v>0</v>
      </c>
      <c r="I534" s="31"/>
      <c r="J534" s="31"/>
      <c r="K534" s="31"/>
      <c r="L534" s="31"/>
      <c r="M534" s="31"/>
      <c r="N534" s="31"/>
      <c r="O534" s="31"/>
      <c r="P534" s="31"/>
      <c r="Q534" s="31"/>
      <c r="R534" s="31"/>
    </row>
    <row r="535" spans="1:18" x14ac:dyDescent="0.2">
      <c r="A535" s="56"/>
      <c r="B535" s="57"/>
      <c r="C535" s="58"/>
      <c r="D535" s="302"/>
      <c r="E535" s="59"/>
      <c r="F535" s="59"/>
      <c r="G535" s="60">
        <f t="shared" si="7"/>
        <v>0</v>
      </c>
      <c r="I535" s="31"/>
      <c r="J535" s="31"/>
      <c r="K535" s="31"/>
      <c r="L535" s="31"/>
      <c r="M535" s="31"/>
      <c r="N535" s="31"/>
      <c r="O535" s="31"/>
      <c r="P535" s="31"/>
      <c r="Q535" s="31"/>
      <c r="R535" s="31"/>
    </row>
    <row r="536" spans="1:18" x14ac:dyDescent="0.2">
      <c r="A536" s="56"/>
      <c r="B536" s="57"/>
      <c r="C536" s="58"/>
      <c r="D536" s="302"/>
      <c r="E536" s="59"/>
      <c r="F536" s="59"/>
      <c r="G536" s="60">
        <f t="shared" si="7"/>
        <v>0</v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</row>
    <row r="537" spans="1:18" x14ac:dyDescent="0.2">
      <c r="A537" s="56"/>
      <c r="B537" s="57"/>
      <c r="C537" s="58"/>
      <c r="D537" s="302"/>
      <c r="E537" s="59"/>
      <c r="F537" s="59"/>
      <c r="G537" s="60">
        <f t="shared" si="7"/>
        <v>0</v>
      </c>
      <c r="I537" s="31"/>
      <c r="J537" s="31"/>
      <c r="K537" s="31"/>
      <c r="L537" s="31"/>
      <c r="M537" s="31"/>
      <c r="N537" s="31"/>
      <c r="O537" s="31"/>
      <c r="P537" s="31"/>
      <c r="Q537" s="31"/>
      <c r="R537" s="31"/>
    </row>
    <row r="538" spans="1:18" x14ac:dyDescent="0.2">
      <c r="A538" s="56"/>
      <c r="B538" s="57"/>
      <c r="C538" s="58"/>
      <c r="D538" s="302"/>
      <c r="E538" s="59"/>
      <c r="F538" s="59"/>
      <c r="G538" s="60">
        <f t="shared" si="7"/>
        <v>0</v>
      </c>
      <c r="I538" s="31"/>
      <c r="J538" s="31"/>
      <c r="K538" s="31"/>
      <c r="L538" s="31"/>
      <c r="M538" s="31"/>
      <c r="N538" s="31"/>
      <c r="O538" s="31"/>
      <c r="P538" s="31"/>
      <c r="Q538" s="31"/>
      <c r="R538" s="31"/>
    </row>
    <row r="539" spans="1:18" x14ac:dyDescent="0.2">
      <c r="A539" s="56"/>
      <c r="B539" s="57"/>
      <c r="C539" s="58"/>
      <c r="D539" s="302"/>
      <c r="E539" s="59"/>
      <c r="F539" s="59"/>
      <c r="G539" s="60">
        <f t="shared" si="7"/>
        <v>0</v>
      </c>
      <c r="I539" s="31"/>
      <c r="J539" s="31"/>
      <c r="K539" s="31"/>
      <c r="L539" s="31"/>
      <c r="M539" s="31"/>
      <c r="N539" s="31"/>
      <c r="O539" s="31"/>
      <c r="P539" s="31"/>
      <c r="Q539" s="31"/>
      <c r="R539" s="31"/>
    </row>
    <row r="540" spans="1:18" x14ac:dyDescent="0.2">
      <c r="A540" s="56"/>
      <c r="B540" s="57"/>
      <c r="C540" s="58"/>
      <c r="D540" s="302"/>
      <c r="E540" s="59"/>
      <c r="F540" s="59"/>
      <c r="G540" s="60">
        <f t="shared" si="7"/>
        <v>0</v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</row>
    <row r="541" spans="1:18" x14ac:dyDescent="0.2">
      <c r="A541" s="56"/>
      <c r="B541" s="57"/>
      <c r="C541" s="58"/>
      <c r="D541" s="302"/>
      <c r="E541" s="59"/>
      <c r="F541" s="59"/>
      <c r="G541" s="60">
        <f t="shared" si="7"/>
        <v>0</v>
      </c>
      <c r="I541" s="31"/>
      <c r="J541" s="31"/>
      <c r="K541" s="31"/>
      <c r="L541" s="31"/>
      <c r="M541" s="31"/>
      <c r="N541" s="31"/>
      <c r="O541" s="31"/>
      <c r="P541" s="31"/>
      <c r="Q541" s="31"/>
      <c r="R541" s="31"/>
    </row>
    <row r="542" spans="1:18" x14ac:dyDescent="0.2">
      <c r="A542" s="56"/>
      <c r="B542" s="57"/>
      <c r="C542" s="58"/>
      <c r="D542" s="302"/>
      <c r="E542" s="59"/>
      <c r="F542" s="59"/>
      <c r="G542" s="60">
        <f t="shared" si="7"/>
        <v>0</v>
      </c>
      <c r="I542" s="31"/>
      <c r="J542" s="31"/>
      <c r="K542" s="31"/>
      <c r="L542" s="31"/>
      <c r="M542" s="31"/>
      <c r="N542" s="31"/>
      <c r="O542" s="31"/>
      <c r="P542" s="31"/>
      <c r="Q542" s="31"/>
      <c r="R542" s="31"/>
    </row>
    <row r="543" spans="1:18" x14ac:dyDescent="0.2">
      <c r="A543" s="56"/>
      <c r="B543" s="57"/>
      <c r="C543" s="58"/>
      <c r="D543" s="302"/>
      <c r="E543" s="59"/>
      <c r="F543" s="59"/>
      <c r="G543" s="60">
        <f t="shared" si="7"/>
        <v>0</v>
      </c>
      <c r="I543" s="31"/>
      <c r="J543" s="31"/>
      <c r="K543" s="31"/>
      <c r="L543" s="31"/>
      <c r="M543" s="31"/>
      <c r="N543" s="31"/>
      <c r="O543" s="31"/>
      <c r="P543" s="31"/>
      <c r="Q543" s="31"/>
      <c r="R543" s="31"/>
    </row>
    <row r="544" spans="1:18" x14ac:dyDescent="0.2">
      <c r="A544" s="56"/>
      <c r="B544" s="57"/>
      <c r="C544" s="58"/>
      <c r="D544" s="302"/>
      <c r="E544" s="59"/>
      <c r="F544" s="59"/>
      <c r="G544" s="60">
        <f t="shared" si="7"/>
        <v>0</v>
      </c>
      <c r="I544" s="31"/>
      <c r="J544" s="31"/>
      <c r="K544" s="31"/>
      <c r="L544" s="31"/>
      <c r="M544" s="31"/>
      <c r="N544" s="31"/>
      <c r="O544" s="31"/>
      <c r="P544" s="31"/>
      <c r="Q544" s="31"/>
      <c r="R544" s="31"/>
    </row>
    <row r="545" spans="1:18" x14ac:dyDescent="0.2">
      <c r="A545" s="56"/>
      <c r="B545" s="57"/>
      <c r="C545" s="58"/>
      <c r="D545" s="302"/>
      <c r="E545" s="59"/>
      <c r="F545" s="59"/>
      <c r="G545" s="60">
        <f t="shared" si="7"/>
        <v>0</v>
      </c>
      <c r="I545" s="31"/>
      <c r="J545" s="31"/>
      <c r="K545" s="31"/>
      <c r="L545" s="31"/>
      <c r="M545" s="31"/>
      <c r="N545" s="31"/>
      <c r="O545" s="31"/>
      <c r="P545" s="31"/>
      <c r="Q545" s="31"/>
      <c r="R545" s="31"/>
    </row>
    <row r="546" spans="1:18" x14ac:dyDescent="0.2">
      <c r="A546" s="56"/>
      <c r="B546" s="57"/>
      <c r="C546" s="58"/>
      <c r="D546" s="302"/>
      <c r="E546" s="59"/>
      <c r="F546" s="59"/>
      <c r="G546" s="60">
        <f t="shared" si="7"/>
        <v>0</v>
      </c>
      <c r="I546" s="31"/>
      <c r="J546" s="31"/>
      <c r="K546" s="31"/>
      <c r="L546" s="31"/>
      <c r="M546" s="31"/>
      <c r="N546" s="31"/>
      <c r="O546" s="31"/>
      <c r="P546" s="31"/>
      <c r="Q546" s="31"/>
      <c r="R546" s="31"/>
    </row>
    <row r="547" spans="1:18" x14ac:dyDescent="0.2">
      <c r="A547" s="56"/>
      <c r="B547" s="57"/>
      <c r="C547" s="58"/>
      <c r="D547" s="302"/>
      <c r="E547" s="59"/>
      <c r="F547" s="59"/>
      <c r="G547" s="60">
        <f t="shared" si="7"/>
        <v>0</v>
      </c>
      <c r="I547" s="31"/>
      <c r="J547" s="31"/>
      <c r="K547" s="31"/>
      <c r="L547" s="31"/>
      <c r="M547" s="31"/>
      <c r="N547" s="31"/>
      <c r="O547" s="31"/>
      <c r="P547" s="31"/>
      <c r="Q547" s="31"/>
      <c r="R547" s="31"/>
    </row>
    <row r="548" spans="1:18" x14ac:dyDescent="0.2">
      <c r="A548" s="56"/>
      <c r="B548" s="57"/>
      <c r="C548" s="58"/>
      <c r="D548" s="302"/>
      <c r="E548" s="59"/>
      <c r="F548" s="59"/>
      <c r="G548" s="60">
        <f t="shared" si="7"/>
        <v>0</v>
      </c>
      <c r="I548" s="31"/>
      <c r="J548" s="31"/>
      <c r="K548" s="31"/>
      <c r="L548" s="31"/>
      <c r="M548" s="31"/>
      <c r="N548" s="31"/>
      <c r="O548" s="31"/>
      <c r="P548" s="31"/>
      <c r="Q548" s="31"/>
      <c r="R548" s="31"/>
    </row>
    <row r="549" spans="1:18" x14ac:dyDescent="0.2">
      <c r="A549" s="56"/>
      <c r="B549" s="57"/>
      <c r="C549" s="58"/>
      <c r="D549" s="302"/>
      <c r="E549" s="59"/>
      <c r="F549" s="59"/>
      <c r="G549" s="60">
        <f t="shared" si="7"/>
        <v>0</v>
      </c>
      <c r="I549" s="31"/>
      <c r="J549" s="31"/>
      <c r="K549" s="31"/>
      <c r="L549" s="31"/>
      <c r="M549" s="31"/>
      <c r="N549" s="31"/>
      <c r="O549" s="31"/>
      <c r="P549" s="31"/>
      <c r="Q549" s="31"/>
      <c r="R549" s="31"/>
    </row>
    <row r="550" spans="1:18" x14ac:dyDescent="0.2">
      <c r="A550" s="56"/>
      <c r="B550" s="57"/>
      <c r="C550" s="58"/>
      <c r="D550" s="302"/>
      <c r="E550" s="59"/>
      <c r="F550" s="59"/>
      <c r="G550" s="60">
        <f t="shared" si="7"/>
        <v>0</v>
      </c>
      <c r="I550" s="31"/>
      <c r="J550" s="31"/>
      <c r="K550" s="31"/>
      <c r="L550" s="31"/>
      <c r="M550" s="31"/>
      <c r="N550" s="31"/>
      <c r="O550" s="31"/>
      <c r="P550" s="31"/>
      <c r="Q550" s="31"/>
      <c r="R550" s="31"/>
    </row>
    <row r="551" spans="1:18" x14ac:dyDescent="0.2">
      <c r="A551" s="56"/>
      <c r="B551" s="57"/>
      <c r="C551" s="58"/>
      <c r="D551" s="302"/>
      <c r="E551" s="59"/>
      <c r="F551" s="59"/>
      <c r="G551" s="60">
        <f t="shared" si="7"/>
        <v>0</v>
      </c>
      <c r="I551" s="31"/>
      <c r="J551" s="31"/>
      <c r="K551" s="31"/>
      <c r="L551" s="31"/>
      <c r="M551" s="31"/>
      <c r="N551" s="31"/>
      <c r="O551" s="31"/>
      <c r="P551" s="31"/>
      <c r="Q551" s="31"/>
      <c r="R551" s="31"/>
    </row>
    <row r="552" spans="1:18" x14ac:dyDescent="0.2">
      <c r="A552" s="56"/>
      <c r="B552" s="57"/>
      <c r="C552" s="58"/>
      <c r="D552" s="302"/>
      <c r="E552" s="59"/>
      <c r="F552" s="59"/>
      <c r="G552" s="60">
        <f t="shared" si="7"/>
        <v>0</v>
      </c>
      <c r="I552" s="31"/>
      <c r="J552" s="31"/>
      <c r="K552" s="31"/>
      <c r="L552" s="31"/>
      <c r="M552" s="31"/>
      <c r="N552" s="31"/>
      <c r="O552" s="31"/>
      <c r="P552" s="31"/>
      <c r="Q552" s="31"/>
      <c r="R552" s="31"/>
    </row>
    <row r="553" spans="1:18" x14ac:dyDescent="0.2">
      <c r="A553" s="56"/>
      <c r="B553" s="57"/>
      <c r="C553" s="58"/>
      <c r="D553" s="302"/>
      <c r="E553" s="59"/>
      <c r="F553" s="59"/>
      <c r="G553" s="60">
        <f t="shared" si="7"/>
        <v>0</v>
      </c>
      <c r="I553" s="31"/>
      <c r="J553" s="31"/>
      <c r="K553" s="31"/>
      <c r="L553" s="31"/>
      <c r="M553" s="31"/>
      <c r="N553" s="31"/>
      <c r="O553" s="31"/>
      <c r="P553" s="31"/>
      <c r="Q553" s="31"/>
      <c r="R553" s="31"/>
    </row>
    <row r="554" spans="1:18" x14ac:dyDescent="0.2">
      <c r="A554" s="56"/>
      <c r="B554" s="57"/>
      <c r="C554" s="58"/>
      <c r="D554" s="302"/>
      <c r="E554" s="59"/>
      <c r="F554" s="59"/>
      <c r="G554" s="60">
        <f t="shared" si="7"/>
        <v>0</v>
      </c>
      <c r="I554" s="31"/>
      <c r="J554" s="31"/>
      <c r="K554" s="31"/>
      <c r="L554" s="31"/>
      <c r="M554" s="31"/>
      <c r="N554" s="31"/>
      <c r="O554" s="31"/>
      <c r="P554" s="31"/>
      <c r="Q554" s="31"/>
      <c r="R554" s="31"/>
    </row>
    <row r="555" spans="1:18" x14ac:dyDescent="0.2">
      <c r="A555" s="56"/>
      <c r="B555" s="57"/>
      <c r="C555" s="58"/>
      <c r="D555" s="302"/>
      <c r="E555" s="59"/>
      <c r="F555" s="59"/>
      <c r="G555" s="60">
        <f t="shared" si="7"/>
        <v>0</v>
      </c>
      <c r="I555" s="31"/>
      <c r="J555" s="31"/>
      <c r="K555" s="31"/>
      <c r="L555" s="31"/>
      <c r="M555" s="31"/>
      <c r="N555" s="31"/>
      <c r="O555" s="31"/>
      <c r="P555" s="31"/>
      <c r="Q555" s="31"/>
      <c r="R555" s="31"/>
    </row>
    <row r="556" spans="1:18" x14ac:dyDescent="0.2">
      <c r="A556" s="56"/>
      <c r="B556" s="57"/>
      <c r="C556" s="58"/>
      <c r="D556" s="302"/>
      <c r="E556" s="59"/>
      <c r="F556" s="59"/>
      <c r="G556" s="60">
        <f t="shared" si="7"/>
        <v>0</v>
      </c>
      <c r="I556" s="31"/>
      <c r="J556" s="31"/>
      <c r="K556" s="31"/>
      <c r="L556" s="31"/>
      <c r="M556" s="31"/>
      <c r="N556" s="31"/>
      <c r="O556" s="31"/>
      <c r="P556" s="31"/>
      <c r="Q556" s="31"/>
      <c r="R556" s="31"/>
    </row>
    <row r="557" spans="1:18" x14ac:dyDescent="0.2">
      <c r="A557" s="56"/>
      <c r="B557" s="57"/>
      <c r="C557" s="58"/>
      <c r="D557" s="302"/>
      <c r="E557" s="59"/>
      <c r="F557" s="59"/>
      <c r="G557" s="60">
        <f t="shared" si="7"/>
        <v>0</v>
      </c>
      <c r="I557" s="31"/>
      <c r="J557" s="31"/>
      <c r="K557" s="31"/>
      <c r="L557" s="31"/>
      <c r="M557" s="31"/>
      <c r="N557" s="31"/>
      <c r="O557" s="31"/>
      <c r="P557" s="31"/>
      <c r="Q557" s="31"/>
      <c r="R557" s="31"/>
    </row>
    <row r="558" spans="1:18" x14ac:dyDescent="0.2">
      <c r="A558" s="56"/>
      <c r="B558" s="57"/>
      <c r="C558" s="58"/>
      <c r="D558" s="302"/>
      <c r="E558" s="59"/>
      <c r="F558" s="59"/>
      <c r="G558" s="60">
        <f t="shared" si="7"/>
        <v>0</v>
      </c>
      <c r="I558" s="31"/>
      <c r="J558" s="31"/>
      <c r="K558" s="31"/>
      <c r="L558" s="31"/>
      <c r="M558" s="31"/>
      <c r="N558" s="31"/>
      <c r="O558" s="31"/>
      <c r="P558" s="31"/>
      <c r="Q558" s="31"/>
      <c r="R558" s="31"/>
    </row>
    <row r="559" spans="1:18" x14ac:dyDescent="0.2">
      <c r="A559" s="56"/>
      <c r="B559" s="57"/>
      <c r="C559" s="58"/>
      <c r="D559" s="302"/>
      <c r="E559" s="59"/>
      <c r="F559" s="59"/>
      <c r="G559" s="60">
        <f t="shared" si="7"/>
        <v>0</v>
      </c>
      <c r="I559" s="31"/>
      <c r="J559" s="31"/>
      <c r="K559" s="31"/>
      <c r="L559" s="31"/>
      <c r="M559" s="31"/>
      <c r="N559" s="31"/>
      <c r="O559" s="31"/>
      <c r="P559" s="31"/>
      <c r="Q559" s="31"/>
      <c r="R559" s="31"/>
    </row>
    <row r="560" spans="1:18" ht="13.5" thickBot="1" x14ac:dyDescent="0.25">
      <c r="A560" s="56"/>
      <c r="B560" s="57"/>
      <c r="C560" s="58"/>
      <c r="D560" s="302"/>
      <c r="E560" s="59"/>
      <c r="F560" s="59"/>
      <c r="G560" s="60">
        <f t="shared" si="7"/>
        <v>0</v>
      </c>
      <c r="I560" s="31"/>
      <c r="J560" s="31"/>
      <c r="K560" s="31"/>
      <c r="L560" s="31"/>
      <c r="M560" s="31"/>
      <c r="N560" s="31"/>
      <c r="O560" s="31"/>
      <c r="P560" s="31"/>
      <c r="Q560" s="31"/>
      <c r="R560" s="31"/>
    </row>
    <row r="561" spans="1:19" ht="13.5" thickBot="1" x14ac:dyDescent="0.25">
      <c r="A561" s="451" t="s">
        <v>118</v>
      </c>
      <c r="B561" s="452"/>
      <c r="C561" s="452"/>
      <c r="D561" s="453"/>
      <c r="E561" s="118">
        <f>SUBTOTAL(9,E11:E560)</f>
        <v>0</v>
      </c>
      <c r="F561" s="118">
        <f>SUBTOTAL(9,F11:F560)</f>
        <v>0</v>
      </c>
      <c r="G561" s="118">
        <f>SUBTOTAL(9,G11:G560)</f>
        <v>0</v>
      </c>
      <c r="I561" s="31"/>
      <c r="J561" s="31"/>
      <c r="K561" s="31"/>
      <c r="L561" s="31"/>
      <c r="M561" s="31"/>
      <c r="N561" s="31"/>
      <c r="O561" s="31"/>
      <c r="P561" s="31"/>
      <c r="Q561" s="31"/>
      <c r="R561" s="31"/>
    </row>
    <row r="562" spans="1:19" s="31" customFormat="1" ht="7.5" customHeight="1" thickTop="1" x14ac:dyDescent="0.2">
      <c r="A562" s="269"/>
      <c r="B562" s="270"/>
      <c r="C562" s="270"/>
      <c r="D562" s="271"/>
      <c r="E562" s="272"/>
      <c r="F562" s="272"/>
      <c r="G562" s="272"/>
      <c r="H562" s="29"/>
      <c r="S562" s="29"/>
    </row>
    <row r="563" spans="1:19" s="31" customFormat="1" x14ac:dyDescent="0.2">
      <c r="A563" s="39"/>
      <c r="B563" s="39"/>
      <c r="C563" s="39"/>
      <c r="D563" s="273"/>
      <c r="E563" s="274"/>
      <c r="F563" s="274"/>
      <c r="G563" s="274"/>
      <c r="H563" s="29"/>
    </row>
    <row r="564" spans="1:19" ht="13.5" thickBot="1" x14ac:dyDescent="0.25">
      <c r="B564" s="38"/>
      <c r="C564" s="38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</row>
    <row r="565" spans="1:19" ht="21" customHeight="1" thickBot="1" x14ac:dyDescent="0.25">
      <c r="A565" s="443" t="s">
        <v>81</v>
      </c>
      <c r="B565" s="444"/>
      <c r="C565" s="444"/>
      <c r="D565" s="444"/>
      <c r="E565" s="445"/>
      <c r="I565" s="31"/>
      <c r="J565" s="31"/>
      <c r="K565" s="31"/>
      <c r="L565" s="31"/>
      <c r="M565" s="31"/>
      <c r="N565" s="31"/>
      <c r="O565" s="31"/>
      <c r="P565" s="31"/>
      <c r="Q565" s="31"/>
      <c r="R565" s="31"/>
    </row>
    <row r="566" spans="1:19" ht="13.5" thickBot="1" x14ac:dyDescent="0.25">
      <c r="A566" s="437" t="s">
        <v>82</v>
      </c>
      <c r="B566" s="438"/>
      <c r="C566" s="438"/>
      <c r="D566" s="438"/>
      <c r="E566" s="439"/>
      <c r="G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</row>
    <row r="567" spans="1:19" ht="38.25" customHeight="1" thickBot="1" x14ac:dyDescent="0.25">
      <c r="A567" s="92" t="s">
        <v>35</v>
      </c>
      <c r="B567" s="94" t="s">
        <v>36</v>
      </c>
      <c r="C567" s="92" t="s">
        <v>66</v>
      </c>
      <c r="D567" s="93" t="s">
        <v>46</v>
      </c>
      <c r="E567" s="115" t="s">
        <v>79</v>
      </c>
      <c r="G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</row>
    <row r="568" spans="1:19" x14ac:dyDescent="0.2">
      <c r="A568" s="107"/>
      <c r="B568" s="107"/>
      <c r="C568" s="107"/>
      <c r="D568" s="107"/>
      <c r="E568" s="107"/>
      <c r="I568" s="31"/>
      <c r="J568" s="31"/>
      <c r="K568" s="31"/>
      <c r="L568" s="31"/>
      <c r="M568" s="31"/>
      <c r="N568" s="31"/>
      <c r="O568" s="31"/>
      <c r="P568" s="31"/>
      <c r="Q568" s="31"/>
      <c r="R568" s="31"/>
    </row>
    <row r="569" spans="1:19" ht="25.5" customHeight="1" x14ac:dyDescent="0.2">
      <c r="A569" s="242" t="s">
        <v>49</v>
      </c>
      <c r="B569" s="278" t="s">
        <v>212</v>
      </c>
      <c r="C569" s="279">
        <f t="shared" ref="C569:C588" si="8">SUMIF($D$8:$D$560,I14,$E$8:$E$560)</f>
        <v>0</v>
      </c>
      <c r="D569" s="279">
        <f t="shared" ref="D569:D588" si="9">SUMIF($D$11:$D$560,I14,$F$11:$F$560)</f>
        <v>0</v>
      </c>
      <c r="E569" s="280">
        <f>+C569+D569</f>
        <v>0</v>
      </c>
      <c r="I569" s="31"/>
      <c r="J569" s="31"/>
      <c r="K569" s="31"/>
      <c r="L569" s="31"/>
      <c r="M569" s="31"/>
      <c r="N569" s="31"/>
      <c r="O569" s="31"/>
      <c r="P569" s="31"/>
      <c r="Q569" s="31"/>
      <c r="R569" s="31"/>
    </row>
    <row r="570" spans="1:19" ht="25.5" customHeight="1" x14ac:dyDescent="0.2">
      <c r="A570" s="242" t="s">
        <v>50</v>
      </c>
      <c r="B570" s="278" t="s">
        <v>71</v>
      </c>
      <c r="C570" s="279">
        <f t="shared" si="8"/>
        <v>0</v>
      </c>
      <c r="D570" s="279">
        <f t="shared" si="9"/>
        <v>0</v>
      </c>
      <c r="E570" s="280">
        <f t="shared" ref="E570:E588" si="10">+C570+D570</f>
        <v>0</v>
      </c>
      <c r="I570" s="31"/>
      <c r="J570" s="31"/>
      <c r="K570" s="31"/>
      <c r="L570" s="31"/>
      <c r="M570" s="31"/>
      <c r="N570" s="31"/>
      <c r="O570" s="31"/>
      <c r="P570" s="31"/>
      <c r="Q570" s="31"/>
      <c r="R570" s="31"/>
    </row>
    <row r="571" spans="1:19" ht="25.5" customHeight="1" x14ac:dyDescent="0.2">
      <c r="A571" s="242" t="s">
        <v>51</v>
      </c>
      <c r="B571" s="278" t="s">
        <v>95</v>
      </c>
      <c r="C571" s="279">
        <f t="shared" si="8"/>
        <v>0</v>
      </c>
      <c r="D571" s="279">
        <f t="shared" si="9"/>
        <v>0</v>
      </c>
      <c r="E571" s="280">
        <f t="shared" si="10"/>
        <v>0</v>
      </c>
      <c r="I571" s="31"/>
      <c r="J571" s="31"/>
      <c r="K571" s="31"/>
      <c r="L571" s="31"/>
      <c r="M571" s="31"/>
      <c r="N571" s="31"/>
      <c r="O571" s="31"/>
      <c r="P571" s="31"/>
      <c r="Q571" s="31"/>
      <c r="R571" s="31"/>
    </row>
    <row r="572" spans="1:19" ht="25.5" customHeight="1" x14ac:dyDescent="0.2">
      <c r="A572" s="242" t="s">
        <v>52</v>
      </c>
      <c r="B572" s="278" t="s">
        <v>225</v>
      </c>
      <c r="C572" s="279">
        <f t="shared" si="8"/>
        <v>0</v>
      </c>
      <c r="D572" s="279">
        <f t="shared" si="9"/>
        <v>0</v>
      </c>
      <c r="E572" s="280">
        <f t="shared" si="10"/>
        <v>0</v>
      </c>
      <c r="I572" s="31"/>
      <c r="J572" s="31"/>
      <c r="K572" s="31"/>
      <c r="L572" s="31"/>
      <c r="M572" s="31"/>
      <c r="N572" s="31"/>
      <c r="O572" s="31"/>
      <c r="P572" s="31"/>
      <c r="Q572" s="31"/>
      <c r="R572" s="31"/>
    </row>
    <row r="573" spans="1:19" ht="25.5" customHeight="1" x14ac:dyDescent="0.2">
      <c r="A573" s="242" t="s">
        <v>53</v>
      </c>
      <c r="B573" s="278" t="s">
        <v>213</v>
      </c>
      <c r="C573" s="279">
        <f t="shared" si="8"/>
        <v>0</v>
      </c>
      <c r="D573" s="279">
        <f t="shared" si="9"/>
        <v>0</v>
      </c>
      <c r="E573" s="280">
        <f t="shared" si="10"/>
        <v>0</v>
      </c>
      <c r="I573" s="31"/>
      <c r="J573" s="31"/>
      <c r="K573" s="31"/>
      <c r="L573" s="31"/>
      <c r="M573" s="31"/>
      <c r="N573" s="31"/>
      <c r="O573" s="31"/>
      <c r="P573" s="31"/>
      <c r="Q573" s="31"/>
      <c r="R573" s="31"/>
    </row>
    <row r="574" spans="1:19" ht="25.5" customHeight="1" x14ac:dyDescent="0.2">
      <c r="A574" s="242" t="s">
        <v>54</v>
      </c>
      <c r="B574" s="278" t="s">
        <v>214</v>
      </c>
      <c r="C574" s="279">
        <f t="shared" si="8"/>
        <v>0</v>
      </c>
      <c r="D574" s="279">
        <f t="shared" si="9"/>
        <v>0</v>
      </c>
      <c r="E574" s="280">
        <f t="shared" si="10"/>
        <v>0</v>
      </c>
      <c r="I574" s="31"/>
      <c r="J574" s="31"/>
      <c r="K574" s="31"/>
      <c r="L574" s="31"/>
      <c r="M574" s="31"/>
      <c r="N574" s="31"/>
      <c r="O574" s="31"/>
      <c r="P574" s="31"/>
      <c r="Q574" s="31"/>
      <c r="R574" s="31"/>
    </row>
    <row r="575" spans="1:19" ht="25.5" customHeight="1" x14ac:dyDescent="0.2">
      <c r="A575" s="242" t="s">
        <v>55</v>
      </c>
      <c r="B575" s="278" t="s">
        <v>226</v>
      </c>
      <c r="C575" s="279">
        <f t="shared" si="8"/>
        <v>0</v>
      </c>
      <c r="D575" s="279">
        <f t="shared" si="9"/>
        <v>0</v>
      </c>
      <c r="E575" s="280">
        <f t="shared" si="10"/>
        <v>0</v>
      </c>
      <c r="I575" s="31"/>
      <c r="J575" s="31"/>
      <c r="K575" s="31"/>
      <c r="L575" s="31"/>
      <c r="M575" s="31"/>
      <c r="N575" s="31"/>
      <c r="O575" s="31"/>
      <c r="P575" s="31"/>
      <c r="Q575" s="31"/>
      <c r="R575" s="31"/>
    </row>
    <row r="576" spans="1:19" ht="25.5" customHeight="1" x14ac:dyDescent="0.2">
      <c r="A576" s="242" t="s">
        <v>56</v>
      </c>
      <c r="B576" s="278" t="s">
        <v>216</v>
      </c>
      <c r="C576" s="279">
        <f t="shared" si="8"/>
        <v>0</v>
      </c>
      <c r="D576" s="279">
        <f t="shared" si="9"/>
        <v>0</v>
      </c>
      <c r="E576" s="280">
        <f t="shared" si="10"/>
        <v>0</v>
      </c>
      <c r="H576" s="30"/>
      <c r="I576" s="31"/>
      <c r="J576" s="31"/>
      <c r="K576" s="31"/>
      <c r="L576" s="31"/>
      <c r="M576" s="31"/>
      <c r="N576" s="31"/>
      <c r="O576" s="31"/>
      <c r="P576" s="31"/>
      <c r="Q576" s="31"/>
      <c r="R576" s="31"/>
    </row>
    <row r="577" spans="1:18" ht="25.5" customHeight="1" x14ac:dyDescent="0.2">
      <c r="A577" s="242" t="s">
        <v>57</v>
      </c>
      <c r="B577" s="278" t="s">
        <v>217</v>
      </c>
      <c r="C577" s="279">
        <f t="shared" si="8"/>
        <v>0</v>
      </c>
      <c r="D577" s="279">
        <f t="shared" si="9"/>
        <v>0</v>
      </c>
      <c r="E577" s="280">
        <f t="shared" si="10"/>
        <v>0</v>
      </c>
      <c r="I577" s="31"/>
      <c r="J577" s="31"/>
      <c r="K577" s="31"/>
      <c r="L577" s="31"/>
      <c r="M577" s="31"/>
      <c r="N577" s="31"/>
      <c r="O577" s="31"/>
      <c r="P577" s="31"/>
      <c r="Q577" s="31"/>
      <c r="R577" s="31"/>
    </row>
    <row r="578" spans="1:18" ht="25.5" customHeight="1" x14ac:dyDescent="0.2">
      <c r="A578" s="242" t="s">
        <v>58</v>
      </c>
      <c r="B578" s="278" t="s">
        <v>218</v>
      </c>
      <c r="C578" s="279">
        <f t="shared" si="8"/>
        <v>0</v>
      </c>
      <c r="D578" s="279">
        <f t="shared" si="9"/>
        <v>0</v>
      </c>
      <c r="E578" s="280">
        <f t="shared" si="10"/>
        <v>0</v>
      </c>
      <c r="I578" s="31"/>
      <c r="J578" s="31"/>
      <c r="K578" s="31"/>
      <c r="L578" s="31"/>
      <c r="M578" s="31"/>
      <c r="N578" s="31"/>
      <c r="O578" s="31"/>
      <c r="P578" s="31"/>
      <c r="Q578" s="31"/>
      <c r="R578" s="31"/>
    </row>
    <row r="579" spans="1:18" ht="25.5" customHeight="1" x14ac:dyDescent="0.2">
      <c r="A579" s="242" t="s">
        <v>59</v>
      </c>
      <c r="B579" s="278" t="s">
        <v>227</v>
      </c>
      <c r="C579" s="279">
        <f t="shared" si="8"/>
        <v>0</v>
      </c>
      <c r="D579" s="279">
        <f t="shared" si="9"/>
        <v>0</v>
      </c>
      <c r="E579" s="280">
        <f t="shared" si="10"/>
        <v>0</v>
      </c>
      <c r="I579" s="31"/>
      <c r="J579" s="31"/>
      <c r="K579" s="31"/>
      <c r="L579" s="31"/>
      <c r="M579" s="31"/>
      <c r="N579" s="31"/>
      <c r="O579" s="31"/>
      <c r="P579" s="31"/>
      <c r="Q579" s="31"/>
      <c r="R579" s="31"/>
    </row>
    <row r="580" spans="1:18" ht="25.5" customHeight="1" x14ac:dyDescent="0.2">
      <c r="A580" s="242" t="s">
        <v>70</v>
      </c>
      <c r="B580" s="278" t="s">
        <v>220</v>
      </c>
      <c r="C580" s="279">
        <f t="shared" si="8"/>
        <v>0</v>
      </c>
      <c r="D580" s="279">
        <f t="shared" si="9"/>
        <v>0</v>
      </c>
      <c r="E580" s="280">
        <f t="shared" si="10"/>
        <v>0</v>
      </c>
      <c r="I580" s="31"/>
      <c r="J580" s="31"/>
      <c r="K580" s="31"/>
      <c r="L580" s="31"/>
      <c r="M580" s="31"/>
      <c r="N580" s="31"/>
      <c r="O580" s="31"/>
      <c r="P580" s="31"/>
      <c r="Q580" s="31"/>
      <c r="R580" s="31"/>
    </row>
    <row r="581" spans="1:18" ht="25.5" customHeight="1" x14ac:dyDescent="0.2">
      <c r="A581" s="242" t="s">
        <v>112</v>
      </c>
      <c r="B581" s="278" t="s">
        <v>221</v>
      </c>
      <c r="C581" s="279">
        <f t="shared" si="8"/>
        <v>0</v>
      </c>
      <c r="D581" s="279">
        <f t="shared" si="9"/>
        <v>0</v>
      </c>
      <c r="E581" s="280">
        <f t="shared" si="10"/>
        <v>0</v>
      </c>
      <c r="I581" s="31"/>
      <c r="J581" s="31"/>
      <c r="K581" s="31"/>
      <c r="L581" s="31"/>
      <c r="M581" s="31"/>
      <c r="N581" s="31"/>
      <c r="O581" s="31"/>
      <c r="P581" s="31"/>
      <c r="Q581" s="31"/>
      <c r="R581" s="31"/>
    </row>
    <row r="582" spans="1:18" ht="25.5" customHeight="1" x14ac:dyDescent="0.2">
      <c r="A582" s="242" t="s">
        <v>228</v>
      </c>
      <c r="B582" s="278" t="s">
        <v>222</v>
      </c>
      <c r="C582" s="279">
        <f t="shared" si="8"/>
        <v>0</v>
      </c>
      <c r="D582" s="279">
        <f t="shared" si="9"/>
        <v>0</v>
      </c>
      <c r="E582" s="280">
        <f t="shared" si="10"/>
        <v>0</v>
      </c>
      <c r="I582" s="31"/>
      <c r="J582" s="31"/>
      <c r="K582" s="31"/>
      <c r="L582" s="31"/>
      <c r="M582" s="31"/>
      <c r="N582" s="31"/>
      <c r="O582" s="31"/>
      <c r="P582" s="31"/>
      <c r="Q582" s="31"/>
      <c r="R582" s="31"/>
    </row>
    <row r="583" spans="1:18" ht="25.5" customHeight="1" x14ac:dyDescent="0.2">
      <c r="A583" s="242" t="s">
        <v>229</v>
      </c>
      <c r="B583" s="278" t="s">
        <v>231</v>
      </c>
      <c r="C583" s="279">
        <f t="shared" si="8"/>
        <v>0</v>
      </c>
      <c r="D583" s="279">
        <f t="shared" si="9"/>
        <v>0</v>
      </c>
      <c r="E583" s="280">
        <f t="shared" si="10"/>
        <v>0</v>
      </c>
      <c r="I583" s="31"/>
      <c r="J583" s="31"/>
      <c r="K583" s="31"/>
      <c r="L583" s="31"/>
      <c r="M583" s="31"/>
      <c r="N583" s="31"/>
      <c r="O583" s="31"/>
      <c r="P583" s="31"/>
      <c r="Q583" s="31"/>
      <c r="R583" s="31"/>
    </row>
    <row r="584" spans="1:18" ht="25.5" customHeight="1" x14ac:dyDescent="0.2">
      <c r="A584" s="242" t="s">
        <v>230</v>
      </c>
      <c r="B584" s="278" t="s">
        <v>224</v>
      </c>
      <c r="C584" s="279">
        <f t="shared" si="8"/>
        <v>0</v>
      </c>
      <c r="D584" s="279">
        <f t="shared" si="9"/>
        <v>0</v>
      </c>
      <c r="E584" s="280">
        <f t="shared" si="10"/>
        <v>0</v>
      </c>
      <c r="I584" s="31"/>
      <c r="J584" s="31"/>
      <c r="K584" s="31"/>
      <c r="L584" s="31"/>
      <c r="M584" s="31"/>
      <c r="N584" s="31"/>
      <c r="O584" s="31"/>
      <c r="P584" s="31"/>
      <c r="Q584" s="31"/>
      <c r="R584" s="31"/>
    </row>
    <row r="585" spans="1:18" ht="25.5" customHeight="1" x14ac:dyDescent="0.2">
      <c r="A585" s="242" t="s">
        <v>232</v>
      </c>
      <c r="B585" s="278" t="s">
        <v>234</v>
      </c>
      <c r="C585" s="279">
        <f t="shared" si="8"/>
        <v>0</v>
      </c>
      <c r="D585" s="279">
        <f t="shared" si="9"/>
        <v>0</v>
      </c>
      <c r="E585" s="280">
        <f t="shared" si="10"/>
        <v>0</v>
      </c>
      <c r="I585" s="31"/>
      <c r="J585" s="31"/>
      <c r="K585" s="31"/>
      <c r="L585" s="31"/>
      <c r="M585" s="31"/>
      <c r="N585" s="31"/>
      <c r="O585" s="31"/>
      <c r="P585" s="31"/>
      <c r="Q585" s="31"/>
      <c r="R585" s="31"/>
    </row>
    <row r="586" spans="1:18" ht="25.5" customHeight="1" x14ac:dyDescent="0.2">
      <c r="A586" s="242" t="s">
        <v>80</v>
      </c>
      <c r="B586" s="278" t="s">
        <v>236</v>
      </c>
      <c r="C586" s="279">
        <f t="shared" si="8"/>
        <v>0</v>
      </c>
      <c r="D586" s="279">
        <f t="shared" si="9"/>
        <v>0</v>
      </c>
      <c r="E586" s="280">
        <f t="shared" si="10"/>
        <v>0</v>
      </c>
      <c r="I586" s="31"/>
      <c r="J586" s="31"/>
      <c r="K586" s="31"/>
      <c r="L586" s="31"/>
      <c r="M586" s="31"/>
      <c r="N586" s="31"/>
      <c r="O586" s="31"/>
      <c r="P586" s="31"/>
      <c r="Q586" s="31"/>
      <c r="R586" s="31"/>
    </row>
    <row r="587" spans="1:18" ht="25.5" customHeight="1" x14ac:dyDescent="0.2">
      <c r="A587" s="242" t="s">
        <v>60</v>
      </c>
      <c r="B587" s="278" t="s">
        <v>115</v>
      </c>
      <c r="C587" s="279">
        <f t="shared" si="8"/>
        <v>0</v>
      </c>
      <c r="D587" s="279">
        <f t="shared" si="9"/>
        <v>0</v>
      </c>
      <c r="E587" s="280">
        <f t="shared" si="10"/>
        <v>0</v>
      </c>
      <c r="I587" s="31"/>
      <c r="J587" s="31"/>
      <c r="K587" s="31"/>
      <c r="L587" s="31"/>
      <c r="M587" s="31"/>
      <c r="N587" s="31"/>
      <c r="O587" s="31"/>
      <c r="P587" s="31"/>
      <c r="Q587" s="31"/>
      <c r="R587" s="31"/>
    </row>
    <row r="588" spans="1:18" ht="25.5" customHeight="1" x14ac:dyDescent="0.2">
      <c r="A588" s="242" t="s">
        <v>61</v>
      </c>
      <c r="B588" s="278" t="s">
        <v>116</v>
      </c>
      <c r="C588" s="279">
        <f t="shared" si="8"/>
        <v>0</v>
      </c>
      <c r="D588" s="279">
        <f t="shared" si="9"/>
        <v>0</v>
      </c>
      <c r="E588" s="280">
        <f t="shared" si="10"/>
        <v>0</v>
      </c>
      <c r="I588" s="31"/>
      <c r="J588" s="31"/>
      <c r="K588" s="31"/>
      <c r="L588" s="31"/>
      <c r="M588" s="31"/>
      <c r="N588" s="31"/>
      <c r="O588" s="31"/>
      <c r="P588" s="31"/>
      <c r="Q588" s="31"/>
      <c r="R588" s="31"/>
    </row>
    <row r="589" spans="1:18" ht="25.5" customHeight="1" thickBot="1" x14ac:dyDescent="0.4">
      <c r="A589" s="275"/>
      <c r="B589" s="276" t="s">
        <v>119</v>
      </c>
      <c r="C589" s="277">
        <f>SUM(C569:C588)</f>
        <v>0</v>
      </c>
      <c r="D589" s="277">
        <f>SUM(D569:D588)</f>
        <v>0</v>
      </c>
      <c r="E589" s="277">
        <f>SUM(E569:E588)</f>
        <v>0</v>
      </c>
      <c r="I589" s="31"/>
      <c r="J589" s="31"/>
      <c r="K589" s="31"/>
      <c r="L589" s="31"/>
      <c r="M589" s="31"/>
      <c r="N589" s="31"/>
      <c r="O589" s="31"/>
      <c r="P589" s="31"/>
      <c r="Q589" s="31"/>
      <c r="R589" s="31"/>
    </row>
    <row r="590" spans="1:18" s="30" customFormat="1" ht="13.5" thickTop="1" x14ac:dyDescent="0.2">
      <c r="A590" s="34"/>
      <c r="B590" s="35"/>
      <c r="C590" s="36"/>
      <c r="D590" s="36"/>
      <c r="E590" s="29"/>
      <c r="H590" s="29"/>
      <c r="I590" s="31"/>
      <c r="J590" s="31"/>
      <c r="K590" s="31"/>
      <c r="L590" s="31"/>
      <c r="M590" s="31"/>
      <c r="N590" s="31"/>
      <c r="O590" s="31"/>
      <c r="P590" s="31"/>
      <c r="Q590" s="31"/>
      <c r="R590" s="31"/>
    </row>
    <row r="591" spans="1:18" x14ac:dyDescent="0.2">
      <c r="I591" s="31"/>
      <c r="J591" s="31"/>
      <c r="K591" s="31"/>
      <c r="L591" s="31"/>
      <c r="M591" s="31"/>
      <c r="N591" s="31"/>
      <c r="O591" s="31"/>
      <c r="P591" s="31"/>
      <c r="Q591" s="31"/>
      <c r="R591" s="31"/>
    </row>
    <row r="592" spans="1:18" ht="13.5" thickBot="1" x14ac:dyDescent="0.25">
      <c r="I592" s="31"/>
      <c r="J592" s="31"/>
      <c r="K592" s="31"/>
      <c r="L592" s="31"/>
      <c r="M592" s="31"/>
      <c r="N592" s="31"/>
      <c r="O592" s="31"/>
      <c r="P592" s="31"/>
      <c r="Q592" s="31"/>
      <c r="R592" s="31"/>
    </row>
    <row r="593" spans="1:18" ht="13.5" thickBot="1" x14ac:dyDescent="0.25">
      <c r="A593" s="565" t="s">
        <v>120</v>
      </c>
      <c r="B593" s="566"/>
      <c r="C593" s="566"/>
      <c r="D593" s="566"/>
      <c r="E593" s="566"/>
      <c r="F593" s="566"/>
      <c r="G593" s="567"/>
      <c r="I593" s="31"/>
      <c r="J593" s="31"/>
      <c r="K593" s="31"/>
      <c r="L593" s="31"/>
      <c r="M593" s="31"/>
      <c r="N593" s="31"/>
      <c r="O593" s="31"/>
      <c r="P593" s="31"/>
      <c r="Q593" s="31"/>
      <c r="R593" s="31"/>
    </row>
    <row r="594" spans="1:18" x14ac:dyDescent="0.2">
      <c r="A594" s="414"/>
      <c r="B594" s="415"/>
      <c r="C594" s="415"/>
      <c r="D594" s="415"/>
      <c r="E594" s="415"/>
      <c r="F594" s="415"/>
      <c r="G594" s="416"/>
      <c r="I594" s="31"/>
      <c r="J594" s="31"/>
      <c r="K594" s="31"/>
      <c r="L594" s="31"/>
      <c r="M594" s="31"/>
      <c r="N594" s="31"/>
      <c r="O594" s="31"/>
      <c r="P594" s="31"/>
      <c r="Q594" s="31"/>
      <c r="R594" s="31"/>
    </row>
    <row r="595" spans="1:18" x14ac:dyDescent="0.2">
      <c r="A595" s="417"/>
      <c r="B595" s="418"/>
      <c r="C595" s="418"/>
      <c r="D595" s="418"/>
      <c r="E595" s="418"/>
      <c r="F595" s="418"/>
      <c r="G595" s="419"/>
      <c r="I595" s="31"/>
      <c r="J595" s="31"/>
      <c r="K595" s="31"/>
      <c r="L595" s="31"/>
      <c r="M595" s="31"/>
      <c r="N595" s="31"/>
      <c r="O595" s="31"/>
      <c r="P595" s="31"/>
      <c r="Q595" s="31"/>
      <c r="R595" s="31"/>
    </row>
    <row r="596" spans="1:18" x14ac:dyDescent="0.2">
      <c r="A596" s="417"/>
      <c r="B596" s="418"/>
      <c r="C596" s="418"/>
      <c r="D596" s="418"/>
      <c r="E596" s="418"/>
      <c r="F596" s="418"/>
      <c r="G596" s="419"/>
      <c r="I596" s="31"/>
      <c r="J596" s="31"/>
      <c r="K596" s="31"/>
      <c r="L596" s="31"/>
      <c r="M596" s="31"/>
      <c r="N596" s="31"/>
      <c r="O596" s="31"/>
      <c r="P596" s="31"/>
      <c r="Q596" s="31"/>
      <c r="R596" s="31"/>
    </row>
    <row r="597" spans="1:18" x14ac:dyDescent="0.2">
      <c r="A597" s="417"/>
      <c r="B597" s="418"/>
      <c r="C597" s="418"/>
      <c r="D597" s="418"/>
      <c r="E597" s="418"/>
      <c r="F597" s="418"/>
      <c r="G597" s="419"/>
      <c r="I597" s="31"/>
      <c r="J597" s="31"/>
      <c r="K597" s="31"/>
      <c r="L597" s="31"/>
      <c r="M597" s="31"/>
      <c r="N597" s="31"/>
      <c r="O597" s="31"/>
      <c r="P597" s="31"/>
      <c r="Q597" s="31"/>
      <c r="R597" s="31"/>
    </row>
    <row r="598" spans="1:18" x14ac:dyDescent="0.2">
      <c r="A598" s="417"/>
      <c r="B598" s="418"/>
      <c r="C598" s="418"/>
      <c r="D598" s="418"/>
      <c r="E598" s="418"/>
      <c r="F598" s="418"/>
      <c r="G598" s="419"/>
      <c r="I598" s="31"/>
      <c r="J598" s="31"/>
      <c r="K598" s="31"/>
      <c r="L598" s="31"/>
      <c r="M598" s="31"/>
      <c r="N598" s="31"/>
      <c r="O598" s="31"/>
      <c r="P598" s="31"/>
      <c r="Q598" s="31"/>
      <c r="R598" s="31"/>
    </row>
    <row r="599" spans="1:18" x14ac:dyDescent="0.2">
      <c r="A599" s="417"/>
      <c r="B599" s="418"/>
      <c r="C599" s="418"/>
      <c r="D599" s="418"/>
      <c r="E599" s="418"/>
      <c r="F599" s="418"/>
      <c r="G599" s="419"/>
      <c r="I599" s="31"/>
      <c r="J599" s="31"/>
      <c r="K599" s="31"/>
      <c r="L599" s="31"/>
      <c r="M599" s="31"/>
      <c r="N599" s="31"/>
      <c r="O599" s="31"/>
      <c r="P599" s="31"/>
      <c r="Q599" s="31"/>
      <c r="R599" s="31"/>
    </row>
    <row r="600" spans="1:18" x14ac:dyDescent="0.2">
      <c r="A600" s="417"/>
      <c r="B600" s="418"/>
      <c r="C600" s="418"/>
      <c r="D600" s="418"/>
      <c r="E600" s="418"/>
      <c r="F600" s="418"/>
      <c r="G600" s="419"/>
      <c r="I600" s="31"/>
      <c r="J600" s="31"/>
      <c r="K600" s="31"/>
      <c r="L600" s="31"/>
      <c r="M600" s="31"/>
      <c r="N600" s="31"/>
      <c r="O600" s="31"/>
      <c r="P600" s="31"/>
      <c r="Q600" s="31"/>
      <c r="R600" s="31"/>
    </row>
    <row r="601" spans="1:18" x14ac:dyDescent="0.2">
      <c r="A601" s="417"/>
      <c r="B601" s="418"/>
      <c r="C601" s="418"/>
      <c r="D601" s="418"/>
      <c r="E601" s="418"/>
      <c r="F601" s="418"/>
      <c r="G601" s="419"/>
      <c r="I601" s="31"/>
      <c r="J601" s="31"/>
      <c r="K601" s="31"/>
      <c r="L601" s="31"/>
      <c r="M601" s="31"/>
      <c r="N601" s="31"/>
      <c r="O601" s="31"/>
      <c r="P601" s="31"/>
      <c r="Q601" s="31"/>
      <c r="R601" s="31"/>
    </row>
    <row r="602" spans="1:18" x14ac:dyDescent="0.2">
      <c r="A602" s="417"/>
      <c r="B602" s="418"/>
      <c r="C602" s="418"/>
      <c r="D602" s="418"/>
      <c r="E602" s="418"/>
      <c r="F602" s="418"/>
      <c r="G602" s="419"/>
      <c r="I602" s="31"/>
      <c r="J602" s="31"/>
      <c r="K602" s="31"/>
      <c r="L602" s="31"/>
      <c r="M602" s="31"/>
      <c r="N602" s="31"/>
      <c r="O602" s="31"/>
      <c r="P602" s="31"/>
      <c r="Q602" s="31"/>
      <c r="R602" s="31"/>
    </row>
    <row r="603" spans="1:18" x14ac:dyDescent="0.2">
      <c r="A603" s="417"/>
      <c r="B603" s="418"/>
      <c r="C603" s="418"/>
      <c r="D603" s="418"/>
      <c r="E603" s="418"/>
      <c r="F603" s="418"/>
      <c r="G603" s="419"/>
    </row>
    <row r="604" spans="1:18" x14ac:dyDescent="0.2">
      <c r="A604" s="417"/>
      <c r="B604" s="418"/>
      <c r="C604" s="418"/>
      <c r="D604" s="418"/>
      <c r="E604" s="418"/>
      <c r="F604" s="418"/>
      <c r="G604" s="419"/>
    </row>
    <row r="605" spans="1:18" x14ac:dyDescent="0.2">
      <c r="A605" s="417"/>
      <c r="B605" s="418"/>
      <c r="C605" s="418"/>
      <c r="D605" s="418"/>
      <c r="E605" s="418"/>
      <c r="F605" s="418"/>
      <c r="G605" s="419"/>
    </row>
    <row r="606" spans="1:18" x14ac:dyDescent="0.2">
      <c r="A606" s="417"/>
      <c r="B606" s="418"/>
      <c r="C606" s="418"/>
      <c r="D606" s="418"/>
      <c r="E606" s="418"/>
      <c r="F606" s="418"/>
      <c r="G606" s="419"/>
    </row>
    <row r="607" spans="1:18" x14ac:dyDescent="0.2">
      <c r="A607" s="417"/>
      <c r="B607" s="418"/>
      <c r="C607" s="418"/>
      <c r="D607" s="418"/>
      <c r="E607" s="418"/>
      <c r="F607" s="418"/>
      <c r="G607" s="419"/>
    </row>
    <row r="608" spans="1:18" x14ac:dyDescent="0.2">
      <c r="A608" s="417"/>
      <c r="B608" s="418"/>
      <c r="C608" s="418"/>
      <c r="D608" s="418"/>
      <c r="E608" s="418"/>
      <c r="F608" s="418"/>
      <c r="G608" s="419"/>
    </row>
    <row r="609" spans="1:7" x14ac:dyDescent="0.2">
      <c r="A609" s="417"/>
      <c r="B609" s="418"/>
      <c r="C609" s="418"/>
      <c r="D609" s="418"/>
      <c r="E609" s="418"/>
      <c r="F609" s="418"/>
      <c r="G609" s="419"/>
    </row>
    <row r="610" spans="1:7" x14ac:dyDescent="0.2">
      <c r="A610" s="417"/>
      <c r="B610" s="418"/>
      <c r="C610" s="418"/>
      <c r="D610" s="418"/>
      <c r="E610" s="418"/>
      <c r="F610" s="418"/>
      <c r="G610" s="419"/>
    </row>
    <row r="611" spans="1:7" x14ac:dyDescent="0.2">
      <c r="A611" s="417"/>
      <c r="B611" s="418"/>
      <c r="C611" s="418"/>
      <c r="D611" s="418"/>
      <c r="E611" s="418"/>
      <c r="F611" s="418"/>
      <c r="G611" s="419"/>
    </row>
    <row r="612" spans="1:7" x14ac:dyDescent="0.2">
      <c r="A612" s="417"/>
      <c r="B612" s="418"/>
      <c r="C612" s="418"/>
      <c r="D612" s="418"/>
      <c r="E612" s="418"/>
      <c r="F612" s="418"/>
      <c r="G612" s="419"/>
    </row>
    <row r="613" spans="1:7" x14ac:dyDescent="0.2">
      <c r="A613" s="417"/>
      <c r="B613" s="418"/>
      <c r="C613" s="418"/>
      <c r="D613" s="418"/>
      <c r="E613" s="418"/>
      <c r="F613" s="418"/>
      <c r="G613" s="419"/>
    </row>
    <row r="614" spans="1:7" x14ac:dyDescent="0.2">
      <c r="A614" s="417"/>
      <c r="B614" s="418"/>
      <c r="C614" s="418"/>
      <c r="D614" s="418"/>
      <c r="E614" s="418"/>
      <c r="F614" s="418"/>
      <c r="G614" s="419"/>
    </row>
    <row r="615" spans="1:7" x14ac:dyDescent="0.2">
      <c r="A615" s="417"/>
      <c r="B615" s="418"/>
      <c r="C615" s="418"/>
      <c r="D615" s="418"/>
      <c r="E615" s="418"/>
      <c r="F615" s="418"/>
      <c r="G615" s="419"/>
    </row>
    <row r="616" spans="1:7" x14ac:dyDescent="0.2">
      <c r="A616" s="417"/>
      <c r="B616" s="418"/>
      <c r="C616" s="418"/>
      <c r="D616" s="418"/>
      <c r="E616" s="418"/>
      <c r="F616" s="418"/>
      <c r="G616" s="419"/>
    </row>
    <row r="617" spans="1:7" x14ac:dyDescent="0.2">
      <c r="A617" s="417"/>
      <c r="B617" s="418"/>
      <c r="C617" s="418"/>
      <c r="D617" s="418"/>
      <c r="E617" s="418"/>
      <c r="F617" s="418"/>
      <c r="G617" s="419"/>
    </row>
    <row r="618" spans="1:7" x14ac:dyDescent="0.2">
      <c r="A618" s="417"/>
      <c r="B618" s="418"/>
      <c r="C618" s="418"/>
      <c r="D618" s="418"/>
      <c r="E618" s="418"/>
      <c r="F618" s="418"/>
      <c r="G618" s="419"/>
    </row>
    <row r="619" spans="1:7" x14ac:dyDescent="0.2">
      <c r="A619" s="417"/>
      <c r="B619" s="418"/>
      <c r="C619" s="418"/>
      <c r="D619" s="418"/>
      <c r="E619" s="418"/>
      <c r="F619" s="418"/>
      <c r="G619" s="419"/>
    </row>
    <row r="620" spans="1:7" x14ac:dyDescent="0.2">
      <c r="A620" s="417"/>
      <c r="B620" s="418"/>
      <c r="C620" s="418"/>
      <c r="D620" s="418"/>
      <c r="E620" s="418"/>
      <c r="F620" s="418"/>
      <c r="G620" s="419"/>
    </row>
    <row r="621" spans="1:7" x14ac:dyDescent="0.2">
      <c r="A621" s="417"/>
      <c r="B621" s="418"/>
      <c r="C621" s="418"/>
      <c r="D621" s="418"/>
      <c r="E621" s="418"/>
      <c r="F621" s="418"/>
      <c r="G621" s="419"/>
    </row>
    <row r="622" spans="1:7" x14ac:dyDescent="0.2">
      <c r="A622" s="417"/>
      <c r="B622" s="418"/>
      <c r="C622" s="418"/>
      <c r="D622" s="418"/>
      <c r="E622" s="418"/>
      <c r="F622" s="418"/>
      <c r="G622" s="419"/>
    </row>
    <row r="623" spans="1:7" x14ac:dyDescent="0.2">
      <c r="A623" s="417"/>
      <c r="B623" s="418"/>
      <c r="C623" s="418"/>
      <c r="D623" s="418"/>
      <c r="E623" s="418"/>
      <c r="F623" s="418"/>
      <c r="G623" s="419"/>
    </row>
    <row r="624" spans="1:7" x14ac:dyDescent="0.2">
      <c r="A624" s="417"/>
      <c r="B624" s="418"/>
      <c r="C624" s="418"/>
      <c r="D624" s="418"/>
      <c r="E624" s="418"/>
      <c r="F624" s="418"/>
      <c r="G624" s="419"/>
    </row>
    <row r="625" spans="1:7" x14ac:dyDescent="0.2">
      <c r="A625" s="417"/>
      <c r="B625" s="418"/>
      <c r="C625" s="418"/>
      <c r="D625" s="418"/>
      <c r="E625" s="418"/>
      <c r="F625" s="418"/>
      <c r="G625" s="419"/>
    </row>
    <row r="626" spans="1:7" ht="13.5" thickBot="1" x14ac:dyDescent="0.25">
      <c r="A626" s="420"/>
      <c r="B626" s="421"/>
      <c r="C626" s="421"/>
      <c r="D626" s="421"/>
      <c r="E626" s="421"/>
      <c r="F626" s="421"/>
      <c r="G626" s="422"/>
    </row>
  </sheetData>
  <sheetProtection password="CEA7" sheet="1" objects="1" scenarios="1" insertRows="0"/>
  <autoFilter ref="A10:G560"/>
  <mergeCells count="22">
    <mergeCell ref="A1:B2"/>
    <mergeCell ref="C1:E4"/>
    <mergeCell ref="F1:G4"/>
    <mergeCell ref="A3:B4"/>
    <mergeCell ref="D6:E6"/>
    <mergeCell ref="D7:E7"/>
    <mergeCell ref="K12:K13"/>
    <mergeCell ref="I11:K11"/>
    <mergeCell ref="I12:J13"/>
    <mergeCell ref="D9:G9"/>
    <mergeCell ref="I47:J48"/>
    <mergeCell ref="K47:K48"/>
    <mergeCell ref="A566:E566"/>
    <mergeCell ref="A561:D561"/>
    <mergeCell ref="I46:K46"/>
    <mergeCell ref="B8:C8"/>
    <mergeCell ref="A594:G626"/>
    <mergeCell ref="A565:E565"/>
    <mergeCell ref="A593:G593"/>
    <mergeCell ref="A9:A10"/>
    <mergeCell ref="B9:B10"/>
    <mergeCell ref="C9:C10"/>
  </mergeCells>
  <dataValidations count="2">
    <dataValidation type="list" allowBlank="1" showInputMessage="1" showErrorMessage="1" sqref="D11:D560">
      <formula1>$I$14:$I$33</formula1>
    </dataValidation>
    <dataValidation type="list" allowBlank="1" showInputMessage="1" showErrorMessage="1" sqref="C11:C560">
      <formula1>$I$49:$I$53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4" orientation="portrait" r:id="rId1"/>
  <headerFooter alignWithMargins="0">
    <oddFooter>&amp;RPÁGINA: &amp;P / &amp;N</oddFooter>
  </headerFooter>
  <rowBreaks count="1" manualBreakCount="1">
    <brk id="56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O72"/>
  <sheetViews>
    <sheetView showGridLines="0" zoomScale="80" zoomScaleNormal="80" zoomScaleSheetLayoutView="100" workbookViewId="0">
      <selection activeCell="E47" sqref="E47"/>
    </sheetView>
  </sheetViews>
  <sheetFormatPr baseColWidth="10" defaultRowHeight="15" x14ac:dyDescent="0.25"/>
  <cols>
    <col min="1" max="1" width="4.140625" style="128" customWidth="1"/>
    <col min="2" max="2" width="22.7109375" style="128" customWidth="1"/>
    <col min="3" max="3" width="17.7109375" style="129" customWidth="1"/>
    <col min="4" max="7" width="17.7109375" style="128" customWidth="1"/>
    <col min="8" max="11" width="11.42578125" style="128"/>
    <col min="12" max="12" width="12.140625" style="128" bestFit="1" customWidth="1"/>
    <col min="13" max="13" width="11.42578125" style="128"/>
    <col min="14" max="14" width="18.140625" style="128" customWidth="1"/>
    <col min="15" max="16384" width="11.42578125" style="128"/>
  </cols>
  <sheetData>
    <row r="1" spans="2:14" ht="15" customHeight="1" x14ac:dyDescent="0.25">
      <c r="B1" s="486" t="s">
        <v>244</v>
      </c>
      <c r="C1" s="487"/>
      <c r="D1" s="501" t="s">
        <v>245</v>
      </c>
      <c r="E1" s="502"/>
      <c r="F1" s="502"/>
      <c r="G1" s="502"/>
      <c r="H1" s="502"/>
      <c r="I1" s="502"/>
      <c r="J1" s="503"/>
      <c r="K1" s="492"/>
      <c r="L1" s="493"/>
      <c r="M1" s="493"/>
      <c r="N1" s="494"/>
    </row>
    <row r="2" spans="2:14" x14ac:dyDescent="0.25">
      <c r="B2" s="488"/>
      <c r="C2" s="489"/>
      <c r="D2" s="504"/>
      <c r="E2" s="505"/>
      <c r="F2" s="505"/>
      <c r="G2" s="505"/>
      <c r="H2" s="505"/>
      <c r="I2" s="505"/>
      <c r="J2" s="506"/>
      <c r="K2" s="495"/>
      <c r="L2" s="496"/>
      <c r="M2" s="496"/>
      <c r="N2" s="497"/>
    </row>
    <row r="3" spans="2:14" x14ac:dyDescent="0.25">
      <c r="B3" s="488" t="s">
        <v>243</v>
      </c>
      <c r="C3" s="489"/>
      <c r="D3" s="504"/>
      <c r="E3" s="505"/>
      <c r="F3" s="505"/>
      <c r="G3" s="505"/>
      <c r="H3" s="505"/>
      <c r="I3" s="505"/>
      <c r="J3" s="506"/>
      <c r="K3" s="495"/>
      <c r="L3" s="496"/>
      <c r="M3" s="496"/>
      <c r="N3" s="497"/>
    </row>
    <row r="4" spans="2:14" ht="15.75" thickBot="1" x14ac:dyDescent="0.3">
      <c r="B4" s="490"/>
      <c r="C4" s="491"/>
      <c r="D4" s="507"/>
      <c r="E4" s="508"/>
      <c r="F4" s="508"/>
      <c r="G4" s="508"/>
      <c r="H4" s="508"/>
      <c r="I4" s="508"/>
      <c r="J4" s="509"/>
      <c r="K4" s="498"/>
      <c r="L4" s="499"/>
      <c r="M4" s="499"/>
      <c r="N4" s="500"/>
    </row>
    <row r="5" spans="2:14" ht="15.75" thickBot="1" x14ac:dyDescent="0.3"/>
    <row r="6" spans="2:14" x14ac:dyDescent="0.25">
      <c r="B6" s="510" t="s">
        <v>84</v>
      </c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2"/>
    </row>
    <row r="7" spans="2:14" ht="10.5" customHeight="1" x14ac:dyDescent="0.25">
      <c r="B7" s="132"/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5"/>
    </row>
    <row r="8" spans="2:14" ht="12.75" customHeight="1" x14ac:dyDescent="0.25">
      <c r="B8" s="513" t="s">
        <v>88</v>
      </c>
      <c r="C8" s="514"/>
      <c r="D8" s="515"/>
      <c r="E8" s="515"/>
      <c r="F8" s="515"/>
      <c r="G8" s="134"/>
      <c r="H8" s="134"/>
      <c r="I8" s="134"/>
      <c r="J8" s="136" t="s">
        <v>87</v>
      </c>
      <c r="K8" s="516"/>
      <c r="L8" s="516"/>
      <c r="M8" s="134"/>
      <c r="N8" s="135"/>
    </row>
    <row r="9" spans="2:14" ht="11.25" customHeight="1" thickBot="1" x14ac:dyDescent="0.3">
      <c r="B9" s="137"/>
      <c r="C9" s="138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5"/>
    </row>
    <row r="10" spans="2:14" ht="21" customHeight="1" thickBot="1" x14ac:dyDescent="0.3">
      <c r="B10" s="473" t="s">
        <v>121</v>
      </c>
      <c r="C10" s="474"/>
      <c r="D10" s="474"/>
      <c r="E10" s="474"/>
      <c r="F10" s="474"/>
      <c r="G10" s="475"/>
      <c r="H10" s="134"/>
      <c r="I10" s="134"/>
      <c r="J10" s="134"/>
      <c r="K10" s="134"/>
      <c r="L10" s="134"/>
      <c r="M10" s="134"/>
      <c r="N10" s="135"/>
    </row>
    <row r="11" spans="2:14" ht="49.5" customHeight="1" thickBot="1" x14ac:dyDescent="0.3">
      <c r="B11" s="139" t="s">
        <v>122</v>
      </c>
      <c r="C11" s="140" t="s">
        <v>144</v>
      </c>
      <c r="D11" s="141" t="s">
        <v>150</v>
      </c>
      <c r="E11" s="141" t="s">
        <v>258</v>
      </c>
      <c r="F11" s="142" t="s">
        <v>258</v>
      </c>
      <c r="G11" s="143" t="s">
        <v>118</v>
      </c>
      <c r="H11" s="134"/>
      <c r="I11" s="134"/>
      <c r="J11" s="134"/>
      <c r="K11" s="134"/>
      <c r="L11" s="134"/>
      <c r="M11" s="134"/>
      <c r="N11" s="135"/>
    </row>
    <row r="12" spans="2:14" ht="15.75" thickBot="1" x14ac:dyDescent="0.3">
      <c r="B12" s="144" t="s">
        <v>145</v>
      </c>
      <c r="C12" s="145">
        <f>SUMIFS('FO-CTDG-03.4'!$R$12:$R$205,'FO-CTDG-03.4'!$C$12:$C$205,'FO-CTDG-03.3'!$C$11,'FO-CTDG-03.4'!$D$12:$D$205,'FO-CTDG-03.3'!B12)</f>
        <v>0</v>
      </c>
      <c r="D12" s="145">
        <f>SUMIFS('FO-CTDG-03.4'!$R$12:$R$205,'FO-CTDG-03.4'!$C$12:$C$205,'FO-CTDG-03.3'!$D$11,'FO-CTDG-03.4'!$D$12:$D$205,'FO-CTDG-03.3'!B12)</f>
        <v>0</v>
      </c>
      <c r="E12" s="145">
        <f>SUMIFS('FO-CTDG-03.4'!$R$12:$R$205,'FO-CTDG-03.4'!$C$12:$C$205,'FO-CTDG-03.3'!$F$11,'FO-CTDG-03.4'!$D$12:$D$205,'FO-CTDG-03.3'!B12)</f>
        <v>0</v>
      </c>
      <c r="F12" s="145">
        <f>SUMIFS('FO-CTDG-03.4'!$R$12:$R$205,'FO-CTDG-03.4'!$C$12:$C$205,'FO-CTDG-03.3'!$E$11,'FO-CTDG-03.4'!$D$12:$D$205,'FO-CTDG-03.3'!B12)</f>
        <v>0</v>
      </c>
      <c r="G12" s="146">
        <f>SUM(C12:F12)</f>
        <v>0</v>
      </c>
      <c r="H12" s="134"/>
      <c r="I12" s="134"/>
      <c r="J12" s="134"/>
      <c r="K12" s="134"/>
      <c r="L12" s="134"/>
      <c r="M12" s="134"/>
      <c r="N12" s="135"/>
    </row>
    <row r="13" spans="2:14" ht="15.75" thickBot="1" x14ac:dyDescent="0.3">
      <c r="B13" s="147" t="s">
        <v>158</v>
      </c>
      <c r="C13" s="145">
        <f>SUMIFS('FO-CTDG-03.4'!$R$12:$R$205,'FO-CTDG-03.4'!$C$12:$C$205,'FO-CTDG-03.3'!$C$11,'FO-CTDG-03.4'!$D$12:$D$205,'FO-CTDG-03.3'!B13)</f>
        <v>0</v>
      </c>
      <c r="D13" s="145">
        <f>SUMIFS('FO-CTDG-03.4'!$R$12:$R$205,'FO-CTDG-03.4'!$C$12:$C$205,'FO-CTDG-03.3'!$D$11,'FO-CTDG-03.4'!$D$12:$D$205,'FO-CTDG-03.3'!B13)</f>
        <v>0</v>
      </c>
      <c r="E13" s="145">
        <f>SUMIFS('FO-CTDG-03.4'!$R$12:$R$205,'FO-CTDG-03.4'!$C$12:$C$205,'FO-CTDG-03.3'!$F$11,'FO-CTDG-03.4'!$D$12:$D$205,'FO-CTDG-03.3'!B13)</f>
        <v>0</v>
      </c>
      <c r="F13" s="145">
        <f>SUMIFS('FO-CTDG-03.4'!$R$12:$R$205,'FO-CTDG-03.4'!$C$12:$C$205,'FO-CTDG-03.3'!$E$11,'FO-CTDG-03.4'!$D$12:$D$205,'FO-CTDG-03.3'!B13)</f>
        <v>0</v>
      </c>
      <c r="G13" s="146">
        <f t="shared" ref="G13:G27" si="0">SUM(C13:F13)</f>
        <v>0</v>
      </c>
      <c r="H13" s="134"/>
      <c r="I13" s="134"/>
      <c r="J13" s="134"/>
      <c r="K13" s="134"/>
      <c r="L13" s="134"/>
      <c r="M13" s="134"/>
      <c r="N13" s="135"/>
    </row>
    <row r="14" spans="2:14" ht="26.25" customHeight="1" thickBot="1" x14ac:dyDescent="0.3">
      <c r="B14" s="147" t="s">
        <v>163</v>
      </c>
      <c r="C14" s="145">
        <f>SUMIFS('FO-CTDG-03.4'!$R$12:$R$205,'FO-CTDG-03.4'!$C$12:$C$205,'FO-CTDG-03.3'!$C$11,'FO-CTDG-03.4'!$D$12:$D$205,'FO-CTDG-03.3'!B14)</f>
        <v>0</v>
      </c>
      <c r="D14" s="145">
        <f>SUMIFS('FO-CTDG-03.4'!$R$12:$R$205,'FO-CTDG-03.4'!$C$12:$C$205,'FO-CTDG-03.3'!$D$11,'FO-CTDG-03.4'!$D$12:$D$205,'FO-CTDG-03.3'!B14)</f>
        <v>0</v>
      </c>
      <c r="E14" s="145">
        <f>SUMIFS('FO-CTDG-03.4'!$R$12:$R$205,'FO-CTDG-03.4'!$C$12:$C$205,'FO-CTDG-03.3'!$F$11,'FO-CTDG-03.4'!$D$12:$D$205,'FO-CTDG-03.3'!B14)</f>
        <v>0</v>
      </c>
      <c r="F14" s="145">
        <f>SUMIFS('FO-CTDG-03.4'!$R$12:$R$205,'FO-CTDG-03.4'!$C$12:$C$205,'FO-CTDG-03.3'!$E$11,'FO-CTDG-03.4'!$D$12:$D$205,'FO-CTDG-03.3'!B14)</f>
        <v>0</v>
      </c>
      <c r="G14" s="146">
        <f t="shared" si="0"/>
        <v>0</v>
      </c>
      <c r="H14" s="134"/>
      <c r="I14" s="134"/>
      <c r="J14" s="134"/>
      <c r="K14" s="134"/>
      <c r="L14" s="134"/>
      <c r="M14" s="134"/>
      <c r="N14" s="135"/>
    </row>
    <row r="15" spans="2:14" ht="15.75" thickBot="1" x14ac:dyDescent="0.3">
      <c r="B15" s="147" t="s">
        <v>147</v>
      </c>
      <c r="C15" s="145">
        <f>SUMIFS('FO-CTDG-03.4'!$R$12:$R$205,'FO-CTDG-03.4'!$C$12:$C$205,'FO-CTDG-03.3'!$C$11,'FO-CTDG-03.4'!$D$12:$D$205,'FO-CTDG-03.3'!B15)</f>
        <v>0</v>
      </c>
      <c r="D15" s="145">
        <f>SUMIFS('FO-CTDG-03.4'!$R$12:$R$205,'FO-CTDG-03.4'!$C$12:$C$205,'FO-CTDG-03.3'!$D$11,'FO-CTDG-03.4'!$D$12:$D$205,'FO-CTDG-03.3'!B15)</f>
        <v>0</v>
      </c>
      <c r="E15" s="145">
        <f>SUMIFS('FO-CTDG-03.4'!$R$12:$R$205,'FO-CTDG-03.4'!$C$12:$C$205,'FO-CTDG-03.3'!$F$11,'FO-CTDG-03.4'!$D$12:$D$205,'FO-CTDG-03.3'!B15)</f>
        <v>0</v>
      </c>
      <c r="F15" s="145">
        <f>SUMIFS('FO-CTDG-03.4'!$R$12:$R$205,'FO-CTDG-03.4'!$C$12:$C$205,'FO-CTDG-03.3'!$E$11,'FO-CTDG-03.4'!$D$12:$D$205,'FO-CTDG-03.3'!B15)</f>
        <v>0</v>
      </c>
      <c r="G15" s="146">
        <f t="shared" si="0"/>
        <v>0</v>
      </c>
      <c r="H15" s="134"/>
      <c r="I15" s="134"/>
      <c r="J15" s="134"/>
      <c r="K15" s="134"/>
      <c r="L15" s="134"/>
      <c r="M15" s="134"/>
      <c r="N15" s="135"/>
    </row>
    <row r="16" spans="2:14" ht="15.75" thickBot="1" x14ac:dyDescent="0.3">
      <c r="B16" s="147" t="s">
        <v>168</v>
      </c>
      <c r="C16" s="145">
        <f>SUMIFS('FO-CTDG-03.4'!$R$12:$R$205,'FO-CTDG-03.4'!$C$12:$C$205,'FO-CTDG-03.3'!$C$11,'FO-CTDG-03.4'!$D$12:$D$205,'FO-CTDG-03.3'!B16)</f>
        <v>0</v>
      </c>
      <c r="D16" s="145">
        <f>SUMIFS('FO-CTDG-03.4'!$R$12:$R$205,'FO-CTDG-03.4'!$C$12:$C$205,'FO-CTDG-03.3'!$D$11,'FO-CTDG-03.4'!$D$12:$D$205,'FO-CTDG-03.3'!B16)</f>
        <v>0</v>
      </c>
      <c r="E16" s="145">
        <f>SUMIFS('FO-CTDG-03.4'!$R$12:$R$205,'FO-CTDG-03.4'!$C$12:$C$205,'FO-CTDG-03.3'!$F$11,'FO-CTDG-03.4'!$D$12:$D$205,'FO-CTDG-03.3'!B16)</f>
        <v>0</v>
      </c>
      <c r="F16" s="145">
        <f>SUMIFS('FO-CTDG-03.4'!$R$12:$R$205,'FO-CTDG-03.4'!$C$12:$C$205,'FO-CTDG-03.3'!$E$11,'FO-CTDG-03.4'!$D$12:$D$205,'FO-CTDG-03.3'!B16)</f>
        <v>0</v>
      </c>
      <c r="G16" s="146">
        <f t="shared" si="0"/>
        <v>0</v>
      </c>
      <c r="H16" s="134"/>
      <c r="I16" s="134"/>
      <c r="J16" s="134"/>
      <c r="K16" s="134"/>
      <c r="L16" s="134"/>
      <c r="M16" s="134"/>
      <c r="N16" s="135"/>
    </row>
    <row r="17" spans="2:14" ht="15.75" thickBot="1" x14ac:dyDescent="0.3">
      <c r="B17" s="147" t="s">
        <v>161</v>
      </c>
      <c r="C17" s="145">
        <f>SUMIFS('FO-CTDG-03.4'!$R$12:$R$205,'FO-CTDG-03.4'!$C$12:$C$205,'FO-CTDG-03.3'!$C$11,'FO-CTDG-03.4'!$D$12:$D$205,'FO-CTDG-03.3'!B17)</f>
        <v>0</v>
      </c>
      <c r="D17" s="145">
        <f>SUMIFS('FO-CTDG-03.4'!$R$12:$R$205,'FO-CTDG-03.4'!$C$12:$C$205,'FO-CTDG-03.3'!$D$11,'FO-CTDG-03.4'!$D$12:$D$205,'FO-CTDG-03.3'!B17)</f>
        <v>0</v>
      </c>
      <c r="E17" s="145">
        <f>SUMIFS('FO-CTDG-03.4'!$R$12:$R$205,'FO-CTDG-03.4'!$C$12:$C$205,'FO-CTDG-03.3'!$F$11,'FO-CTDG-03.4'!$D$12:$D$205,'FO-CTDG-03.3'!B17)</f>
        <v>0</v>
      </c>
      <c r="F17" s="145">
        <f>SUMIFS('FO-CTDG-03.4'!$R$12:$R$205,'FO-CTDG-03.4'!$C$12:$C$205,'FO-CTDG-03.3'!$E$11,'FO-CTDG-03.4'!$D$12:$D$205,'FO-CTDG-03.3'!B17)</f>
        <v>0</v>
      </c>
      <c r="G17" s="146">
        <f t="shared" si="0"/>
        <v>0</v>
      </c>
      <c r="H17" s="134"/>
      <c r="I17" s="134"/>
      <c r="J17" s="134"/>
      <c r="K17" s="134"/>
      <c r="L17" s="134"/>
      <c r="M17" s="134"/>
      <c r="N17" s="135"/>
    </row>
    <row r="18" spans="2:14" ht="15.75" thickBot="1" x14ac:dyDescent="0.3">
      <c r="B18" s="147" t="s">
        <v>151</v>
      </c>
      <c r="C18" s="145">
        <f>SUMIFS('FO-CTDG-03.4'!$R$12:$R$205,'FO-CTDG-03.4'!$C$12:$C$205,'FO-CTDG-03.3'!$C$11,'FO-CTDG-03.4'!$D$12:$D$205,'FO-CTDG-03.3'!B18)</f>
        <v>0</v>
      </c>
      <c r="D18" s="145">
        <f>SUMIFS('FO-CTDG-03.4'!$R$12:$R$205,'FO-CTDG-03.4'!$C$12:$C$205,'FO-CTDG-03.3'!$D$11,'FO-CTDG-03.4'!$D$12:$D$205,'FO-CTDG-03.3'!B18)</f>
        <v>0</v>
      </c>
      <c r="E18" s="145">
        <f>SUMIFS('FO-CTDG-03.4'!$R$12:$R$205,'FO-CTDG-03.4'!$C$12:$C$205,'FO-CTDG-03.3'!$F$11,'FO-CTDG-03.4'!$D$12:$D$205,'FO-CTDG-03.3'!B18)</f>
        <v>0</v>
      </c>
      <c r="F18" s="145">
        <f>SUMIFS('FO-CTDG-03.4'!$R$12:$R$205,'FO-CTDG-03.4'!$C$12:$C$205,'FO-CTDG-03.3'!$E$11,'FO-CTDG-03.4'!$D$12:$D$205,'FO-CTDG-03.3'!B18)</f>
        <v>0</v>
      </c>
      <c r="G18" s="146">
        <f t="shared" si="0"/>
        <v>0</v>
      </c>
      <c r="H18" s="134"/>
      <c r="I18" s="134"/>
      <c r="J18" s="134"/>
      <c r="K18" s="134"/>
      <c r="L18" s="134"/>
      <c r="M18" s="134"/>
      <c r="N18" s="135"/>
    </row>
    <row r="19" spans="2:14" ht="15.75" thickBot="1" x14ac:dyDescent="0.3">
      <c r="B19" s="147" t="s">
        <v>154</v>
      </c>
      <c r="C19" s="145">
        <f>SUMIFS('FO-CTDG-03.4'!$R$12:$R$205,'FO-CTDG-03.4'!$C$12:$C$205,'FO-CTDG-03.3'!$C$11,'FO-CTDG-03.4'!$D$12:$D$205,'FO-CTDG-03.3'!B19)</f>
        <v>0</v>
      </c>
      <c r="D19" s="145">
        <f>SUMIFS('FO-CTDG-03.4'!$R$12:$R$205,'FO-CTDG-03.4'!$C$12:$C$205,'FO-CTDG-03.3'!$D$11,'FO-CTDG-03.4'!$D$12:$D$205,'FO-CTDG-03.3'!B19)</f>
        <v>0</v>
      </c>
      <c r="E19" s="145">
        <f>SUMIFS('FO-CTDG-03.4'!$R$12:$R$205,'FO-CTDG-03.4'!$C$12:$C$205,'FO-CTDG-03.3'!$F$11,'FO-CTDG-03.4'!$D$12:$D$205,'FO-CTDG-03.3'!B19)</f>
        <v>0</v>
      </c>
      <c r="F19" s="145">
        <f>SUMIFS('FO-CTDG-03.4'!$R$12:$R$205,'FO-CTDG-03.4'!$C$12:$C$205,'FO-CTDG-03.3'!$E$11,'FO-CTDG-03.4'!$D$12:$D$205,'FO-CTDG-03.3'!B19)</f>
        <v>0</v>
      </c>
      <c r="G19" s="146">
        <f t="shared" si="0"/>
        <v>0</v>
      </c>
      <c r="H19" s="134"/>
      <c r="I19" s="134"/>
      <c r="J19" s="134"/>
      <c r="K19" s="134"/>
      <c r="L19" s="134"/>
      <c r="M19" s="134"/>
      <c r="N19" s="135"/>
    </row>
    <row r="20" spans="2:14" ht="15.75" thickBot="1" x14ac:dyDescent="0.3">
      <c r="B20" s="147" t="s">
        <v>155</v>
      </c>
      <c r="C20" s="145">
        <f>SUMIFS('FO-CTDG-03.4'!$R$12:$R$205,'FO-CTDG-03.4'!$C$12:$C$205,'FO-CTDG-03.3'!$C$11,'FO-CTDG-03.4'!$D$12:$D$205,'FO-CTDG-03.3'!B20)</f>
        <v>0</v>
      </c>
      <c r="D20" s="145">
        <f>SUMIFS('FO-CTDG-03.4'!$R$12:$R$205,'FO-CTDG-03.4'!$C$12:$C$205,'FO-CTDG-03.3'!$D$11,'FO-CTDG-03.4'!$D$12:$D$205,'FO-CTDG-03.3'!B20)</f>
        <v>0</v>
      </c>
      <c r="E20" s="145">
        <f>SUMIFS('FO-CTDG-03.4'!$R$12:$R$205,'FO-CTDG-03.4'!$C$12:$C$205,'FO-CTDG-03.3'!$F$11,'FO-CTDG-03.4'!$D$12:$D$205,'FO-CTDG-03.3'!B20)</f>
        <v>0</v>
      </c>
      <c r="F20" s="145">
        <f>SUMIFS('FO-CTDG-03.4'!$R$12:$R$205,'FO-CTDG-03.4'!$C$12:$C$205,'FO-CTDG-03.3'!$E$11,'FO-CTDG-03.4'!$D$12:$D$205,'FO-CTDG-03.3'!B20)</f>
        <v>0</v>
      </c>
      <c r="G20" s="146">
        <f t="shared" si="0"/>
        <v>0</v>
      </c>
      <c r="H20" s="134"/>
      <c r="I20" s="134"/>
      <c r="J20" s="134"/>
      <c r="K20" s="134"/>
      <c r="L20" s="134"/>
      <c r="M20" s="134"/>
      <c r="N20" s="135"/>
    </row>
    <row r="21" spans="2:14" ht="15.75" thickBot="1" x14ac:dyDescent="0.3">
      <c r="B21" s="147" t="s">
        <v>156</v>
      </c>
      <c r="C21" s="145">
        <f>SUMIFS('FO-CTDG-03.4'!$R$12:$R$205,'FO-CTDG-03.4'!$C$12:$C$205,'FO-CTDG-03.3'!$C$11,'FO-CTDG-03.4'!$D$12:$D$205,'FO-CTDG-03.3'!B21)</f>
        <v>0</v>
      </c>
      <c r="D21" s="145">
        <f>SUMIFS('FO-CTDG-03.4'!$R$12:$R$205,'FO-CTDG-03.4'!$C$12:$C$205,'FO-CTDG-03.3'!$D$11,'FO-CTDG-03.4'!$D$12:$D$205,'FO-CTDG-03.3'!B21)</f>
        <v>0</v>
      </c>
      <c r="E21" s="145">
        <f>SUMIFS('FO-CTDG-03.4'!$R$12:$R$205,'FO-CTDG-03.4'!$C$12:$C$205,'FO-CTDG-03.3'!$F$11,'FO-CTDG-03.4'!$D$12:$D$205,'FO-CTDG-03.3'!B21)</f>
        <v>0</v>
      </c>
      <c r="F21" s="145">
        <f>SUMIFS('FO-CTDG-03.4'!$R$12:$R$205,'FO-CTDG-03.4'!$C$12:$C$205,'FO-CTDG-03.3'!$E$11,'FO-CTDG-03.4'!$D$12:$D$205,'FO-CTDG-03.3'!B21)</f>
        <v>0</v>
      </c>
      <c r="G21" s="146">
        <f t="shared" si="0"/>
        <v>0</v>
      </c>
      <c r="H21" s="134"/>
      <c r="I21" s="134"/>
      <c r="J21" s="134"/>
      <c r="K21" s="134"/>
      <c r="L21" s="134"/>
      <c r="M21" s="134"/>
      <c r="N21" s="135"/>
    </row>
    <row r="22" spans="2:14" ht="15.75" thickBot="1" x14ac:dyDescent="0.3">
      <c r="B22" s="147" t="s">
        <v>157</v>
      </c>
      <c r="C22" s="145">
        <f>SUMIFS('FO-CTDG-03.4'!$R$12:$R$205,'FO-CTDG-03.4'!$C$12:$C$205,'FO-CTDG-03.3'!$C$11,'FO-CTDG-03.4'!$D$12:$D$205,'FO-CTDG-03.3'!B22)</f>
        <v>0</v>
      </c>
      <c r="D22" s="145">
        <f>SUMIFS('FO-CTDG-03.4'!$R$12:$R$205,'FO-CTDG-03.4'!$C$12:$C$205,'FO-CTDG-03.3'!$D$11,'FO-CTDG-03.4'!$D$12:$D$205,'FO-CTDG-03.3'!B22)</f>
        <v>0</v>
      </c>
      <c r="E22" s="145">
        <f>SUMIFS('FO-CTDG-03.4'!$R$12:$R$205,'FO-CTDG-03.4'!$C$12:$C$205,'FO-CTDG-03.3'!$F$11,'FO-CTDG-03.4'!$D$12:$D$205,'FO-CTDG-03.3'!B22)</f>
        <v>0</v>
      </c>
      <c r="F22" s="145">
        <f>SUMIFS('FO-CTDG-03.4'!$R$12:$R$205,'FO-CTDG-03.4'!$C$12:$C$205,'FO-CTDG-03.3'!$E$11,'FO-CTDG-03.4'!$D$12:$D$205,'FO-CTDG-03.3'!B22)</f>
        <v>0</v>
      </c>
      <c r="G22" s="146">
        <f t="shared" si="0"/>
        <v>0</v>
      </c>
      <c r="H22" s="134"/>
      <c r="I22" s="134"/>
      <c r="J22" s="134"/>
      <c r="K22" s="134"/>
      <c r="L22" s="134"/>
      <c r="M22" s="134"/>
      <c r="N22" s="135"/>
    </row>
    <row r="23" spans="2:14" ht="15.75" thickBot="1" x14ac:dyDescent="0.3">
      <c r="B23" s="147" t="s">
        <v>258</v>
      </c>
      <c r="C23" s="145">
        <f>SUMIFS('FO-CTDG-03.4'!$R$12:$R$205,'FO-CTDG-03.4'!$C$12:$C$205,'FO-CTDG-03.3'!$C$11,'FO-CTDG-03.4'!$D$12:$D$205,'FO-CTDG-03.3'!B23)</f>
        <v>0</v>
      </c>
      <c r="D23" s="145">
        <f>SUMIFS('FO-CTDG-03.4'!$R$12:$R$205,'FO-CTDG-03.4'!$C$12:$C$205,'FO-CTDG-03.3'!$D$11,'FO-CTDG-03.4'!$D$12:$D$205,'FO-CTDG-03.3'!B23)</f>
        <v>0</v>
      </c>
      <c r="E23" s="145">
        <f>SUMIFS('FO-CTDG-03.4'!$R$12:$R$205,'FO-CTDG-03.4'!$C$12:$C$205,'FO-CTDG-03.3'!$F$11,'FO-CTDG-03.4'!$D$12:$D$205,'FO-CTDG-03.3'!B23)</f>
        <v>0</v>
      </c>
      <c r="F23" s="145">
        <f>SUMIFS('FO-CTDG-03.4'!$R$12:$R$205,'FO-CTDG-03.4'!$C$12:$C$205,'FO-CTDG-03.3'!$E$11,'FO-CTDG-03.4'!$D$12:$D$205,'FO-CTDG-03.3'!B23)</f>
        <v>0</v>
      </c>
      <c r="G23" s="146">
        <f t="shared" si="0"/>
        <v>0</v>
      </c>
      <c r="H23" s="134"/>
      <c r="I23" s="134"/>
      <c r="J23" s="134"/>
      <c r="K23" s="134"/>
      <c r="L23" s="134"/>
      <c r="M23" s="134"/>
      <c r="N23" s="135"/>
    </row>
    <row r="24" spans="2:14" ht="15.75" thickBot="1" x14ac:dyDescent="0.3">
      <c r="B24" s="147" t="s">
        <v>258</v>
      </c>
      <c r="C24" s="145">
        <f>SUMIFS('FO-CTDG-03.4'!$R$12:$R$205,'FO-CTDG-03.4'!$C$12:$C$205,'FO-CTDG-03.3'!$C$11,'FO-CTDG-03.4'!$D$12:$D$205,'FO-CTDG-03.3'!B24)</f>
        <v>0</v>
      </c>
      <c r="D24" s="145">
        <f>SUMIFS('FO-CTDG-03.4'!$R$12:$R$205,'FO-CTDG-03.4'!$C$12:$C$205,'FO-CTDG-03.3'!$D$11,'FO-CTDG-03.4'!$D$12:$D$205,'FO-CTDG-03.3'!B24)</f>
        <v>0</v>
      </c>
      <c r="E24" s="145">
        <f>SUMIFS('FO-CTDG-03.4'!$R$12:$R$205,'FO-CTDG-03.4'!$C$12:$C$205,'FO-CTDG-03.3'!$F$11,'FO-CTDG-03.4'!$D$12:$D$205,'FO-CTDG-03.3'!B24)</f>
        <v>0</v>
      </c>
      <c r="F24" s="145">
        <f>SUMIFS('FO-CTDG-03.4'!$R$12:$R$205,'FO-CTDG-03.4'!$C$12:$C$205,'FO-CTDG-03.3'!$E$11,'FO-CTDG-03.4'!$D$12:$D$205,'FO-CTDG-03.3'!B24)</f>
        <v>0</v>
      </c>
      <c r="G24" s="146">
        <f t="shared" si="0"/>
        <v>0</v>
      </c>
      <c r="H24" s="134"/>
      <c r="I24" s="134"/>
      <c r="J24" s="134"/>
      <c r="K24" s="134"/>
      <c r="L24" s="134"/>
      <c r="M24" s="134"/>
      <c r="N24" s="135"/>
    </row>
    <row r="25" spans="2:14" ht="15.75" thickBot="1" x14ac:dyDescent="0.3">
      <c r="B25" s="147" t="s">
        <v>258</v>
      </c>
      <c r="C25" s="145">
        <f>SUMIFS('FO-CTDG-03.4'!$R$12:$R$205,'FO-CTDG-03.4'!$C$12:$C$205,'FO-CTDG-03.3'!$C$11,'FO-CTDG-03.4'!$D$12:$D$205,'FO-CTDG-03.3'!B25)</f>
        <v>0</v>
      </c>
      <c r="D25" s="145">
        <f>SUMIFS('FO-CTDG-03.4'!$R$12:$R$205,'FO-CTDG-03.4'!$C$12:$C$205,'FO-CTDG-03.3'!$D$11,'FO-CTDG-03.4'!$D$12:$D$205,'FO-CTDG-03.3'!B25)</f>
        <v>0</v>
      </c>
      <c r="E25" s="145">
        <f>SUMIFS('FO-CTDG-03.4'!$R$12:$R$205,'FO-CTDG-03.4'!$C$12:$C$205,'FO-CTDG-03.3'!$F$11,'FO-CTDG-03.4'!$D$12:$D$205,'FO-CTDG-03.3'!B25)</f>
        <v>0</v>
      </c>
      <c r="F25" s="145">
        <f>SUMIFS('FO-CTDG-03.4'!$R$12:$R$205,'FO-CTDG-03.4'!$C$12:$C$205,'FO-CTDG-03.3'!$E$11,'FO-CTDG-03.4'!$D$12:$D$205,'FO-CTDG-03.3'!B25)</f>
        <v>0</v>
      </c>
      <c r="G25" s="146">
        <f t="shared" si="0"/>
        <v>0</v>
      </c>
      <c r="H25" s="134"/>
      <c r="I25" s="134"/>
      <c r="J25" s="134"/>
      <c r="K25" s="134"/>
      <c r="L25" s="134"/>
      <c r="M25" s="134"/>
      <c r="N25" s="135"/>
    </row>
    <row r="26" spans="2:14" ht="15.75" thickBot="1" x14ac:dyDescent="0.3">
      <c r="B26" s="147" t="s">
        <v>258</v>
      </c>
      <c r="C26" s="145">
        <f>SUMIFS('FO-CTDG-03.4'!$R$12:$R$205,'FO-CTDG-03.4'!$C$12:$C$205,'FO-CTDG-03.3'!$C$11,'FO-CTDG-03.4'!$D$12:$D$205,'FO-CTDG-03.3'!B26)</f>
        <v>0</v>
      </c>
      <c r="D26" s="145">
        <f>SUMIFS('FO-CTDG-03.4'!$R$12:$R$205,'FO-CTDG-03.4'!$C$12:$C$205,'FO-CTDG-03.3'!$D$11,'FO-CTDG-03.4'!$D$12:$D$205,'FO-CTDG-03.3'!B26)</f>
        <v>0</v>
      </c>
      <c r="E26" s="145">
        <f>SUMIFS('FO-CTDG-03.4'!$R$12:$R$205,'FO-CTDG-03.4'!$C$12:$C$205,'FO-CTDG-03.3'!$F$11,'FO-CTDG-03.4'!$D$12:$D$205,'FO-CTDG-03.3'!B26)</f>
        <v>0</v>
      </c>
      <c r="F26" s="145">
        <f>SUMIFS('FO-CTDG-03.4'!$R$12:$R$205,'FO-CTDG-03.4'!$C$12:$C$205,'FO-CTDG-03.3'!$E$11,'FO-CTDG-03.4'!$D$12:$D$205,'FO-CTDG-03.3'!B26)</f>
        <v>0</v>
      </c>
      <c r="G26" s="146">
        <f t="shared" si="0"/>
        <v>0</v>
      </c>
      <c r="H26" s="134"/>
      <c r="I26" s="134"/>
      <c r="J26" s="134"/>
      <c r="K26" s="134"/>
      <c r="L26" s="134"/>
      <c r="M26" s="134"/>
      <c r="N26" s="135"/>
    </row>
    <row r="27" spans="2:14" ht="15.75" thickBot="1" x14ac:dyDescent="0.3">
      <c r="B27" s="147" t="s">
        <v>258</v>
      </c>
      <c r="C27" s="145">
        <f>SUMIFS('FO-CTDG-03.4'!$R$12:$R$205,'FO-CTDG-03.4'!$C$12:$C$205,'FO-CTDG-03.3'!$C$11,'FO-CTDG-03.4'!$D$12:$D$205,'FO-CTDG-03.3'!B27)</f>
        <v>0</v>
      </c>
      <c r="D27" s="145">
        <f>SUMIFS('FO-CTDG-03.4'!$R$12:$R$205,'FO-CTDG-03.4'!$C$12:$C$205,'FO-CTDG-03.3'!$D$11,'FO-CTDG-03.4'!$D$12:$D$205,'FO-CTDG-03.3'!B27)</f>
        <v>0</v>
      </c>
      <c r="E27" s="145">
        <f>SUMIFS('FO-CTDG-03.4'!$R$12:$R$205,'FO-CTDG-03.4'!$C$12:$C$205,'FO-CTDG-03.3'!$F$11,'FO-CTDG-03.4'!$D$12:$D$205,'FO-CTDG-03.3'!B27)</f>
        <v>0</v>
      </c>
      <c r="F27" s="145">
        <f>SUMIFS('FO-CTDG-03.4'!$R$12:$R$205,'FO-CTDG-03.4'!$C$12:$C$205,'FO-CTDG-03.3'!$E$11,'FO-CTDG-03.4'!$D$12:$D$205,'FO-CTDG-03.3'!B27)</f>
        <v>0</v>
      </c>
      <c r="G27" s="146">
        <f t="shared" si="0"/>
        <v>0</v>
      </c>
      <c r="H27" s="134"/>
      <c r="I27" s="134"/>
      <c r="J27" s="134"/>
      <c r="K27" s="134"/>
      <c r="L27" s="134"/>
      <c r="M27" s="134"/>
      <c r="N27" s="135"/>
    </row>
    <row r="28" spans="2:14" ht="24" customHeight="1" thickBot="1" x14ac:dyDescent="0.3">
      <c r="B28" s="148" t="s">
        <v>123</v>
      </c>
      <c r="C28" s="149">
        <f>SUM(C12:C27)</f>
        <v>0</v>
      </c>
      <c r="D28" s="149">
        <f>SUM(D12:D27)</f>
        <v>0</v>
      </c>
      <c r="E28" s="149">
        <f>SUM(E12:E27)</f>
        <v>0</v>
      </c>
      <c r="F28" s="149">
        <f>SUM(F12:F27)</f>
        <v>0</v>
      </c>
      <c r="G28" s="149">
        <f>SUM(G12:G27)</f>
        <v>0</v>
      </c>
      <c r="H28" s="134"/>
      <c r="I28" s="134"/>
      <c r="J28" s="134"/>
      <c r="K28" s="134"/>
      <c r="L28" s="134"/>
      <c r="M28" s="134"/>
      <c r="N28" s="135"/>
    </row>
    <row r="29" spans="2:14" ht="15.75" thickTop="1" x14ac:dyDescent="0.25">
      <c r="B29" s="132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5"/>
    </row>
    <row r="30" spans="2:14" ht="15.75" thickBot="1" x14ac:dyDescent="0.3">
      <c r="B30" s="132"/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</row>
    <row r="31" spans="2:14" ht="21" customHeight="1" thickBot="1" x14ac:dyDescent="0.3">
      <c r="B31" s="473" t="s">
        <v>124</v>
      </c>
      <c r="C31" s="474"/>
      <c r="D31" s="474"/>
      <c r="E31" s="474"/>
      <c r="F31" s="474"/>
      <c r="G31" s="475"/>
      <c r="H31" s="134"/>
      <c r="I31" s="134"/>
      <c r="J31" s="134"/>
      <c r="K31" s="134"/>
      <c r="L31" s="134"/>
      <c r="M31" s="134"/>
      <c r="N31" s="135"/>
    </row>
    <row r="32" spans="2:14" ht="49.5" customHeight="1" thickBot="1" x14ac:dyDescent="0.3">
      <c r="B32" s="139" t="s">
        <v>122</v>
      </c>
      <c r="C32" s="140" t="s">
        <v>189</v>
      </c>
      <c r="D32" s="141" t="s">
        <v>193</v>
      </c>
      <c r="E32" s="141" t="s">
        <v>258</v>
      </c>
      <c r="F32" s="142" t="s">
        <v>258</v>
      </c>
      <c r="G32" s="143" t="s">
        <v>118</v>
      </c>
      <c r="H32" s="134"/>
      <c r="I32" s="134"/>
      <c r="J32" s="134"/>
      <c r="K32" s="134"/>
      <c r="L32" s="134"/>
      <c r="M32" s="134"/>
      <c r="N32" s="135"/>
    </row>
    <row r="33" spans="1:14" ht="15.75" thickBot="1" x14ac:dyDescent="0.3">
      <c r="A33" s="301"/>
      <c r="B33" s="144" t="s">
        <v>145</v>
      </c>
      <c r="C33" s="145">
        <f>SUMIFS('FO-CTDG-03.5'!$R$12:$R$205,'FO-CTDG-03.5'!$C$12:$C$205,'FO-CTDG-03.3'!$C$32,'FO-CTDG-03.5'!$D$12:$D$205,'FO-CTDG-03.3'!$B33)</f>
        <v>0</v>
      </c>
      <c r="D33" s="145">
        <f>SUMIFS('FO-CTDG-03.5'!$R$12:$R$205,'FO-CTDG-03.5'!$C$12:$C$205,'FO-CTDG-03.3'!$D$32,'FO-CTDG-03.5'!$D$12:$D$205,'FO-CTDG-03.3'!$B33)</f>
        <v>0</v>
      </c>
      <c r="E33" s="145">
        <f>SUMIFS('FO-CTDG-03.5'!$R$12:$R$205,'FO-CTDG-03.5'!$C$12:$C$205,'FO-CTDG-03.3'!$E$32,'FO-CTDG-03.5'!$D$12:$D$205,'FO-CTDG-03.3'!$B33)</f>
        <v>0</v>
      </c>
      <c r="F33" s="145">
        <f>SUMIFS('FO-CTDG-03.5'!$R$12:$R$205,'FO-CTDG-03.5'!$C$12:$C$205,'FO-CTDG-03.3'!$F$32,'FO-CTDG-03.5'!$D$12:$D$205,'FO-CTDG-03.3'!$B33)</f>
        <v>0</v>
      </c>
      <c r="G33" s="146">
        <f>SUM(C33:F33)</f>
        <v>0</v>
      </c>
      <c r="H33" s="134"/>
      <c r="I33" s="134"/>
      <c r="J33" s="134"/>
      <c r="K33" s="134"/>
      <c r="L33" s="134"/>
      <c r="M33" s="134"/>
      <c r="N33" s="135"/>
    </row>
    <row r="34" spans="1:14" ht="15.75" thickBot="1" x14ac:dyDescent="0.3">
      <c r="B34" s="147" t="s">
        <v>158</v>
      </c>
      <c r="C34" s="145">
        <f>SUMIFS('FO-CTDG-03.5'!$R$12:$R$205,'FO-CTDG-03.5'!$C$12:$C$205,'FO-CTDG-03.3'!$C$32,'FO-CTDG-03.5'!$D$12:$D$205,'FO-CTDG-03.3'!$B34)</f>
        <v>0</v>
      </c>
      <c r="D34" s="145">
        <f>SUMIFS('FO-CTDG-03.5'!$R$12:$R$205,'FO-CTDG-03.5'!$C$12:$C$205,'FO-CTDG-03.3'!$D$32,'FO-CTDG-03.5'!$D$12:$D$205,'FO-CTDG-03.3'!$B34)</f>
        <v>0</v>
      </c>
      <c r="E34" s="145">
        <f>SUMIFS('FO-CTDG-03.5'!$R$12:$R$205,'FO-CTDG-03.5'!$C$12:$C$205,'FO-CTDG-03.3'!$E$32,'FO-CTDG-03.5'!$D$12:$D$205,'FO-CTDG-03.3'!$B34)</f>
        <v>0</v>
      </c>
      <c r="F34" s="145">
        <f>SUMIFS('FO-CTDG-03.5'!$R$12:$R$205,'FO-CTDG-03.5'!$C$12:$C$205,'FO-CTDG-03.3'!$F$32,'FO-CTDG-03.5'!$D$12:$D$205,'FO-CTDG-03.3'!$B34)</f>
        <v>0</v>
      </c>
      <c r="G34" s="146">
        <f>SUM(C34:F34)</f>
        <v>0</v>
      </c>
      <c r="H34" s="134"/>
      <c r="I34" s="134"/>
      <c r="J34" s="134"/>
      <c r="K34" s="134"/>
      <c r="L34" s="134"/>
      <c r="M34" s="134"/>
      <c r="N34" s="135"/>
    </row>
    <row r="35" spans="1:14" ht="22.5" customHeight="1" thickBot="1" x14ac:dyDescent="0.3">
      <c r="B35" s="147" t="s">
        <v>163</v>
      </c>
      <c r="C35" s="145">
        <f>SUMIFS('FO-CTDG-03.5'!$R$12:$R$205,'FO-CTDG-03.5'!$C$12:$C$205,'FO-CTDG-03.3'!$C$32,'FO-CTDG-03.5'!$D$12:$D$205,'FO-CTDG-03.3'!$B35)</f>
        <v>0</v>
      </c>
      <c r="D35" s="145">
        <f>SUMIFS('FO-CTDG-03.5'!$R$12:$R$205,'FO-CTDG-03.5'!$C$12:$C$205,'FO-CTDG-03.3'!$D$32,'FO-CTDG-03.5'!$D$12:$D$205,'FO-CTDG-03.3'!$B35)</f>
        <v>0</v>
      </c>
      <c r="E35" s="145">
        <f>SUMIFS('FO-CTDG-03.5'!$R$12:$R$205,'FO-CTDG-03.5'!$C$12:$C$205,'FO-CTDG-03.3'!$E$32,'FO-CTDG-03.5'!$D$12:$D$205,'FO-CTDG-03.3'!$B35)</f>
        <v>0</v>
      </c>
      <c r="F35" s="145">
        <f>SUMIFS('FO-CTDG-03.5'!$R$12:$R$205,'FO-CTDG-03.5'!$C$12:$C$205,'FO-CTDG-03.3'!$F$32,'FO-CTDG-03.5'!$D$12:$D$205,'FO-CTDG-03.3'!$B35)</f>
        <v>0</v>
      </c>
      <c r="G35" s="146">
        <f t="shared" ref="G35:G48" si="1">SUM(C35:F35)</f>
        <v>0</v>
      </c>
      <c r="H35" s="134"/>
      <c r="I35" s="134"/>
      <c r="J35" s="134"/>
      <c r="K35" s="134"/>
      <c r="L35" s="134"/>
      <c r="M35" s="134"/>
      <c r="N35" s="135"/>
    </row>
    <row r="36" spans="1:14" ht="15.75" thickBot="1" x14ac:dyDescent="0.3">
      <c r="A36" s="301"/>
      <c r="B36" s="147" t="s">
        <v>147</v>
      </c>
      <c r="C36" s="145">
        <f>SUMIFS('FO-CTDG-03.5'!$R$12:$R$205,'FO-CTDG-03.5'!$C$12:$C$205,'FO-CTDG-03.3'!$C$32,'FO-CTDG-03.5'!$D$12:$D$205,'FO-CTDG-03.3'!$B36)</f>
        <v>0</v>
      </c>
      <c r="D36" s="145">
        <f>SUMIFS('FO-CTDG-03.5'!$R$12:$R$205,'FO-CTDG-03.5'!$C$12:$C$205,'FO-CTDG-03.3'!$D$32,'FO-CTDG-03.5'!$D$12:$D$205,'FO-CTDG-03.3'!$B36)</f>
        <v>0</v>
      </c>
      <c r="E36" s="145">
        <f>SUMIFS('FO-CTDG-03.5'!$R$12:$R$205,'FO-CTDG-03.5'!$C$12:$C$205,'FO-CTDG-03.3'!$E$32,'FO-CTDG-03.5'!$D$12:$D$205,'FO-CTDG-03.3'!$B36)</f>
        <v>0</v>
      </c>
      <c r="F36" s="145">
        <f>SUMIFS('FO-CTDG-03.5'!$R$12:$R$205,'FO-CTDG-03.5'!$C$12:$C$205,'FO-CTDG-03.3'!$F$32,'FO-CTDG-03.5'!$D$12:$D$205,'FO-CTDG-03.3'!$B36)</f>
        <v>0</v>
      </c>
      <c r="G36" s="146">
        <f>SUM(C36:F36)</f>
        <v>0</v>
      </c>
      <c r="H36" s="134"/>
      <c r="I36" s="134"/>
      <c r="J36" s="134"/>
      <c r="K36" s="134"/>
      <c r="L36" s="134"/>
      <c r="M36" s="134"/>
      <c r="N36" s="135"/>
    </row>
    <row r="37" spans="1:14" ht="15.75" thickBot="1" x14ac:dyDescent="0.3">
      <c r="A37" s="301"/>
      <c r="B37" s="147" t="s">
        <v>168</v>
      </c>
      <c r="C37" s="145">
        <f>SUMIFS('FO-CTDG-03.5'!$R$12:$R$205,'FO-CTDG-03.5'!$C$12:$C$205,'FO-CTDG-03.3'!$C$32,'FO-CTDG-03.5'!$D$12:$D$205,'FO-CTDG-03.3'!$B37)</f>
        <v>0</v>
      </c>
      <c r="D37" s="145">
        <f>SUMIFS('FO-CTDG-03.5'!$R$12:$R$205,'FO-CTDG-03.5'!$C$12:$C$205,'FO-CTDG-03.3'!$D$32,'FO-CTDG-03.5'!$D$12:$D$205,'FO-CTDG-03.3'!$B37)</f>
        <v>0</v>
      </c>
      <c r="E37" s="145">
        <f>SUMIFS('FO-CTDG-03.5'!$R$12:$R$205,'FO-CTDG-03.5'!$C$12:$C$205,'FO-CTDG-03.3'!$E$32,'FO-CTDG-03.5'!$D$12:$D$205,'FO-CTDG-03.3'!$B37)</f>
        <v>0</v>
      </c>
      <c r="F37" s="145">
        <f>SUMIFS('FO-CTDG-03.5'!$R$12:$R$205,'FO-CTDG-03.5'!$C$12:$C$205,'FO-CTDG-03.3'!$F$32,'FO-CTDG-03.5'!$D$12:$D$205,'FO-CTDG-03.3'!$B37)</f>
        <v>0</v>
      </c>
      <c r="G37" s="146">
        <f t="shared" si="1"/>
        <v>0</v>
      </c>
      <c r="H37" s="134"/>
      <c r="I37" s="134"/>
      <c r="J37" s="134"/>
      <c r="K37" s="134"/>
      <c r="L37" s="134"/>
      <c r="M37" s="134"/>
      <c r="N37" s="135"/>
    </row>
    <row r="38" spans="1:14" ht="15.75" thickBot="1" x14ac:dyDescent="0.3">
      <c r="B38" s="147" t="s">
        <v>161</v>
      </c>
      <c r="C38" s="145">
        <f>SUMIFS('FO-CTDG-03.5'!$R$12:$R$205,'FO-CTDG-03.5'!$C$12:$C$205,'FO-CTDG-03.3'!$C$32,'FO-CTDG-03.5'!$D$12:$D$205,'FO-CTDG-03.3'!$B38)</f>
        <v>0</v>
      </c>
      <c r="D38" s="145">
        <f>SUMIFS('FO-CTDG-03.5'!$R$12:$R$205,'FO-CTDG-03.5'!$C$12:$C$205,'FO-CTDG-03.3'!$D$32,'FO-CTDG-03.5'!$D$12:$D$205,'FO-CTDG-03.3'!$B38)</f>
        <v>0</v>
      </c>
      <c r="E38" s="145">
        <f>SUMIFS('FO-CTDG-03.5'!$R$12:$R$205,'FO-CTDG-03.5'!$C$12:$C$205,'FO-CTDG-03.3'!$E$32,'FO-CTDG-03.5'!$D$12:$D$205,'FO-CTDG-03.3'!$B38)</f>
        <v>0</v>
      </c>
      <c r="F38" s="145">
        <f>SUMIFS('FO-CTDG-03.5'!$R$12:$R$205,'FO-CTDG-03.5'!$C$12:$C$205,'FO-CTDG-03.3'!$F$32,'FO-CTDG-03.5'!$D$12:$D$205,'FO-CTDG-03.3'!$B38)</f>
        <v>0</v>
      </c>
      <c r="G38" s="146">
        <f t="shared" si="1"/>
        <v>0</v>
      </c>
      <c r="H38" s="134"/>
      <c r="I38" s="134"/>
      <c r="J38" s="134"/>
      <c r="K38" s="134"/>
      <c r="L38" s="134"/>
      <c r="M38" s="134"/>
      <c r="N38" s="135"/>
    </row>
    <row r="39" spans="1:14" ht="15.75" thickBot="1" x14ac:dyDescent="0.3">
      <c r="B39" s="147" t="s">
        <v>151</v>
      </c>
      <c r="C39" s="145">
        <f>SUMIFS('FO-CTDG-03.5'!$R$12:$R$205,'FO-CTDG-03.5'!$C$12:$C$205,'FO-CTDG-03.3'!$C$32,'FO-CTDG-03.5'!$D$12:$D$205,'FO-CTDG-03.3'!$B39)</f>
        <v>0</v>
      </c>
      <c r="D39" s="145">
        <f>SUMIFS('FO-CTDG-03.5'!$R$12:$R$205,'FO-CTDG-03.5'!$C$12:$C$205,'FO-CTDG-03.3'!$D$32,'FO-CTDG-03.5'!$D$12:$D$205,'FO-CTDG-03.3'!$B39)</f>
        <v>0</v>
      </c>
      <c r="E39" s="145">
        <f>SUMIFS('FO-CTDG-03.5'!$R$12:$R$205,'FO-CTDG-03.5'!$C$12:$C$205,'FO-CTDG-03.3'!$E$32,'FO-CTDG-03.5'!$D$12:$D$205,'FO-CTDG-03.3'!$B39)</f>
        <v>0</v>
      </c>
      <c r="F39" s="145">
        <f>SUMIFS('FO-CTDG-03.5'!$R$12:$R$205,'FO-CTDG-03.5'!$C$12:$C$205,'FO-CTDG-03.3'!$F$32,'FO-CTDG-03.5'!$D$12:$D$205,'FO-CTDG-03.3'!$B39)</f>
        <v>0</v>
      </c>
      <c r="G39" s="146">
        <f t="shared" si="1"/>
        <v>0</v>
      </c>
      <c r="H39" s="134"/>
      <c r="I39" s="134"/>
      <c r="J39" s="134"/>
      <c r="K39" s="134"/>
      <c r="L39" s="134"/>
      <c r="M39" s="134"/>
      <c r="N39" s="135"/>
    </row>
    <row r="40" spans="1:14" ht="15.75" thickBot="1" x14ac:dyDescent="0.3">
      <c r="B40" s="147" t="s">
        <v>154</v>
      </c>
      <c r="C40" s="145">
        <f>SUMIFS('FO-CTDG-03.5'!$R$12:$R$205,'FO-CTDG-03.5'!$C$12:$C$205,'FO-CTDG-03.3'!$C$32,'FO-CTDG-03.5'!$D$12:$D$205,'FO-CTDG-03.3'!$B40)</f>
        <v>0</v>
      </c>
      <c r="D40" s="145">
        <f>SUMIFS('FO-CTDG-03.5'!$R$12:$R$205,'FO-CTDG-03.5'!$C$12:$C$205,'FO-CTDG-03.3'!$D$32,'FO-CTDG-03.5'!$D$12:$D$205,'FO-CTDG-03.3'!$B40)</f>
        <v>0</v>
      </c>
      <c r="E40" s="145">
        <f>SUMIFS('FO-CTDG-03.5'!$R$12:$R$205,'FO-CTDG-03.5'!$C$12:$C$205,'FO-CTDG-03.3'!$E$32,'FO-CTDG-03.5'!$D$12:$D$205,'FO-CTDG-03.3'!$B40)</f>
        <v>0</v>
      </c>
      <c r="F40" s="145">
        <f>SUMIFS('FO-CTDG-03.5'!$R$12:$R$205,'FO-CTDG-03.5'!$C$12:$C$205,'FO-CTDG-03.3'!$F$32,'FO-CTDG-03.5'!$D$12:$D$205,'FO-CTDG-03.3'!$B40)</f>
        <v>0</v>
      </c>
      <c r="G40" s="146">
        <f t="shared" si="1"/>
        <v>0</v>
      </c>
      <c r="H40" s="134"/>
      <c r="I40" s="134"/>
      <c r="J40" s="134"/>
      <c r="K40" s="134"/>
      <c r="L40" s="134"/>
      <c r="M40" s="134"/>
      <c r="N40" s="135"/>
    </row>
    <row r="41" spans="1:14" ht="15.75" thickBot="1" x14ac:dyDescent="0.3">
      <c r="B41" s="147" t="s">
        <v>155</v>
      </c>
      <c r="C41" s="145">
        <f>SUMIFS('FO-CTDG-03.5'!$R$12:$R$205,'FO-CTDG-03.5'!$C$12:$C$205,'FO-CTDG-03.3'!$C$32,'FO-CTDG-03.5'!$D$12:$D$205,'FO-CTDG-03.3'!$B41)</f>
        <v>0</v>
      </c>
      <c r="D41" s="145">
        <f>SUMIFS('FO-CTDG-03.5'!$R$12:$R$205,'FO-CTDG-03.5'!$C$12:$C$205,'FO-CTDG-03.3'!$D$32,'FO-CTDG-03.5'!$D$12:$D$205,'FO-CTDG-03.3'!$B41)</f>
        <v>0</v>
      </c>
      <c r="E41" s="145">
        <f>SUMIFS('FO-CTDG-03.5'!$R$12:$R$205,'FO-CTDG-03.5'!$C$12:$C$205,'FO-CTDG-03.3'!$E$32,'FO-CTDG-03.5'!$D$12:$D$205,'FO-CTDG-03.3'!$B41)</f>
        <v>0</v>
      </c>
      <c r="F41" s="145">
        <f>SUMIFS('FO-CTDG-03.5'!$R$12:$R$205,'FO-CTDG-03.5'!$C$12:$C$205,'FO-CTDG-03.3'!$F$32,'FO-CTDG-03.5'!$D$12:$D$205,'FO-CTDG-03.3'!$B41)</f>
        <v>0</v>
      </c>
      <c r="G41" s="146">
        <f t="shared" si="1"/>
        <v>0</v>
      </c>
      <c r="H41" s="134"/>
      <c r="I41" s="134"/>
      <c r="J41" s="134"/>
      <c r="K41" s="134"/>
      <c r="L41" s="134"/>
      <c r="M41" s="134"/>
      <c r="N41" s="135"/>
    </row>
    <row r="42" spans="1:14" ht="15.75" thickBot="1" x14ac:dyDescent="0.3">
      <c r="A42" s="301"/>
      <c r="B42" s="147" t="s">
        <v>156</v>
      </c>
      <c r="C42" s="145">
        <f>SUMIFS('FO-CTDG-03.5'!$R$12:$R$205,'FO-CTDG-03.5'!$C$12:$C$205,'FO-CTDG-03.3'!$C$32,'FO-CTDG-03.5'!$D$12:$D$205,'FO-CTDG-03.3'!$B42)</f>
        <v>0</v>
      </c>
      <c r="D42" s="145">
        <f>SUMIFS('FO-CTDG-03.5'!$R$12:$R$205,'FO-CTDG-03.5'!$C$12:$C$205,'FO-CTDG-03.3'!$D$32,'FO-CTDG-03.5'!$D$12:$D$205,'FO-CTDG-03.3'!$B42)</f>
        <v>0</v>
      </c>
      <c r="E42" s="145">
        <f>SUMIFS('FO-CTDG-03.5'!$R$12:$R$205,'FO-CTDG-03.5'!$C$12:$C$205,'FO-CTDG-03.3'!$E$32,'FO-CTDG-03.5'!$D$12:$D$205,'FO-CTDG-03.3'!$B42)</f>
        <v>0</v>
      </c>
      <c r="F42" s="145">
        <f>SUMIFS('FO-CTDG-03.5'!$R$12:$R$205,'FO-CTDG-03.5'!$C$12:$C$205,'FO-CTDG-03.3'!$F$32,'FO-CTDG-03.5'!$D$12:$D$205,'FO-CTDG-03.3'!$B42)</f>
        <v>0</v>
      </c>
      <c r="G42" s="146">
        <f>SUM(C42:F42)</f>
        <v>0</v>
      </c>
      <c r="H42" s="134"/>
      <c r="I42" s="134"/>
      <c r="J42" s="134"/>
      <c r="K42" s="134"/>
      <c r="L42" s="134"/>
      <c r="M42" s="134"/>
      <c r="N42" s="135"/>
    </row>
    <row r="43" spans="1:14" ht="15.75" thickBot="1" x14ac:dyDescent="0.3">
      <c r="A43" s="301"/>
      <c r="B43" s="147" t="s">
        <v>157</v>
      </c>
      <c r="C43" s="145">
        <f>SUMIFS('FO-CTDG-03.5'!$R$12:$R$205,'FO-CTDG-03.5'!$C$12:$C$205,'FO-CTDG-03.3'!$C$32,'FO-CTDG-03.5'!$D$12:$D$205,'FO-CTDG-03.3'!$B43)</f>
        <v>0</v>
      </c>
      <c r="D43" s="145">
        <f>SUMIFS('FO-CTDG-03.5'!$R$12:$R$205,'FO-CTDG-03.5'!$C$12:$C$205,'FO-CTDG-03.3'!$D$32,'FO-CTDG-03.5'!$D$12:$D$205,'FO-CTDG-03.3'!$B43)</f>
        <v>0</v>
      </c>
      <c r="E43" s="145">
        <f>SUMIFS('FO-CTDG-03.5'!$R$12:$R$205,'FO-CTDG-03.5'!$C$12:$C$205,'FO-CTDG-03.3'!$E$32,'FO-CTDG-03.5'!$D$12:$D$205,'FO-CTDG-03.3'!$B43)</f>
        <v>0</v>
      </c>
      <c r="F43" s="145">
        <f>SUMIFS('FO-CTDG-03.5'!$R$12:$R$205,'FO-CTDG-03.5'!$C$12:$C$205,'FO-CTDG-03.3'!$F$32,'FO-CTDG-03.5'!$D$12:$D$205,'FO-CTDG-03.3'!$B43)</f>
        <v>0</v>
      </c>
      <c r="G43" s="146">
        <f t="shared" si="1"/>
        <v>0</v>
      </c>
      <c r="H43" s="134"/>
      <c r="I43" s="134"/>
      <c r="J43" s="134"/>
      <c r="K43" s="134"/>
      <c r="L43" s="134"/>
      <c r="M43" s="134"/>
      <c r="N43" s="135"/>
    </row>
    <row r="44" spans="1:14" ht="15.75" thickBot="1" x14ac:dyDescent="0.3">
      <c r="B44" s="147" t="s">
        <v>258</v>
      </c>
      <c r="C44" s="145">
        <f>SUMIFS('FO-CTDG-03.5'!$R$12:$R$205,'FO-CTDG-03.5'!$C$12:$C$205,'FO-CTDG-03.3'!$C$32,'FO-CTDG-03.5'!$D$12:$D$205,'FO-CTDG-03.3'!$B44)</f>
        <v>0</v>
      </c>
      <c r="D44" s="145">
        <f>SUMIFS('FO-CTDG-03.5'!$R$12:$R$205,'FO-CTDG-03.5'!$C$12:$C$205,'FO-CTDG-03.3'!$D$32,'FO-CTDG-03.5'!$D$12:$D$205,'FO-CTDG-03.3'!$B44)</f>
        <v>0</v>
      </c>
      <c r="E44" s="145">
        <f>SUMIFS('FO-CTDG-03.5'!$R$12:$R$205,'FO-CTDG-03.5'!$C$12:$C$205,'FO-CTDG-03.3'!$E$32,'FO-CTDG-03.5'!$D$12:$D$205,'FO-CTDG-03.3'!$B44)</f>
        <v>0</v>
      </c>
      <c r="F44" s="145">
        <f>SUMIFS('FO-CTDG-03.5'!$R$12:$R$205,'FO-CTDG-03.5'!$C$12:$C$205,'FO-CTDG-03.3'!$F$32,'FO-CTDG-03.5'!$D$12:$D$205,'FO-CTDG-03.3'!$B44)</f>
        <v>0</v>
      </c>
      <c r="G44" s="146">
        <f t="shared" si="1"/>
        <v>0</v>
      </c>
      <c r="H44" s="134"/>
      <c r="I44" s="134"/>
      <c r="J44" s="134"/>
      <c r="K44" s="134"/>
      <c r="L44" s="134"/>
      <c r="M44" s="134"/>
      <c r="N44" s="135"/>
    </row>
    <row r="45" spans="1:14" ht="15.75" thickBot="1" x14ac:dyDescent="0.3">
      <c r="B45" s="147" t="s">
        <v>258</v>
      </c>
      <c r="C45" s="145">
        <f>SUMIFS('FO-CTDG-03.5'!$R$12:$R$205,'FO-CTDG-03.5'!$C$12:$C$205,'FO-CTDG-03.3'!$C$32,'FO-CTDG-03.5'!$D$12:$D$205,'FO-CTDG-03.3'!$B45)</f>
        <v>0</v>
      </c>
      <c r="D45" s="145">
        <f>SUMIFS('FO-CTDG-03.5'!$R$12:$R$205,'FO-CTDG-03.5'!$C$12:$C$205,'FO-CTDG-03.3'!$D$32,'FO-CTDG-03.5'!$D$12:$D$205,'FO-CTDG-03.3'!$B45)</f>
        <v>0</v>
      </c>
      <c r="E45" s="145">
        <f>SUMIFS('FO-CTDG-03.5'!$R$12:$R$205,'FO-CTDG-03.5'!$C$12:$C$205,'FO-CTDG-03.3'!$E$32,'FO-CTDG-03.5'!$D$12:$D$205,'FO-CTDG-03.3'!$B45)</f>
        <v>0</v>
      </c>
      <c r="F45" s="145">
        <f>SUMIFS('FO-CTDG-03.5'!$R$12:$R$205,'FO-CTDG-03.5'!$C$12:$C$205,'FO-CTDG-03.3'!$F$32,'FO-CTDG-03.5'!$D$12:$D$205,'FO-CTDG-03.3'!$B45)</f>
        <v>0</v>
      </c>
      <c r="G45" s="146">
        <f t="shared" si="1"/>
        <v>0</v>
      </c>
      <c r="H45" s="134"/>
      <c r="I45" s="134"/>
      <c r="J45" s="134"/>
      <c r="K45" s="134"/>
      <c r="L45" s="134"/>
      <c r="M45" s="134"/>
      <c r="N45" s="135"/>
    </row>
    <row r="46" spans="1:14" ht="15.75" thickBot="1" x14ac:dyDescent="0.3">
      <c r="B46" s="147" t="s">
        <v>258</v>
      </c>
      <c r="C46" s="145">
        <f>SUMIFS('FO-CTDG-03.5'!$R$12:$R$205,'FO-CTDG-03.5'!$C$12:$C$205,'FO-CTDG-03.3'!$C$32,'FO-CTDG-03.5'!$D$12:$D$205,'FO-CTDG-03.3'!$B46)</f>
        <v>0</v>
      </c>
      <c r="D46" s="145">
        <f>SUMIFS('FO-CTDG-03.5'!$R$12:$R$205,'FO-CTDG-03.5'!$C$12:$C$205,'FO-CTDG-03.3'!$D$32,'FO-CTDG-03.5'!$D$12:$D$205,'FO-CTDG-03.3'!$B46)</f>
        <v>0</v>
      </c>
      <c r="E46" s="145">
        <f>SUMIFS('FO-CTDG-03.5'!$R$12:$R$205,'FO-CTDG-03.5'!$C$12:$C$205,'FO-CTDG-03.3'!$E$32,'FO-CTDG-03.5'!$D$12:$D$205,'FO-CTDG-03.3'!$B46)</f>
        <v>0</v>
      </c>
      <c r="F46" s="145">
        <f>SUMIFS('FO-CTDG-03.5'!$R$12:$R$205,'FO-CTDG-03.5'!$C$12:$C$205,'FO-CTDG-03.3'!$F$32,'FO-CTDG-03.5'!$D$12:$D$205,'FO-CTDG-03.3'!$B46)</f>
        <v>0</v>
      </c>
      <c r="G46" s="146">
        <f t="shared" si="1"/>
        <v>0</v>
      </c>
      <c r="H46" s="134"/>
      <c r="I46" s="134"/>
      <c r="J46" s="134"/>
      <c r="K46" s="134"/>
      <c r="L46" s="134"/>
      <c r="M46" s="134"/>
      <c r="N46" s="135"/>
    </row>
    <row r="47" spans="1:14" ht="15.75" thickBot="1" x14ac:dyDescent="0.3">
      <c r="B47" s="147" t="s">
        <v>258</v>
      </c>
      <c r="C47" s="145">
        <f>SUMIFS('FO-CTDG-03.5'!$R$12:$R$205,'FO-CTDG-03.5'!$C$12:$C$205,'FO-CTDG-03.3'!$C$32,'FO-CTDG-03.5'!$D$12:$D$205,'FO-CTDG-03.3'!$B47)</f>
        <v>0</v>
      </c>
      <c r="D47" s="145">
        <f>SUMIFS('FO-CTDG-03.5'!$R$12:$R$205,'FO-CTDG-03.5'!$C$12:$C$205,'FO-CTDG-03.3'!$D$32,'FO-CTDG-03.5'!$D$12:$D$205,'FO-CTDG-03.3'!$B47)</f>
        <v>0</v>
      </c>
      <c r="E47" s="145">
        <f>SUMIFS('FO-CTDG-03.5'!$R$12:$R$205,'FO-CTDG-03.5'!$C$12:$C$205,'FO-CTDG-03.3'!$E$32,'FO-CTDG-03.5'!$D$12:$D$205,'FO-CTDG-03.3'!$B47)</f>
        <v>0</v>
      </c>
      <c r="F47" s="145">
        <f>SUMIFS('FO-CTDG-03.5'!$R$12:$R$205,'FO-CTDG-03.5'!$C$12:$C$205,'FO-CTDG-03.3'!$F$32,'FO-CTDG-03.5'!$D$12:$D$205,'FO-CTDG-03.3'!$B47)</f>
        <v>0</v>
      </c>
      <c r="G47" s="146">
        <f t="shared" si="1"/>
        <v>0</v>
      </c>
      <c r="H47" s="134"/>
      <c r="I47" s="134"/>
      <c r="J47" s="134"/>
      <c r="K47" s="134"/>
      <c r="L47" s="134"/>
      <c r="M47" s="134"/>
      <c r="N47" s="135"/>
    </row>
    <row r="48" spans="1:14" ht="15.75" thickBot="1" x14ac:dyDescent="0.3">
      <c r="B48" s="147" t="s">
        <v>258</v>
      </c>
      <c r="C48" s="145">
        <f>SUMIFS('FO-CTDG-03.5'!$R$12:$R$205,'FO-CTDG-03.5'!$C$12:$C$205,'FO-CTDG-03.3'!$C$32,'FO-CTDG-03.5'!$D$12:$D$205,'FO-CTDG-03.3'!$B48)</f>
        <v>0</v>
      </c>
      <c r="D48" s="145">
        <f>SUMIFS('FO-CTDG-03.5'!$R$12:$R$205,'FO-CTDG-03.5'!$C$12:$C$205,'FO-CTDG-03.3'!$D$32,'FO-CTDG-03.5'!$D$12:$D$205,'FO-CTDG-03.3'!$B48)</f>
        <v>0</v>
      </c>
      <c r="E48" s="145">
        <f>SUMIFS('FO-CTDG-03.5'!$R$12:$R$205,'FO-CTDG-03.5'!$C$12:$C$205,'FO-CTDG-03.3'!$E$32,'FO-CTDG-03.5'!$D$12:$D$205,'FO-CTDG-03.3'!$B48)</f>
        <v>0</v>
      </c>
      <c r="F48" s="145">
        <f>SUMIFS('FO-CTDG-03.5'!$R$12:$R$205,'FO-CTDG-03.5'!$C$12:$C$205,'FO-CTDG-03.3'!$F$32,'FO-CTDG-03.5'!$D$12:$D$205,'FO-CTDG-03.3'!$B48)</f>
        <v>0</v>
      </c>
      <c r="G48" s="146">
        <f t="shared" si="1"/>
        <v>0</v>
      </c>
      <c r="H48" s="134"/>
      <c r="I48" s="134"/>
      <c r="J48" s="134"/>
      <c r="K48" s="134"/>
      <c r="L48" s="134"/>
      <c r="M48" s="134"/>
      <c r="N48" s="135"/>
    </row>
    <row r="49" spans="2:15" ht="24" customHeight="1" thickBot="1" x14ac:dyDescent="0.3">
      <c r="B49" s="148" t="s">
        <v>125</v>
      </c>
      <c r="C49" s="149">
        <f>SUM(C33:C48)</f>
        <v>0</v>
      </c>
      <c r="D49" s="149">
        <f>SUM(D33:D48)</f>
        <v>0</v>
      </c>
      <c r="E49" s="149">
        <f>SUM(E33:E48)</f>
        <v>0</v>
      </c>
      <c r="F49" s="149">
        <f>SUM(F33:F48)</f>
        <v>0</v>
      </c>
      <c r="G49" s="149">
        <f>SUM(G33:G48)</f>
        <v>0</v>
      </c>
      <c r="H49" s="134"/>
      <c r="I49" s="134"/>
      <c r="J49" s="134"/>
      <c r="K49" s="134"/>
      <c r="L49" s="134"/>
      <c r="M49" s="134"/>
      <c r="N49" s="135"/>
    </row>
    <row r="50" spans="2:15" s="134" customFormat="1" ht="16.5" customHeight="1" thickTop="1" x14ac:dyDescent="0.25">
      <c r="B50" s="132"/>
      <c r="N50" s="135"/>
      <c r="O50" s="128"/>
    </row>
    <row r="51" spans="2:15" ht="18.75" customHeight="1" thickBot="1" x14ac:dyDescent="0.3">
      <c r="B51" s="150"/>
      <c r="C51" s="151"/>
      <c r="D51" s="151"/>
      <c r="E51" s="151"/>
      <c r="F51" s="151"/>
      <c r="G51" s="151"/>
      <c r="H51" s="151"/>
      <c r="I51" s="151"/>
      <c r="J51" s="476"/>
      <c r="K51" s="476"/>
      <c r="L51" s="477" t="s">
        <v>39</v>
      </c>
      <c r="M51" s="477"/>
      <c r="N51" s="152">
        <f ca="1">NOW()</f>
        <v>43966.485675925927</v>
      </c>
    </row>
    <row r="52" spans="2:15" ht="13.5" customHeight="1" x14ac:dyDescent="0.25">
      <c r="B52" s="134"/>
      <c r="C52" s="134"/>
      <c r="D52" s="134"/>
      <c r="E52" s="134"/>
      <c r="F52" s="134"/>
      <c r="G52" s="134"/>
      <c r="H52" s="134"/>
      <c r="I52" s="134"/>
      <c r="J52" s="153"/>
      <c r="K52" s="153"/>
      <c r="L52" s="154"/>
      <c r="M52" s="154"/>
      <c r="N52" s="155"/>
    </row>
    <row r="53" spans="2:15" ht="15.75" thickBot="1" x14ac:dyDescent="0.3">
      <c r="C53" s="138" t="s">
        <v>37</v>
      </c>
      <c r="I53" s="138" t="s">
        <v>38</v>
      </c>
    </row>
    <row r="54" spans="2:15" x14ac:dyDescent="0.25">
      <c r="C54" s="156"/>
      <c r="D54" s="130"/>
      <c r="E54" s="130"/>
      <c r="F54" s="131"/>
      <c r="I54" s="156"/>
      <c r="J54" s="130"/>
      <c r="K54" s="130"/>
      <c r="L54" s="130"/>
      <c r="M54" s="131"/>
    </row>
    <row r="55" spans="2:15" x14ac:dyDescent="0.25">
      <c r="C55" s="157"/>
      <c r="D55" s="134"/>
      <c r="E55" s="134"/>
      <c r="F55" s="135"/>
      <c r="I55" s="157"/>
      <c r="J55" s="134"/>
      <c r="K55" s="134"/>
      <c r="L55" s="134"/>
      <c r="M55" s="135"/>
    </row>
    <row r="56" spans="2:15" x14ac:dyDescent="0.25">
      <c r="B56" s="158"/>
      <c r="C56" s="159"/>
      <c r="D56" s="160"/>
      <c r="E56" s="161"/>
      <c r="F56" s="162"/>
      <c r="G56" s="158"/>
      <c r="I56" s="159"/>
      <c r="J56" s="160"/>
      <c r="K56" s="161"/>
      <c r="L56" s="160"/>
      <c r="M56" s="135"/>
    </row>
    <row r="57" spans="2:15" ht="15.75" thickBot="1" x14ac:dyDescent="0.3">
      <c r="B57" s="158"/>
      <c r="C57" s="163"/>
      <c r="D57" s="164"/>
      <c r="E57" s="165"/>
      <c r="F57" s="166"/>
      <c r="G57" s="158"/>
      <c r="I57" s="163"/>
      <c r="J57" s="164"/>
      <c r="K57" s="165"/>
      <c r="L57" s="164"/>
      <c r="M57" s="236"/>
    </row>
    <row r="58" spans="2:15" ht="7.5" customHeight="1" x14ac:dyDescent="0.25">
      <c r="B58" s="158"/>
      <c r="C58" s="160"/>
      <c r="D58" s="160"/>
      <c r="E58" s="161"/>
      <c r="F58" s="160"/>
      <c r="G58" s="158"/>
      <c r="I58" s="160"/>
      <c r="J58" s="160"/>
      <c r="K58" s="161"/>
      <c r="L58" s="160"/>
    </row>
    <row r="59" spans="2:15" ht="12.75" customHeight="1" x14ac:dyDescent="0.25">
      <c r="B59" s="160"/>
      <c r="C59" s="138" t="s">
        <v>68</v>
      </c>
      <c r="D59" s="478"/>
      <c r="E59" s="479"/>
      <c r="F59" s="480"/>
      <c r="G59" s="160"/>
      <c r="H59" s="160"/>
      <c r="I59" s="138" t="s">
        <v>68</v>
      </c>
      <c r="J59" s="481"/>
      <c r="K59" s="481"/>
      <c r="L59" s="481"/>
      <c r="M59" s="481"/>
    </row>
    <row r="60" spans="2:15" ht="6.75" customHeight="1" x14ac:dyDescent="0.25">
      <c r="B60" s="160"/>
      <c r="C60" s="138"/>
      <c r="D60" s="160"/>
      <c r="E60" s="160"/>
      <c r="F60" s="160"/>
      <c r="G60" s="160"/>
      <c r="H60" s="160"/>
      <c r="I60" s="160"/>
      <c r="J60" s="160"/>
      <c r="K60" s="160"/>
    </row>
    <row r="61" spans="2:15" ht="12.75" customHeight="1" x14ac:dyDescent="0.25">
      <c r="B61" s="167"/>
      <c r="C61" s="138" t="s">
        <v>45</v>
      </c>
      <c r="D61" s="482"/>
      <c r="E61" s="483"/>
      <c r="F61" s="484"/>
      <c r="G61" s="168"/>
      <c r="H61" s="168"/>
      <c r="I61" s="138" t="s">
        <v>45</v>
      </c>
      <c r="J61" s="485"/>
      <c r="K61" s="485"/>
      <c r="L61" s="485"/>
      <c r="M61" s="485"/>
    </row>
    <row r="62" spans="2:15" ht="5.25" customHeight="1" x14ac:dyDescent="0.25">
      <c r="B62" s="167"/>
      <c r="C62" s="167"/>
      <c r="D62" s="160"/>
      <c r="E62" s="160"/>
      <c r="F62" s="160"/>
      <c r="G62" s="168"/>
      <c r="H62" s="168"/>
      <c r="I62" s="168"/>
      <c r="J62" s="168"/>
    </row>
    <row r="63" spans="2:15" x14ac:dyDescent="0.25">
      <c r="B63" s="167"/>
      <c r="C63" s="167"/>
      <c r="D63" s="160"/>
      <c r="E63" s="160"/>
      <c r="F63" s="160"/>
      <c r="G63" s="168"/>
      <c r="H63" s="168"/>
      <c r="I63" s="168"/>
      <c r="J63" s="168"/>
    </row>
    <row r="64" spans="2:15" x14ac:dyDescent="0.25">
      <c r="B64" s="167"/>
      <c r="C64" s="167"/>
      <c r="D64" s="160"/>
      <c r="E64" s="160"/>
      <c r="F64" s="160"/>
      <c r="G64" s="168"/>
      <c r="H64" s="168"/>
      <c r="I64" s="168"/>
      <c r="J64" s="168"/>
    </row>
    <row r="65" spans="2:10" x14ac:dyDescent="0.25">
      <c r="B65" s="167"/>
      <c r="C65" s="167"/>
      <c r="D65" s="160"/>
      <c r="E65" s="160"/>
      <c r="F65" s="160"/>
      <c r="G65" s="168"/>
      <c r="H65" s="168"/>
      <c r="I65" s="168"/>
      <c r="J65" s="168"/>
    </row>
    <row r="66" spans="2:10" x14ac:dyDescent="0.25">
      <c r="B66" s="167"/>
      <c r="C66" s="167"/>
      <c r="D66" s="160"/>
      <c r="E66" s="160"/>
      <c r="F66" s="160"/>
      <c r="G66" s="168"/>
      <c r="H66" s="168"/>
      <c r="I66" s="168"/>
      <c r="J66" s="168"/>
    </row>
    <row r="67" spans="2:10" x14ac:dyDescent="0.25">
      <c r="B67" s="167"/>
      <c r="C67" s="167"/>
      <c r="D67" s="160"/>
      <c r="E67" s="160"/>
      <c r="F67" s="160"/>
      <c r="G67" s="168"/>
      <c r="H67" s="168"/>
      <c r="I67" s="168"/>
      <c r="J67" s="168"/>
    </row>
    <row r="68" spans="2:10" x14ac:dyDescent="0.25">
      <c r="B68" s="169"/>
      <c r="C68" s="170"/>
      <c r="D68" s="160"/>
      <c r="E68" s="160"/>
      <c r="F68" s="160"/>
      <c r="G68" s="171"/>
      <c r="H68" s="472"/>
      <c r="I68" s="472"/>
      <c r="J68" s="472"/>
    </row>
    <row r="69" spans="2:10" x14ac:dyDescent="0.25">
      <c r="B69" s="171"/>
      <c r="C69" s="170"/>
      <c r="D69" s="160"/>
      <c r="E69" s="160"/>
      <c r="F69" s="160"/>
      <c r="G69" s="171"/>
      <c r="H69" s="472"/>
      <c r="I69" s="472"/>
      <c r="J69" s="472"/>
    </row>
    <row r="72" spans="2:10" x14ac:dyDescent="0.25">
      <c r="E72" s="172"/>
    </row>
  </sheetData>
  <sheetProtection sheet="1" objects="1" scenarios="1"/>
  <mergeCells count="18">
    <mergeCell ref="B1:C2"/>
    <mergeCell ref="B3:C4"/>
    <mergeCell ref="K1:N4"/>
    <mergeCell ref="D1:J4"/>
    <mergeCell ref="H68:J68"/>
    <mergeCell ref="B10:G10"/>
    <mergeCell ref="B6:N6"/>
    <mergeCell ref="B8:C8"/>
    <mergeCell ref="D8:F8"/>
    <mergeCell ref="K8:L8"/>
    <mergeCell ref="H69:J69"/>
    <mergeCell ref="B31:G31"/>
    <mergeCell ref="J51:K51"/>
    <mergeCell ref="L51:M51"/>
    <mergeCell ref="D59:F59"/>
    <mergeCell ref="J59:M59"/>
    <mergeCell ref="D61:F61"/>
    <mergeCell ref="J61:M61"/>
  </mergeCells>
  <dataValidations count="1">
    <dataValidation type="textLength" operator="equal" allowBlank="1" showInputMessage="1" showErrorMessage="1" errorTitle="Verifique" error="Recuerde que el No. de RUC debe tener 13 dígitos" promptTitle="Registre No. de RUC" sqref="I8 K8:L8 F9">
      <formula1>13</formula1>
    </dataValidation>
  </dataValidations>
  <printOptions horizontalCentered="1"/>
  <pageMargins left="0.15748031496062992" right="0.15748031496062992" top="0.15748031496062992" bottom="0.15748031496062992" header="0.19685039370078741" footer="0.15748031496062992"/>
  <pageSetup scale="53" orientation="landscape" r:id="rId1"/>
  <headerFooter>
    <oddFooter>&amp;RPÁGINA: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X287"/>
  <sheetViews>
    <sheetView showGridLines="0" zoomScale="85" zoomScaleNormal="85" workbookViewId="0">
      <pane xSplit="5" ySplit="11" topLeftCell="F168" activePane="bottomRight" state="frozen"/>
      <selection activeCell="S221" sqref="S221"/>
      <selection pane="topRight" activeCell="S221" sqref="S221"/>
      <selection pane="bottomLeft" activeCell="S221" sqref="S221"/>
      <selection pane="bottomRight" activeCell="A168" sqref="A168"/>
    </sheetView>
  </sheetViews>
  <sheetFormatPr baseColWidth="10" defaultRowHeight="11.25" x14ac:dyDescent="0.2"/>
  <cols>
    <col min="1" max="1" width="9.5703125" style="176" customWidth="1"/>
    <col min="2" max="2" width="29.7109375" style="176" customWidth="1"/>
    <col min="3" max="3" width="43.28515625" style="176" bestFit="1" customWidth="1"/>
    <col min="4" max="4" width="22.7109375" style="176" customWidth="1"/>
    <col min="5" max="5" width="17.7109375" style="176" customWidth="1"/>
    <col min="6" max="18" width="17.7109375" style="175" customWidth="1"/>
    <col min="19" max="19" width="53.140625" style="176" customWidth="1"/>
    <col min="20" max="20" width="13.140625" style="176" customWidth="1"/>
    <col min="21" max="21" width="11.42578125" style="176" customWidth="1"/>
    <col min="22" max="22" width="30.140625" style="176" customWidth="1"/>
    <col min="23" max="23" width="5.140625" style="176" customWidth="1"/>
    <col min="24" max="24" width="28.28515625" style="176" customWidth="1"/>
    <col min="25" max="25" width="11.42578125" style="176" customWidth="1"/>
    <col min="26" max="16384" width="11.42578125" style="176"/>
  </cols>
  <sheetData>
    <row r="1" spans="1:24" ht="11.25" customHeight="1" x14ac:dyDescent="0.2">
      <c r="A1" s="539" t="s">
        <v>253</v>
      </c>
      <c r="B1" s="540"/>
      <c r="C1" s="548" t="s">
        <v>251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50"/>
      <c r="R1" s="545"/>
      <c r="S1" s="494"/>
    </row>
    <row r="2" spans="1:24" ht="11.25" customHeight="1" x14ac:dyDescent="0.2">
      <c r="A2" s="541"/>
      <c r="B2" s="542"/>
      <c r="C2" s="551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3"/>
      <c r="R2" s="546"/>
      <c r="S2" s="497"/>
    </row>
    <row r="3" spans="1:24" ht="11.25" customHeight="1" x14ac:dyDescent="0.2">
      <c r="A3" s="541" t="s">
        <v>254</v>
      </c>
      <c r="B3" s="542"/>
      <c r="C3" s="551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3"/>
      <c r="R3" s="546"/>
      <c r="S3" s="497"/>
    </row>
    <row r="4" spans="1:24" ht="12" customHeight="1" thickBot="1" x14ac:dyDescent="0.25">
      <c r="A4" s="543"/>
      <c r="B4" s="544"/>
      <c r="C4" s="554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6"/>
      <c r="R4" s="547"/>
      <c r="S4" s="500"/>
    </row>
    <row r="7" spans="1:24" ht="12" x14ac:dyDescent="0.2">
      <c r="A7" s="173"/>
      <c r="B7" s="173"/>
      <c r="C7" s="529" t="s">
        <v>88</v>
      </c>
      <c r="D7" s="529"/>
      <c r="E7" s="174" t="str">
        <f>IF('FO-CTDG-03.3'!D8&gt;0,'FO-CTDG-03.3'!$D$8,"")</f>
        <v/>
      </c>
    </row>
    <row r="8" spans="1:24" ht="12" x14ac:dyDescent="0.2">
      <c r="A8" s="173"/>
      <c r="B8" s="173"/>
      <c r="C8" s="529" t="s">
        <v>87</v>
      </c>
      <c r="D8" s="529"/>
      <c r="E8" s="174" t="str">
        <f>IF('FO-CTDG-03.3'!K8&gt;0,'FO-CTDG-03.3'!$K$8,"")</f>
        <v/>
      </c>
    </row>
    <row r="9" spans="1:24" ht="12.75" thickBot="1" x14ac:dyDescent="0.25">
      <c r="A9" s="173"/>
      <c r="B9" s="173"/>
      <c r="C9" s="265"/>
      <c r="D9" s="265"/>
      <c r="E9" s="174"/>
    </row>
    <row r="10" spans="1:24" ht="16.5" thickBot="1" x14ac:dyDescent="0.25">
      <c r="A10" s="533" t="s">
        <v>121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5"/>
    </row>
    <row r="11" spans="1:24" ht="42" customHeight="1" thickBot="1" x14ac:dyDescent="0.25">
      <c r="A11" s="178" t="s">
        <v>126</v>
      </c>
      <c r="B11" s="179" t="s">
        <v>127</v>
      </c>
      <c r="C11" s="179" t="s">
        <v>128</v>
      </c>
      <c r="D11" s="179" t="s">
        <v>129</v>
      </c>
      <c r="E11" s="180" t="s">
        <v>130</v>
      </c>
      <c r="F11" s="181" t="s">
        <v>131</v>
      </c>
      <c r="G11" s="182" t="s">
        <v>132</v>
      </c>
      <c r="H11" s="182" t="s">
        <v>133</v>
      </c>
      <c r="I11" s="182" t="s">
        <v>134</v>
      </c>
      <c r="J11" s="182" t="s">
        <v>135</v>
      </c>
      <c r="K11" s="182" t="s">
        <v>136</v>
      </c>
      <c r="L11" s="182" t="s">
        <v>137</v>
      </c>
      <c r="M11" s="182" t="s">
        <v>138</v>
      </c>
      <c r="N11" s="182" t="s">
        <v>139</v>
      </c>
      <c r="O11" s="182" t="s">
        <v>140</v>
      </c>
      <c r="P11" s="182" t="s">
        <v>141</v>
      </c>
      <c r="Q11" s="183" t="s">
        <v>142</v>
      </c>
      <c r="R11" s="184" t="s">
        <v>118</v>
      </c>
      <c r="S11" s="185" t="s">
        <v>143</v>
      </c>
    </row>
    <row r="12" spans="1:24" ht="12" thickBot="1" x14ac:dyDescent="0.25">
      <c r="A12" s="286"/>
      <c r="B12" s="226"/>
      <c r="C12" s="214"/>
      <c r="D12" s="214"/>
      <c r="E12" s="227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87"/>
      <c r="R12" s="229">
        <f>SUM(F12:Q12)</f>
        <v>0</v>
      </c>
      <c r="S12" s="230"/>
      <c r="V12" s="517" t="s">
        <v>146</v>
      </c>
      <c r="W12" s="517"/>
      <c r="X12" s="186" t="s">
        <v>63</v>
      </c>
    </row>
    <row r="13" spans="1:24" ht="12" thickBot="1" x14ac:dyDescent="0.25">
      <c r="A13" s="190"/>
      <c r="B13" s="189"/>
      <c r="C13" s="214"/>
      <c r="D13" s="214"/>
      <c r="E13" s="227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3"/>
      <c r="R13" s="229">
        <f t="shared" ref="R13:R76" si="0">SUM(F13:Q13)</f>
        <v>0</v>
      </c>
      <c r="S13" s="234"/>
      <c r="V13" s="187" t="s">
        <v>144</v>
      </c>
      <c r="W13" s="187" t="s">
        <v>148</v>
      </c>
      <c r="X13" s="187" t="s">
        <v>149</v>
      </c>
    </row>
    <row r="14" spans="1:24" ht="12" thickBot="1" x14ac:dyDescent="0.25">
      <c r="A14" s="190"/>
      <c r="B14" s="189"/>
      <c r="C14" s="214"/>
      <c r="D14" s="214"/>
      <c r="E14" s="227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3"/>
      <c r="R14" s="229">
        <f t="shared" si="0"/>
        <v>0</v>
      </c>
      <c r="S14" s="234"/>
      <c r="V14" s="187" t="s">
        <v>150</v>
      </c>
      <c r="W14" s="187" t="s">
        <v>152</v>
      </c>
      <c r="X14" s="187" t="s">
        <v>153</v>
      </c>
    </row>
    <row r="15" spans="1:24" ht="12" thickBot="1" x14ac:dyDescent="0.25">
      <c r="A15" s="190"/>
      <c r="B15" s="189"/>
      <c r="C15" s="214"/>
      <c r="D15" s="214"/>
      <c r="E15" s="227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3"/>
      <c r="R15" s="229">
        <f t="shared" si="0"/>
        <v>0</v>
      </c>
      <c r="S15" s="234"/>
      <c r="V15" s="187"/>
      <c r="W15" s="187"/>
      <c r="X15" s="187"/>
    </row>
    <row r="16" spans="1:24" ht="12" thickBot="1" x14ac:dyDescent="0.25">
      <c r="A16" s="190"/>
      <c r="B16" s="189"/>
      <c r="C16" s="214"/>
      <c r="D16" s="214"/>
      <c r="E16" s="227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3"/>
      <c r="R16" s="229">
        <f t="shared" si="0"/>
        <v>0</v>
      </c>
      <c r="S16" s="234"/>
      <c r="V16" s="187"/>
      <c r="W16" s="187"/>
      <c r="X16" s="187"/>
    </row>
    <row r="17" spans="1:24" ht="12" thickBot="1" x14ac:dyDescent="0.25">
      <c r="A17" s="190"/>
      <c r="B17" s="189"/>
      <c r="C17" s="214"/>
      <c r="D17" s="214"/>
      <c r="E17" s="227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3"/>
      <c r="R17" s="229">
        <f t="shared" si="0"/>
        <v>0</v>
      </c>
      <c r="S17" s="234"/>
    </row>
    <row r="18" spans="1:24" ht="12" thickBot="1" x14ac:dyDescent="0.25">
      <c r="A18" s="190"/>
      <c r="B18" s="189"/>
      <c r="C18" s="214"/>
      <c r="D18" s="214"/>
      <c r="E18" s="227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3"/>
      <c r="R18" s="229">
        <f t="shared" si="0"/>
        <v>0</v>
      </c>
      <c r="S18" s="234"/>
    </row>
    <row r="19" spans="1:24" ht="12" thickBot="1" x14ac:dyDescent="0.25">
      <c r="A19" s="190"/>
      <c r="B19" s="189"/>
      <c r="C19" s="214"/>
      <c r="D19" s="214"/>
      <c r="E19" s="227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3"/>
      <c r="R19" s="229">
        <f t="shared" si="0"/>
        <v>0</v>
      </c>
      <c r="S19" s="234"/>
      <c r="V19" s="518" t="s">
        <v>159</v>
      </c>
      <c r="W19" s="519"/>
      <c r="X19" s="186" t="s">
        <v>63</v>
      </c>
    </row>
    <row r="20" spans="1:24" ht="12" thickBot="1" x14ac:dyDescent="0.25">
      <c r="A20" s="190"/>
      <c r="B20" s="189"/>
      <c r="C20" s="214"/>
      <c r="D20" s="214"/>
      <c r="E20" s="227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3"/>
      <c r="R20" s="229">
        <f t="shared" si="0"/>
        <v>0</v>
      </c>
      <c r="S20" s="234"/>
      <c r="V20" s="187" t="s">
        <v>145</v>
      </c>
      <c r="W20" s="187" t="s">
        <v>148</v>
      </c>
      <c r="X20" s="188" t="s">
        <v>160</v>
      </c>
    </row>
    <row r="21" spans="1:24" ht="12" thickBot="1" x14ac:dyDescent="0.25">
      <c r="A21" s="190"/>
      <c r="B21" s="189"/>
      <c r="C21" s="214"/>
      <c r="D21" s="214"/>
      <c r="E21" s="227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3"/>
      <c r="R21" s="229">
        <f t="shared" si="0"/>
        <v>0</v>
      </c>
      <c r="S21" s="234"/>
      <c r="V21" s="187" t="s">
        <v>158</v>
      </c>
      <c r="W21" s="187" t="s">
        <v>152</v>
      </c>
      <c r="X21" s="188" t="s">
        <v>162</v>
      </c>
    </row>
    <row r="22" spans="1:24" ht="12" thickBot="1" x14ac:dyDescent="0.25">
      <c r="A22" s="190"/>
      <c r="B22" s="189"/>
      <c r="C22" s="214"/>
      <c r="D22" s="214"/>
      <c r="E22" s="227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3"/>
      <c r="R22" s="229">
        <f t="shared" si="0"/>
        <v>0</v>
      </c>
      <c r="S22" s="234"/>
      <c r="V22" s="187" t="s">
        <v>163</v>
      </c>
      <c r="W22" s="187" t="s">
        <v>164</v>
      </c>
      <c r="X22" s="187" t="s">
        <v>165</v>
      </c>
    </row>
    <row r="23" spans="1:24" ht="12" thickBot="1" x14ac:dyDescent="0.25">
      <c r="A23" s="190"/>
      <c r="B23" s="189"/>
      <c r="C23" s="214"/>
      <c r="D23" s="214"/>
      <c r="E23" s="227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3"/>
      <c r="R23" s="229">
        <f t="shared" si="0"/>
        <v>0</v>
      </c>
      <c r="S23" s="234"/>
      <c r="V23" s="187" t="s">
        <v>147</v>
      </c>
      <c r="W23" s="187" t="s">
        <v>166</v>
      </c>
      <c r="X23" s="188" t="s">
        <v>167</v>
      </c>
    </row>
    <row r="24" spans="1:24" ht="12" thickBot="1" x14ac:dyDescent="0.25">
      <c r="A24" s="190"/>
      <c r="B24" s="189"/>
      <c r="C24" s="214"/>
      <c r="D24" s="214"/>
      <c r="E24" s="227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3"/>
      <c r="R24" s="229">
        <f t="shared" si="0"/>
        <v>0</v>
      </c>
      <c r="S24" s="234"/>
      <c r="V24" s="187" t="s">
        <v>168</v>
      </c>
      <c r="W24" s="187" t="s">
        <v>169</v>
      </c>
      <c r="X24" s="187" t="s">
        <v>170</v>
      </c>
    </row>
    <row r="25" spans="1:24" ht="12" thickBot="1" x14ac:dyDescent="0.25">
      <c r="A25" s="190"/>
      <c r="B25" s="189"/>
      <c r="C25" s="214"/>
      <c r="D25" s="214"/>
      <c r="E25" s="227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3"/>
      <c r="R25" s="229">
        <f t="shared" si="0"/>
        <v>0</v>
      </c>
      <c r="S25" s="234"/>
      <c r="V25" s="187" t="s">
        <v>161</v>
      </c>
      <c r="W25" s="187" t="s">
        <v>171</v>
      </c>
      <c r="X25" s="188" t="s">
        <v>172</v>
      </c>
    </row>
    <row r="26" spans="1:24" ht="12" thickBot="1" x14ac:dyDescent="0.25">
      <c r="A26" s="190"/>
      <c r="B26" s="189"/>
      <c r="C26" s="214"/>
      <c r="D26" s="214"/>
      <c r="E26" s="227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3"/>
      <c r="R26" s="229">
        <f t="shared" si="0"/>
        <v>0</v>
      </c>
      <c r="S26" s="234"/>
      <c r="V26" s="187" t="s">
        <v>151</v>
      </c>
      <c r="W26" s="187" t="s">
        <v>173</v>
      </c>
      <c r="X26" s="188" t="s">
        <v>174</v>
      </c>
    </row>
    <row r="27" spans="1:24" ht="12" thickBot="1" x14ac:dyDescent="0.25">
      <c r="A27" s="190"/>
      <c r="B27" s="189"/>
      <c r="C27" s="214"/>
      <c r="D27" s="214"/>
      <c r="E27" s="227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3"/>
      <c r="R27" s="229">
        <f t="shared" si="0"/>
        <v>0</v>
      </c>
      <c r="S27" s="234"/>
      <c r="V27" s="187" t="s">
        <v>154</v>
      </c>
      <c r="W27" s="187" t="s">
        <v>175</v>
      </c>
      <c r="X27" s="188" t="s">
        <v>176</v>
      </c>
    </row>
    <row r="28" spans="1:24" ht="12" thickBot="1" x14ac:dyDescent="0.25">
      <c r="A28" s="190"/>
      <c r="B28" s="189"/>
      <c r="C28" s="214"/>
      <c r="D28" s="214"/>
      <c r="E28" s="227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3"/>
      <c r="R28" s="229">
        <f t="shared" si="0"/>
        <v>0</v>
      </c>
      <c r="S28" s="234"/>
      <c r="V28" s="187" t="s">
        <v>155</v>
      </c>
      <c r="W28" s="187" t="s">
        <v>177</v>
      </c>
      <c r="X28" s="188" t="s">
        <v>178</v>
      </c>
    </row>
    <row r="29" spans="1:24" ht="12" thickBot="1" x14ac:dyDescent="0.25">
      <c r="A29" s="190"/>
      <c r="B29" s="189"/>
      <c r="C29" s="214"/>
      <c r="D29" s="214"/>
      <c r="E29" s="227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3"/>
      <c r="R29" s="229">
        <f t="shared" si="0"/>
        <v>0</v>
      </c>
      <c r="S29" s="234"/>
      <c r="V29" s="187" t="s">
        <v>156</v>
      </c>
      <c r="W29" s="187" t="s">
        <v>179</v>
      </c>
      <c r="X29" s="187" t="s">
        <v>180</v>
      </c>
    </row>
    <row r="30" spans="1:24" ht="12" thickBot="1" x14ac:dyDescent="0.25">
      <c r="A30" s="190"/>
      <c r="B30" s="189"/>
      <c r="C30" s="214"/>
      <c r="D30" s="214"/>
      <c r="E30" s="227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3"/>
      <c r="R30" s="229">
        <f t="shared" si="0"/>
        <v>0</v>
      </c>
      <c r="S30" s="234"/>
      <c r="V30" s="187" t="s">
        <v>157</v>
      </c>
      <c r="W30" s="187" t="s">
        <v>181</v>
      </c>
      <c r="X30" s="187" t="s">
        <v>182</v>
      </c>
    </row>
    <row r="31" spans="1:24" ht="12" thickBot="1" x14ac:dyDescent="0.25">
      <c r="A31" s="190"/>
      <c r="B31" s="189"/>
      <c r="C31" s="214"/>
      <c r="D31" s="214"/>
      <c r="E31" s="227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3"/>
      <c r="R31" s="229">
        <f t="shared" si="0"/>
        <v>0</v>
      </c>
      <c r="S31" s="234"/>
      <c r="V31" s="187"/>
      <c r="W31" s="187"/>
      <c r="X31" s="187"/>
    </row>
    <row r="32" spans="1:24" ht="12" thickBot="1" x14ac:dyDescent="0.25">
      <c r="A32" s="190"/>
      <c r="B32" s="189"/>
      <c r="C32" s="214"/>
      <c r="D32" s="214"/>
      <c r="E32" s="227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29">
        <f t="shared" si="0"/>
        <v>0</v>
      </c>
      <c r="S32" s="234"/>
      <c r="V32" s="187"/>
      <c r="W32" s="187"/>
      <c r="X32" s="187"/>
    </row>
    <row r="33" spans="1:24" ht="12" thickBot="1" x14ac:dyDescent="0.25">
      <c r="A33" s="190"/>
      <c r="B33" s="189"/>
      <c r="C33" s="214"/>
      <c r="D33" s="214"/>
      <c r="E33" s="227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29">
        <f t="shared" si="0"/>
        <v>0</v>
      </c>
      <c r="S33" s="234"/>
      <c r="V33" s="187"/>
      <c r="W33" s="187"/>
      <c r="X33" s="187"/>
    </row>
    <row r="34" spans="1:24" ht="12" thickBot="1" x14ac:dyDescent="0.25">
      <c r="A34" s="190"/>
      <c r="B34" s="189"/>
      <c r="C34" s="214"/>
      <c r="D34" s="214"/>
      <c r="E34" s="227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29">
        <f t="shared" si="0"/>
        <v>0</v>
      </c>
      <c r="S34" s="234"/>
      <c r="V34" s="187"/>
      <c r="W34" s="187"/>
      <c r="X34" s="187"/>
    </row>
    <row r="35" spans="1:24" ht="12" thickBot="1" x14ac:dyDescent="0.25">
      <c r="A35" s="190"/>
      <c r="B35" s="189"/>
      <c r="C35" s="214"/>
      <c r="D35" s="214"/>
      <c r="E35" s="227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3"/>
      <c r="R35" s="229">
        <f t="shared" si="0"/>
        <v>0</v>
      </c>
      <c r="S35" s="234"/>
      <c r="V35" s="187"/>
      <c r="W35" s="187"/>
      <c r="X35" s="187"/>
    </row>
    <row r="36" spans="1:24" ht="12" thickBot="1" x14ac:dyDescent="0.25">
      <c r="A36" s="190"/>
      <c r="B36" s="189"/>
      <c r="C36" s="214"/>
      <c r="D36" s="214"/>
      <c r="E36" s="227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3"/>
      <c r="R36" s="229">
        <f t="shared" si="0"/>
        <v>0</v>
      </c>
      <c r="S36" s="234"/>
    </row>
    <row r="37" spans="1:24" ht="12" thickBot="1" x14ac:dyDescent="0.25">
      <c r="A37" s="190"/>
      <c r="B37" s="189"/>
      <c r="C37" s="214"/>
      <c r="D37" s="214"/>
      <c r="E37" s="227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3"/>
      <c r="R37" s="229">
        <f t="shared" si="0"/>
        <v>0</v>
      </c>
      <c r="S37" s="234"/>
    </row>
    <row r="38" spans="1:24" ht="12" thickBot="1" x14ac:dyDescent="0.25">
      <c r="A38" s="286"/>
      <c r="B38" s="226"/>
      <c r="C38" s="214"/>
      <c r="D38" s="214"/>
      <c r="E38" s="227"/>
      <c r="F38" s="232"/>
      <c r="G38" s="232"/>
      <c r="H38" s="232"/>
      <c r="I38" s="232"/>
      <c r="J38" s="228"/>
      <c r="K38" s="228"/>
      <c r="L38" s="228"/>
      <c r="M38" s="228"/>
      <c r="N38" s="228"/>
      <c r="O38" s="228"/>
      <c r="P38" s="228"/>
      <c r="Q38" s="287"/>
      <c r="R38" s="229">
        <f t="shared" si="0"/>
        <v>0</v>
      </c>
      <c r="S38" s="234"/>
    </row>
    <row r="39" spans="1:24" ht="12" thickBot="1" x14ac:dyDescent="0.25">
      <c r="A39" s="190"/>
      <c r="B39" s="189"/>
      <c r="C39" s="214"/>
      <c r="D39" s="214"/>
      <c r="E39" s="227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29">
        <f t="shared" si="0"/>
        <v>0</v>
      </c>
      <c r="S39" s="234"/>
    </row>
    <row r="40" spans="1:24" ht="12" thickBot="1" x14ac:dyDescent="0.25">
      <c r="A40" s="190"/>
      <c r="B40" s="189"/>
      <c r="C40" s="214"/>
      <c r="D40" s="214"/>
      <c r="E40" s="227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3"/>
      <c r="R40" s="229">
        <f t="shared" si="0"/>
        <v>0</v>
      </c>
      <c r="S40" s="234"/>
    </row>
    <row r="41" spans="1:24" ht="12" thickBot="1" x14ac:dyDescent="0.25">
      <c r="A41" s="190"/>
      <c r="B41" s="189"/>
      <c r="C41" s="214"/>
      <c r="D41" s="214"/>
      <c r="E41" s="227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3"/>
      <c r="R41" s="229">
        <f t="shared" si="0"/>
        <v>0</v>
      </c>
      <c r="S41" s="234"/>
    </row>
    <row r="42" spans="1:24" ht="12" thickBot="1" x14ac:dyDescent="0.25">
      <c r="A42" s="190"/>
      <c r="B42" s="189"/>
      <c r="C42" s="214"/>
      <c r="D42" s="214"/>
      <c r="E42" s="227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3"/>
      <c r="R42" s="229">
        <f t="shared" si="0"/>
        <v>0</v>
      </c>
      <c r="S42" s="234"/>
    </row>
    <row r="43" spans="1:24" ht="12" thickBot="1" x14ac:dyDescent="0.25">
      <c r="A43" s="190"/>
      <c r="B43" s="189"/>
      <c r="C43" s="214"/>
      <c r="D43" s="214"/>
      <c r="E43" s="227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3"/>
      <c r="R43" s="229">
        <f t="shared" si="0"/>
        <v>0</v>
      </c>
      <c r="S43" s="234"/>
    </row>
    <row r="44" spans="1:24" ht="12" thickBot="1" x14ac:dyDescent="0.25">
      <c r="A44" s="190"/>
      <c r="B44" s="189"/>
      <c r="C44" s="214"/>
      <c r="D44" s="214"/>
      <c r="E44" s="227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3"/>
      <c r="R44" s="229">
        <f t="shared" si="0"/>
        <v>0</v>
      </c>
      <c r="S44" s="234"/>
    </row>
    <row r="45" spans="1:24" ht="12" thickBot="1" x14ac:dyDescent="0.25">
      <c r="A45" s="190"/>
      <c r="B45" s="189"/>
      <c r="C45" s="214"/>
      <c r="D45" s="214"/>
      <c r="E45" s="227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3"/>
      <c r="R45" s="229">
        <f t="shared" si="0"/>
        <v>0</v>
      </c>
      <c r="S45" s="234"/>
    </row>
    <row r="46" spans="1:24" ht="12" thickBot="1" x14ac:dyDescent="0.25">
      <c r="A46" s="190"/>
      <c r="B46" s="189"/>
      <c r="C46" s="214"/>
      <c r="D46" s="214"/>
      <c r="E46" s="227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3"/>
      <c r="R46" s="229">
        <f t="shared" si="0"/>
        <v>0</v>
      </c>
      <c r="S46" s="234"/>
    </row>
    <row r="47" spans="1:24" ht="12" thickBot="1" x14ac:dyDescent="0.25">
      <c r="A47" s="190"/>
      <c r="B47" s="189"/>
      <c r="C47" s="214"/>
      <c r="D47" s="214"/>
      <c r="E47" s="227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3"/>
      <c r="R47" s="229">
        <f t="shared" si="0"/>
        <v>0</v>
      </c>
      <c r="S47" s="234"/>
    </row>
    <row r="48" spans="1:24" ht="12" thickBot="1" x14ac:dyDescent="0.25">
      <c r="A48" s="190"/>
      <c r="B48" s="189"/>
      <c r="C48" s="214"/>
      <c r="D48" s="214"/>
      <c r="E48" s="227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3"/>
      <c r="R48" s="229">
        <f t="shared" si="0"/>
        <v>0</v>
      </c>
      <c r="S48" s="234"/>
    </row>
    <row r="49" spans="1:19" ht="12" thickBot="1" x14ac:dyDescent="0.25">
      <c r="A49" s="190"/>
      <c r="B49" s="189"/>
      <c r="C49" s="214"/>
      <c r="D49" s="214"/>
      <c r="E49" s="227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3"/>
      <c r="R49" s="229">
        <f t="shared" si="0"/>
        <v>0</v>
      </c>
      <c r="S49" s="234"/>
    </row>
    <row r="50" spans="1:19" ht="12" thickBot="1" x14ac:dyDescent="0.25">
      <c r="A50" s="190"/>
      <c r="B50" s="189"/>
      <c r="C50" s="214"/>
      <c r="D50" s="214"/>
      <c r="E50" s="227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3"/>
      <c r="R50" s="229">
        <f t="shared" si="0"/>
        <v>0</v>
      </c>
      <c r="S50" s="234"/>
    </row>
    <row r="51" spans="1:19" ht="12" thickBot="1" x14ac:dyDescent="0.25">
      <c r="A51" s="190"/>
      <c r="B51" s="189"/>
      <c r="C51" s="214"/>
      <c r="D51" s="214"/>
      <c r="E51" s="227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3"/>
      <c r="R51" s="229">
        <f t="shared" si="0"/>
        <v>0</v>
      </c>
      <c r="S51" s="234"/>
    </row>
    <row r="52" spans="1:19" ht="12" thickBot="1" x14ac:dyDescent="0.25">
      <c r="A52" s="190"/>
      <c r="B52" s="189"/>
      <c r="C52" s="214"/>
      <c r="D52" s="214"/>
      <c r="E52" s="227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3"/>
      <c r="R52" s="229">
        <f t="shared" si="0"/>
        <v>0</v>
      </c>
      <c r="S52" s="234"/>
    </row>
    <row r="53" spans="1:19" ht="12" thickBot="1" x14ac:dyDescent="0.25">
      <c r="A53" s="190"/>
      <c r="B53" s="189"/>
      <c r="C53" s="214"/>
      <c r="D53" s="214"/>
      <c r="E53" s="227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3"/>
      <c r="R53" s="229">
        <f t="shared" si="0"/>
        <v>0</v>
      </c>
      <c r="S53" s="234"/>
    </row>
    <row r="54" spans="1:19" ht="12" thickBot="1" x14ac:dyDescent="0.25">
      <c r="A54" s="190"/>
      <c r="B54" s="189"/>
      <c r="C54" s="214"/>
      <c r="D54" s="214"/>
      <c r="E54" s="227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3"/>
      <c r="R54" s="229">
        <f t="shared" si="0"/>
        <v>0</v>
      </c>
      <c r="S54" s="234"/>
    </row>
    <row r="55" spans="1:19" ht="12" thickBot="1" x14ac:dyDescent="0.25">
      <c r="A55" s="190"/>
      <c r="B55" s="189"/>
      <c r="C55" s="214"/>
      <c r="D55" s="214"/>
      <c r="E55" s="227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3"/>
      <c r="R55" s="229">
        <f t="shared" si="0"/>
        <v>0</v>
      </c>
      <c r="S55" s="234"/>
    </row>
    <row r="56" spans="1:19" ht="12" thickBot="1" x14ac:dyDescent="0.25">
      <c r="A56" s="190"/>
      <c r="B56" s="189"/>
      <c r="C56" s="214"/>
      <c r="D56" s="214"/>
      <c r="E56" s="227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3"/>
      <c r="R56" s="229">
        <f t="shared" si="0"/>
        <v>0</v>
      </c>
      <c r="S56" s="234"/>
    </row>
    <row r="57" spans="1:19" ht="12" thickBot="1" x14ac:dyDescent="0.25">
      <c r="A57" s="190"/>
      <c r="B57" s="189"/>
      <c r="C57" s="214"/>
      <c r="D57" s="214"/>
      <c r="E57" s="227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3"/>
      <c r="R57" s="229">
        <f t="shared" si="0"/>
        <v>0</v>
      </c>
      <c r="S57" s="234"/>
    </row>
    <row r="58" spans="1:19" ht="12" thickBot="1" x14ac:dyDescent="0.25">
      <c r="A58" s="190"/>
      <c r="B58" s="189"/>
      <c r="C58" s="214"/>
      <c r="D58" s="214"/>
      <c r="E58" s="227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3"/>
      <c r="R58" s="229">
        <f t="shared" si="0"/>
        <v>0</v>
      </c>
      <c r="S58" s="234"/>
    </row>
    <row r="59" spans="1:19" ht="12" thickBot="1" x14ac:dyDescent="0.25">
      <c r="A59" s="190"/>
      <c r="B59" s="189"/>
      <c r="C59" s="214"/>
      <c r="D59" s="214"/>
      <c r="E59" s="227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3"/>
      <c r="R59" s="229">
        <f t="shared" si="0"/>
        <v>0</v>
      </c>
      <c r="S59" s="234"/>
    </row>
    <row r="60" spans="1:19" ht="12" thickBot="1" x14ac:dyDescent="0.25">
      <c r="A60" s="190"/>
      <c r="B60" s="189"/>
      <c r="C60" s="214"/>
      <c r="D60" s="214"/>
      <c r="E60" s="227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3"/>
      <c r="R60" s="229">
        <f t="shared" si="0"/>
        <v>0</v>
      </c>
      <c r="S60" s="234"/>
    </row>
    <row r="61" spans="1:19" ht="12" thickBot="1" x14ac:dyDescent="0.25">
      <c r="A61" s="190"/>
      <c r="B61" s="189"/>
      <c r="C61" s="214"/>
      <c r="D61" s="214"/>
      <c r="E61" s="227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3"/>
      <c r="R61" s="229">
        <f t="shared" si="0"/>
        <v>0</v>
      </c>
      <c r="S61" s="234"/>
    </row>
    <row r="62" spans="1:19" ht="12" thickBot="1" x14ac:dyDescent="0.25">
      <c r="A62" s="190"/>
      <c r="B62" s="189"/>
      <c r="C62" s="214"/>
      <c r="D62" s="214"/>
      <c r="E62" s="227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3"/>
      <c r="R62" s="229">
        <f t="shared" si="0"/>
        <v>0</v>
      </c>
      <c r="S62" s="234"/>
    </row>
    <row r="63" spans="1:19" ht="12" thickBot="1" x14ac:dyDescent="0.25">
      <c r="A63" s="190"/>
      <c r="B63" s="189"/>
      <c r="C63" s="214"/>
      <c r="D63" s="214"/>
      <c r="E63" s="227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3"/>
      <c r="R63" s="229">
        <f t="shared" si="0"/>
        <v>0</v>
      </c>
      <c r="S63" s="234"/>
    </row>
    <row r="64" spans="1:19" ht="12" thickBot="1" x14ac:dyDescent="0.25">
      <c r="A64" s="286"/>
      <c r="B64" s="226"/>
      <c r="C64" s="214"/>
      <c r="D64" s="214"/>
      <c r="E64" s="227"/>
      <c r="F64" s="232"/>
      <c r="G64" s="232"/>
      <c r="H64" s="232"/>
      <c r="I64" s="232"/>
      <c r="J64" s="228"/>
      <c r="K64" s="228"/>
      <c r="L64" s="228"/>
      <c r="M64" s="228"/>
      <c r="N64" s="228"/>
      <c r="O64" s="228"/>
      <c r="P64" s="228"/>
      <c r="Q64" s="287"/>
      <c r="R64" s="229">
        <f t="shared" si="0"/>
        <v>0</v>
      </c>
      <c r="S64" s="234"/>
    </row>
    <row r="65" spans="1:19" ht="12" thickBot="1" x14ac:dyDescent="0.25">
      <c r="A65" s="190"/>
      <c r="B65" s="189"/>
      <c r="C65" s="214"/>
      <c r="D65" s="214"/>
      <c r="E65" s="227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3"/>
      <c r="R65" s="229">
        <f t="shared" si="0"/>
        <v>0</v>
      </c>
      <c r="S65" s="234"/>
    </row>
    <row r="66" spans="1:19" ht="12" thickBot="1" x14ac:dyDescent="0.25">
      <c r="A66" s="190"/>
      <c r="B66" s="189"/>
      <c r="C66" s="214"/>
      <c r="D66" s="214"/>
      <c r="E66" s="227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3"/>
      <c r="R66" s="229">
        <f t="shared" si="0"/>
        <v>0</v>
      </c>
      <c r="S66" s="234"/>
    </row>
    <row r="67" spans="1:19" ht="12" thickBot="1" x14ac:dyDescent="0.25">
      <c r="A67" s="190"/>
      <c r="B67" s="189"/>
      <c r="C67" s="214"/>
      <c r="D67" s="214"/>
      <c r="E67" s="227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3"/>
      <c r="R67" s="229">
        <f t="shared" si="0"/>
        <v>0</v>
      </c>
      <c r="S67" s="234"/>
    </row>
    <row r="68" spans="1:19" ht="12" thickBot="1" x14ac:dyDescent="0.25">
      <c r="A68" s="190"/>
      <c r="B68" s="189"/>
      <c r="C68" s="214"/>
      <c r="D68" s="214"/>
      <c r="E68" s="227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3"/>
      <c r="R68" s="229">
        <f t="shared" si="0"/>
        <v>0</v>
      </c>
      <c r="S68" s="234"/>
    </row>
    <row r="69" spans="1:19" ht="12" thickBot="1" x14ac:dyDescent="0.25">
      <c r="A69" s="190"/>
      <c r="B69" s="189"/>
      <c r="C69" s="214"/>
      <c r="D69" s="214"/>
      <c r="E69" s="227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3"/>
      <c r="R69" s="229">
        <f t="shared" si="0"/>
        <v>0</v>
      </c>
      <c r="S69" s="234"/>
    </row>
    <row r="70" spans="1:19" ht="12" thickBot="1" x14ac:dyDescent="0.25">
      <c r="A70" s="190"/>
      <c r="B70" s="189"/>
      <c r="C70" s="214"/>
      <c r="D70" s="214"/>
      <c r="E70" s="227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3"/>
      <c r="R70" s="229">
        <f t="shared" si="0"/>
        <v>0</v>
      </c>
      <c r="S70" s="234"/>
    </row>
    <row r="71" spans="1:19" ht="12" thickBot="1" x14ac:dyDescent="0.25">
      <c r="A71" s="190"/>
      <c r="B71" s="189"/>
      <c r="C71" s="214"/>
      <c r="D71" s="214"/>
      <c r="E71" s="227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3"/>
      <c r="R71" s="229">
        <f t="shared" si="0"/>
        <v>0</v>
      </c>
      <c r="S71" s="234"/>
    </row>
    <row r="72" spans="1:19" ht="12" thickBot="1" x14ac:dyDescent="0.25">
      <c r="A72" s="190"/>
      <c r="B72" s="189"/>
      <c r="C72" s="214"/>
      <c r="D72" s="214"/>
      <c r="E72" s="227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3"/>
      <c r="R72" s="229">
        <f t="shared" si="0"/>
        <v>0</v>
      </c>
      <c r="S72" s="234"/>
    </row>
    <row r="73" spans="1:19" ht="12" thickBot="1" x14ac:dyDescent="0.25">
      <c r="A73" s="190"/>
      <c r="B73" s="189"/>
      <c r="C73" s="214"/>
      <c r="D73" s="214"/>
      <c r="E73" s="227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3"/>
      <c r="R73" s="229">
        <f t="shared" si="0"/>
        <v>0</v>
      </c>
      <c r="S73" s="234"/>
    </row>
    <row r="74" spans="1:19" ht="12" thickBot="1" x14ac:dyDescent="0.25">
      <c r="A74" s="190"/>
      <c r="B74" s="189"/>
      <c r="C74" s="214"/>
      <c r="D74" s="214"/>
      <c r="E74" s="227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3"/>
      <c r="R74" s="229">
        <f t="shared" si="0"/>
        <v>0</v>
      </c>
      <c r="S74" s="234"/>
    </row>
    <row r="75" spans="1:19" ht="12" thickBot="1" x14ac:dyDescent="0.25">
      <c r="A75" s="190"/>
      <c r="B75" s="189"/>
      <c r="C75" s="214"/>
      <c r="D75" s="214"/>
      <c r="E75" s="227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3"/>
      <c r="R75" s="229">
        <f t="shared" si="0"/>
        <v>0</v>
      </c>
      <c r="S75" s="234"/>
    </row>
    <row r="76" spans="1:19" ht="12" thickBot="1" x14ac:dyDescent="0.25">
      <c r="A76" s="190"/>
      <c r="B76" s="189"/>
      <c r="C76" s="214"/>
      <c r="D76" s="214"/>
      <c r="E76" s="227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3"/>
      <c r="R76" s="229">
        <f t="shared" si="0"/>
        <v>0</v>
      </c>
      <c r="S76" s="234"/>
    </row>
    <row r="77" spans="1:19" ht="12" thickBot="1" x14ac:dyDescent="0.25">
      <c r="A77" s="190"/>
      <c r="B77" s="189"/>
      <c r="C77" s="214"/>
      <c r="D77" s="214"/>
      <c r="E77" s="227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3"/>
      <c r="R77" s="229">
        <f t="shared" ref="R77:R140" si="1">SUM(F77:Q77)</f>
        <v>0</v>
      </c>
      <c r="S77" s="234"/>
    </row>
    <row r="78" spans="1:19" ht="12" thickBot="1" x14ac:dyDescent="0.25">
      <c r="A78" s="190"/>
      <c r="B78" s="189"/>
      <c r="C78" s="214"/>
      <c r="D78" s="214"/>
      <c r="E78" s="227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3"/>
      <c r="R78" s="229">
        <f t="shared" si="1"/>
        <v>0</v>
      </c>
      <c r="S78" s="234"/>
    </row>
    <row r="79" spans="1:19" ht="12" thickBot="1" x14ac:dyDescent="0.25">
      <c r="A79" s="190"/>
      <c r="B79" s="189"/>
      <c r="C79" s="214"/>
      <c r="D79" s="214"/>
      <c r="E79" s="227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3"/>
      <c r="R79" s="229">
        <f t="shared" si="1"/>
        <v>0</v>
      </c>
      <c r="S79" s="234"/>
    </row>
    <row r="80" spans="1:19" ht="12" thickBot="1" x14ac:dyDescent="0.25">
      <c r="A80" s="190"/>
      <c r="B80" s="189"/>
      <c r="C80" s="214"/>
      <c r="D80" s="214"/>
      <c r="E80" s="227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3"/>
      <c r="R80" s="229">
        <f t="shared" si="1"/>
        <v>0</v>
      </c>
      <c r="S80" s="234"/>
    </row>
    <row r="81" spans="1:19" ht="12" thickBot="1" x14ac:dyDescent="0.25">
      <c r="A81" s="190"/>
      <c r="B81" s="189"/>
      <c r="C81" s="214"/>
      <c r="D81" s="214"/>
      <c r="E81" s="227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3"/>
      <c r="R81" s="229">
        <f t="shared" si="1"/>
        <v>0</v>
      </c>
      <c r="S81" s="234"/>
    </row>
    <row r="82" spans="1:19" ht="12" thickBot="1" x14ac:dyDescent="0.25">
      <c r="A82" s="190"/>
      <c r="B82" s="189"/>
      <c r="C82" s="214"/>
      <c r="D82" s="214"/>
      <c r="E82" s="227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3"/>
      <c r="R82" s="229">
        <f t="shared" si="1"/>
        <v>0</v>
      </c>
      <c r="S82" s="234"/>
    </row>
    <row r="83" spans="1:19" ht="12" thickBot="1" x14ac:dyDescent="0.25">
      <c r="A83" s="190"/>
      <c r="B83" s="189"/>
      <c r="C83" s="214"/>
      <c r="D83" s="214"/>
      <c r="E83" s="227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3"/>
      <c r="R83" s="229">
        <f t="shared" si="1"/>
        <v>0</v>
      </c>
      <c r="S83" s="234"/>
    </row>
    <row r="84" spans="1:19" ht="12" thickBot="1" x14ac:dyDescent="0.25">
      <c r="A84" s="190"/>
      <c r="B84" s="189"/>
      <c r="C84" s="214"/>
      <c r="D84" s="214"/>
      <c r="E84" s="227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3"/>
      <c r="R84" s="229">
        <f t="shared" si="1"/>
        <v>0</v>
      </c>
      <c r="S84" s="234"/>
    </row>
    <row r="85" spans="1:19" ht="12" thickBot="1" x14ac:dyDescent="0.25">
      <c r="A85" s="190"/>
      <c r="B85" s="189"/>
      <c r="C85" s="214"/>
      <c r="D85" s="214"/>
      <c r="E85" s="227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3"/>
      <c r="R85" s="229">
        <f t="shared" si="1"/>
        <v>0</v>
      </c>
      <c r="S85" s="234"/>
    </row>
    <row r="86" spans="1:19" ht="12" thickBot="1" x14ac:dyDescent="0.25">
      <c r="A86" s="190"/>
      <c r="B86" s="189"/>
      <c r="C86" s="214"/>
      <c r="D86" s="214"/>
      <c r="E86" s="227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3"/>
      <c r="R86" s="229">
        <f t="shared" si="1"/>
        <v>0</v>
      </c>
      <c r="S86" s="234"/>
    </row>
    <row r="87" spans="1:19" ht="12" thickBot="1" x14ac:dyDescent="0.25">
      <c r="A87" s="190"/>
      <c r="B87" s="189"/>
      <c r="C87" s="214"/>
      <c r="D87" s="214"/>
      <c r="E87" s="227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3"/>
      <c r="R87" s="229">
        <f t="shared" si="1"/>
        <v>0</v>
      </c>
      <c r="S87" s="234"/>
    </row>
    <row r="88" spans="1:19" ht="12" thickBot="1" x14ac:dyDescent="0.25">
      <c r="A88" s="190"/>
      <c r="B88" s="189"/>
      <c r="C88" s="214"/>
      <c r="D88" s="214"/>
      <c r="E88" s="227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3"/>
      <c r="R88" s="229">
        <f t="shared" si="1"/>
        <v>0</v>
      </c>
      <c r="S88" s="234"/>
    </row>
    <row r="89" spans="1:19" ht="12" thickBot="1" x14ac:dyDescent="0.25">
      <c r="A89" s="190"/>
      <c r="B89" s="189"/>
      <c r="C89" s="214"/>
      <c r="D89" s="214"/>
      <c r="E89" s="227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3"/>
      <c r="R89" s="229">
        <f t="shared" si="1"/>
        <v>0</v>
      </c>
      <c r="S89" s="234"/>
    </row>
    <row r="90" spans="1:19" ht="12" thickBot="1" x14ac:dyDescent="0.25">
      <c r="A90" s="286"/>
      <c r="B90" s="226"/>
      <c r="C90" s="214"/>
      <c r="D90" s="214"/>
      <c r="E90" s="227"/>
      <c r="F90" s="232"/>
      <c r="G90" s="232"/>
      <c r="H90" s="232"/>
      <c r="I90" s="232"/>
      <c r="J90" s="228"/>
      <c r="K90" s="228"/>
      <c r="L90" s="228"/>
      <c r="M90" s="228"/>
      <c r="N90" s="228"/>
      <c r="O90" s="228"/>
      <c r="P90" s="228"/>
      <c r="Q90" s="287"/>
      <c r="R90" s="229">
        <f t="shared" si="1"/>
        <v>0</v>
      </c>
      <c r="S90" s="234"/>
    </row>
    <row r="91" spans="1:19" ht="12" thickBot="1" x14ac:dyDescent="0.25">
      <c r="A91" s="190"/>
      <c r="B91" s="189"/>
      <c r="C91" s="214"/>
      <c r="D91" s="214"/>
      <c r="E91" s="227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3"/>
      <c r="R91" s="229">
        <f t="shared" si="1"/>
        <v>0</v>
      </c>
      <c r="S91" s="234"/>
    </row>
    <row r="92" spans="1:19" ht="12" thickBot="1" x14ac:dyDescent="0.25">
      <c r="A92" s="190"/>
      <c r="B92" s="189"/>
      <c r="C92" s="214"/>
      <c r="D92" s="214"/>
      <c r="E92" s="227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3"/>
      <c r="R92" s="229">
        <f t="shared" si="1"/>
        <v>0</v>
      </c>
      <c r="S92" s="234"/>
    </row>
    <row r="93" spans="1:19" ht="12" thickBot="1" x14ac:dyDescent="0.25">
      <c r="A93" s="190"/>
      <c r="B93" s="189"/>
      <c r="C93" s="214"/>
      <c r="D93" s="214"/>
      <c r="E93" s="227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3"/>
      <c r="R93" s="229">
        <f t="shared" si="1"/>
        <v>0</v>
      </c>
      <c r="S93" s="234"/>
    </row>
    <row r="94" spans="1:19" ht="12" thickBot="1" x14ac:dyDescent="0.25">
      <c r="A94" s="190"/>
      <c r="B94" s="189"/>
      <c r="C94" s="214"/>
      <c r="D94" s="214"/>
      <c r="E94" s="227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3"/>
      <c r="R94" s="229">
        <f t="shared" si="1"/>
        <v>0</v>
      </c>
      <c r="S94" s="234"/>
    </row>
    <row r="95" spans="1:19" ht="12" thickBot="1" x14ac:dyDescent="0.25">
      <c r="A95" s="190"/>
      <c r="B95" s="189"/>
      <c r="C95" s="214"/>
      <c r="D95" s="214"/>
      <c r="E95" s="227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3"/>
      <c r="R95" s="229">
        <f t="shared" si="1"/>
        <v>0</v>
      </c>
      <c r="S95" s="234"/>
    </row>
    <row r="96" spans="1:19" ht="12" thickBot="1" x14ac:dyDescent="0.25">
      <c r="A96" s="190"/>
      <c r="B96" s="189"/>
      <c r="C96" s="214"/>
      <c r="D96" s="214"/>
      <c r="E96" s="227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3"/>
      <c r="R96" s="229">
        <f t="shared" si="1"/>
        <v>0</v>
      </c>
      <c r="S96" s="234"/>
    </row>
    <row r="97" spans="1:19" ht="12" thickBot="1" x14ac:dyDescent="0.25">
      <c r="A97" s="190"/>
      <c r="B97" s="189"/>
      <c r="C97" s="214"/>
      <c r="D97" s="214"/>
      <c r="E97" s="227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3"/>
      <c r="R97" s="229">
        <f t="shared" si="1"/>
        <v>0</v>
      </c>
      <c r="S97" s="234"/>
    </row>
    <row r="98" spans="1:19" ht="12" thickBot="1" x14ac:dyDescent="0.25">
      <c r="A98" s="190"/>
      <c r="B98" s="189"/>
      <c r="C98" s="214"/>
      <c r="D98" s="214"/>
      <c r="E98" s="227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3"/>
      <c r="R98" s="229">
        <f t="shared" si="1"/>
        <v>0</v>
      </c>
      <c r="S98" s="234"/>
    </row>
    <row r="99" spans="1:19" ht="12" thickBot="1" x14ac:dyDescent="0.25">
      <c r="A99" s="190"/>
      <c r="B99" s="189"/>
      <c r="C99" s="214"/>
      <c r="D99" s="214"/>
      <c r="E99" s="227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3"/>
      <c r="R99" s="229">
        <f t="shared" si="1"/>
        <v>0</v>
      </c>
      <c r="S99" s="234"/>
    </row>
    <row r="100" spans="1:19" ht="12" thickBot="1" x14ac:dyDescent="0.25">
      <c r="A100" s="190"/>
      <c r="B100" s="189"/>
      <c r="C100" s="214"/>
      <c r="D100" s="214"/>
      <c r="E100" s="227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3"/>
      <c r="R100" s="229">
        <f t="shared" si="1"/>
        <v>0</v>
      </c>
      <c r="S100" s="234"/>
    </row>
    <row r="101" spans="1:19" ht="12" thickBot="1" x14ac:dyDescent="0.25">
      <c r="A101" s="190"/>
      <c r="B101" s="189"/>
      <c r="C101" s="214"/>
      <c r="D101" s="214"/>
      <c r="E101" s="227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3"/>
      <c r="R101" s="229">
        <f t="shared" si="1"/>
        <v>0</v>
      </c>
      <c r="S101" s="234"/>
    </row>
    <row r="102" spans="1:19" ht="12" thickBot="1" x14ac:dyDescent="0.25">
      <c r="A102" s="190"/>
      <c r="B102" s="189"/>
      <c r="C102" s="214"/>
      <c r="D102" s="214"/>
      <c r="E102" s="227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3"/>
      <c r="R102" s="229">
        <f t="shared" si="1"/>
        <v>0</v>
      </c>
      <c r="S102" s="234"/>
    </row>
    <row r="103" spans="1:19" ht="12" thickBot="1" x14ac:dyDescent="0.25">
      <c r="A103" s="190"/>
      <c r="B103" s="189"/>
      <c r="C103" s="214"/>
      <c r="D103" s="214"/>
      <c r="E103" s="227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3"/>
      <c r="R103" s="229">
        <f t="shared" si="1"/>
        <v>0</v>
      </c>
      <c r="S103" s="234"/>
    </row>
    <row r="104" spans="1:19" ht="12" thickBot="1" x14ac:dyDescent="0.25">
      <c r="A104" s="190"/>
      <c r="B104" s="189"/>
      <c r="C104" s="214"/>
      <c r="D104" s="214"/>
      <c r="E104" s="227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3"/>
      <c r="R104" s="229">
        <f t="shared" si="1"/>
        <v>0</v>
      </c>
      <c r="S104" s="234"/>
    </row>
    <row r="105" spans="1:19" ht="12" thickBot="1" x14ac:dyDescent="0.25">
      <c r="A105" s="190"/>
      <c r="B105" s="189"/>
      <c r="C105" s="214"/>
      <c r="D105" s="214"/>
      <c r="E105" s="227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3"/>
      <c r="R105" s="229">
        <f t="shared" si="1"/>
        <v>0</v>
      </c>
      <c r="S105" s="234"/>
    </row>
    <row r="106" spans="1:19" ht="12" thickBot="1" x14ac:dyDescent="0.25">
      <c r="A106" s="190"/>
      <c r="B106" s="189"/>
      <c r="C106" s="214"/>
      <c r="D106" s="214"/>
      <c r="E106" s="227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3"/>
      <c r="R106" s="229">
        <f t="shared" si="1"/>
        <v>0</v>
      </c>
      <c r="S106" s="234"/>
    </row>
    <row r="107" spans="1:19" ht="12" thickBot="1" x14ac:dyDescent="0.25">
      <c r="A107" s="190"/>
      <c r="B107" s="189"/>
      <c r="C107" s="214"/>
      <c r="D107" s="214"/>
      <c r="E107" s="227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3"/>
      <c r="R107" s="229">
        <f t="shared" si="1"/>
        <v>0</v>
      </c>
      <c r="S107" s="234"/>
    </row>
    <row r="108" spans="1:19" ht="12" thickBot="1" x14ac:dyDescent="0.25">
      <c r="A108" s="190"/>
      <c r="B108" s="189"/>
      <c r="C108" s="214"/>
      <c r="D108" s="214"/>
      <c r="E108" s="227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3"/>
      <c r="R108" s="229">
        <f t="shared" si="1"/>
        <v>0</v>
      </c>
      <c r="S108" s="234"/>
    </row>
    <row r="109" spans="1:19" ht="12" thickBot="1" x14ac:dyDescent="0.25">
      <c r="A109" s="190"/>
      <c r="B109" s="189"/>
      <c r="C109" s="214"/>
      <c r="D109" s="214"/>
      <c r="E109" s="227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3"/>
      <c r="R109" s="229">
        <f t="shared" si="1"/>
        <v>0</v>
      </c>
      <c r="S109" s="234"/>
    </row>
    <row r="110" spans="1:19" ht="12" thickBot="1" x14ac:dyDescent="0.25">
      <c r="A110" s="190"/>
      <c r="B110" s="189"/>
      <c r="C110" s="214"/>
      <c r="D110" s="214"/>
      <c r="E110" s="227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3"/>
      <c r="R110" s="229">
        <f t="shared" si="1"/>
        <v>0</v>
      </c>
      <c r="S110" s="234"/>
    </row>
    <row r="111" spans="1:19" ht="12" thickBot="1" x14ac:dyDescent="0.25">
      <c r="A111" s="190"/>
      <c r="B111" s="189"/>
      <c r="C111" s="214"/>
      <c r="D111" s="214"/>
      <c r="E111" s="227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3"/>
      <c r="R111" s="229">
        <f t="shared" si="1"/>
        <v>0</v>
      </c>
      <c r="S111" s="234"/>
    </row>
    <row r="112" spans="1:19" ht="12" thickBot="1" x14ac:dyDescent="0.25">
      <c r="A112" s="190"/>
      <c r="B112" s="189"/>
      <c r="C112" s="214"/>
      <c r="D112" s="214"/>
      <c r="E112" s="227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3"/>
      <c r="R112" s="229">
        <f t="shared" si="1"/>
        <v>0</v>
      </c>
      <c r="S112" s="234"/>
    </row>
    <row r="113" spans="1:19" ht="12" thickBot="1" x14ac:dyDescent="0.25">
      <c r="A113" s="190"/>
      <c r="B113" s="189"/>
      <c r="C113" s="214"/>
      <c r="D113" s="214"/>
      <c r="E113" s="227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3"/>
      <c r="R113" s="229">
        <f t="shared" si="1"/>
        <v>0</v>
      </c>
      <c r="S113" s="234"/>
    </row>
    <row r="114" spans="1:19" ht="12" thickBot="1" x14ac:dyDescent="0.25">
      <c r="A114" s="190"/>
      <c r="B114" s="189"/>
      <c r="C114" s="214"/>
      <c r="D114" s="214"/>
      <c r="E114" s="227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3"/>
      <c r="R114" s="229">
        <f t="shared" si="1"/>
        <v>0</v>
      </c>
      <c r="S114" s="234"/>
    </row>
    <row r="115" spans="1:19" ht="12" thickBot="1" x14ac:dyDescent="0.25">
      <c r="A115" s="190"/>
      <c r="B115" s="189"/>
      <c r="C115" s="214"/>
      <c r="D115" s="214"/>
      <c r="E115" s="227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3"/>
      <c r="R115" s="229">
        <f t="shared" si="1"/>
        <v>0</v>
      </c>
      <c r="S115" s="234"/>
    </row>
    <row r="116" spans="1:19" ht="12" thickBot="1" x14ac:dyDescent="0.25">
      <c r="A116" s="286"/>
      <c r="B116" s="226"/>
      <c r="C116" s="214"/>
      <c r="D116" s="214"/>
      <c r="E116" s="227"/>
      <c r="F116" s="232"/>
      <c r="G116" s="232"/>
      <c r="H116" s="232"/>
      <c r="I116" s="232"/>
      <c r="J116" s="228"/>
      <c r="K116" s="228"/>
      <c r="L116" s="228"/>
      <c r="M116" s="228"/>
      <c r="N116" s="228"/>
      <c r="O116" s="228"/>
      <c r="P116" s="228"/>
      <c r="Q116" s="287"/>
      <c r="R116" s="229">
        <f t="shared" si="1"/>
        <v>0</v>
      </c>
      <c r="S116" s="234"/>
    </row>
    <row r="117" spans="1:19" ht="12" thickBot="1" x14ac:dyDescent="0.25">
      <c r="A117" s="190"/>
      <c r="B117" s="189"/>
      <c r="C117" s="214"/>
      <c r="D117" s="214"/>
      <c r="E117" s="227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3"/>
      <c r="R117" s="229">
        <f t="shared" si="1"/>
        <v>0</v>
      </c>
      <c r="S117" s="234"/>
    </row>
    <row r="118" spans="1:19" ht="12" thickBot="1" x14ac:dyDescent="0.25">
      <c r="A118" s="190"/>
      <c r="B118" s="189"/>
      <c r="C118" s="214"/>
      <c r="D118" s="214"/>
      <c r="E118" s="227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3"/>
      <c r="R118" s="229">
        <f t="shared" si="1"/>
        <v>0</v>
      </c>
      <c r="S118" s="234"/>
    </row>
    <row r="119" spans="1:19" ht="12" thickBot="1" x14ac:dyDescent="0.25">
      <c r="A119" s="190"/>
      <c r="B119" s="189"/>
      <c r="C119" s="214"/>
      <c r="D119" s="214"/>
      <c r="E119" s="227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3"/>
      <c r="R119" s="229">
        <f t="shared" si="1"/>
        <v>0</v>
      </c>
      <c r="S119" s="234"/>
    </row>
    <row r="120" spans="1:19" ht="12" thickBot="1" x14ac:dyDescent="0.25">
      <c r="A120" s="190"/>
      <c r="B120" s="189"/>
      <c r="C120" s="214"/>
      <c r="D120" s="214"/>
      <c r="E120" s="227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3"/>
      <c r="R120" s="229">
        <f t="shared" si="1"/>
        <v>0</v>
      </c>
      <c r="S120" s="234"/>
    </row>
    <row r="121" spans="1:19" ht="12" thickBot="1" x14ac:dyDescent="0.25">
      <c r="A121" s="190"/>
      <c r="B121" s="189"/>
      <c r="C121" s="214"/>
      <c r="D121" s="214"/>
      <c r="E121" s="227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3"/>
      <c r="R121" s="229">
        <f t="shared" si="1"/>
        <v>0</v>
      </c>
      <c r="S121" s="234"/>
    </row>
    <row r="122" spans="1:19" ht="12" thickBot="1" x14ac:dyDescent="0.25">
      <c r="A122" s="190"/>
      <c r="B122" s="189"/>
      <c r="C122" s="214"/>
      <c r="D122" s="214"/>
      <c r="E122" s="227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3"/>
      <c r="R122" s="229">
        <f t="shared" si="1"/>
        <v>0</v>
      </c>
      <c r="S122" s="234"/>
    </row>
    <row r="123" spans="1:19" ht="12" thickBot="1" x14ac:dyDescent="0.25">
      <c r="A123" s="190"/>
      <c r="B123" s="189"/>
      <c r="C123" s="214"/>
      <c r="D123" s="214"/>
      <c r="E123" s="227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3"/>
      <c r="R123" s="229">
        <f t="shared" si="1"/>
        <v>0</v>
      </c>
      <c r="S123" s="234"/>
    </row>
    <row r="124" spans="1:19" ht="12" thickBot="1" x14ac:dyDescent="0.25">
      <c r="A124" s="190"/>
      <c r="B124" s="189"/>
      <c r="C124" s="214"/>
      <c r="D124" s="214"/>
      <c r="E124" s="227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3"/>
      <c r="R124" s="229">
        <f t="shared" si="1"/>
        <v>0</v>
      </c>
      <c r="S124" s="234"/>
    </row>
    <row r="125" spans="1:19" ht="12" thickBot="1" x14ac:dyDescent="0.25">
      <c r="A125" s="190"/>
      <c r="B125" s="189"/>
      <c r="C125" s="214"/>
      <c r="D125" s="214"/>
      <c r="E125" s="227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3"/>
      <c r="R125" s="229">
        <f t="shared" si="1"/>
        <v>0</v>
      </c>
      <c r="S125" s="234"/>
    </row>
    <row r="126" spans="1:19" ht="12" thickBot="1" x14ac:dyDescent="0.25">
      <c r="A126" s="190"/>
      <c r="B126" s="189"/>
      <c r="C126" s="214"/>
      <c r="D126" s="214"/>
      <c r="E126" s="227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3"/>
      <c r="R126" s="229">
        <f t="shared" si="1"/>
        <v>0</v>
      </c>
      <c r="S126" s="234"/>
    </row>
    <row r="127" spans="1:19" ht="12" thickBot="1" x14ac:dyDescent="0.25">
      <c r="A127" s="190"/>
      <c r="B127" s="189"/>
      <c r="C127" s="214"/>
      <c r="D127" s="214"/>
      <c r="E127" s="227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3"/>
      <c r="R127" s="229">
        <f t="shared" si="1"/>
        <v>0</v>
      </c>
      <c r="S127" s="234"/>
    </row>
    <row r="128" spans="1:19" ht="12" thickBot="1" x14ac:dyDescent="0.25">
      <c r="A128" s="190"/>
      <c r="B128" s="189"/>
      <c r="C128" s="214"/>
      <c r="D128" s="214"/>
      <c r="E128" s="227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3"/>
      <c r="R128" s="229">
        <f t="shared" si="1"/>
        <v>0</v>
      </c>
      <c r="S128" s="234"/>
    </row>
    <row r="129" spans="1:19" ht="12" thickBot="1" x14ac:dyDescent="0.25">
      <c r="A129" s="190"/>
      <c r="B129" s="189"/>
      <c r="C129" s="214"/>
      <c r="D129" s="214"/>
      <c r="E129" s="227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3"/>
      <c r="R129" s="229">
        <f t="shared" si="1"/>
        <v>0</v>
      </c>
      <c r="S129" s="234"/>
    </row>
    <row r="130" spans="1:19" ht="12" thickBot="1" x14ac:dyDescent="0.25">
      <c r="A130" s="190"/>
      <c r="B130" s="189"/>
      <c r="C130" s="214"/>
      <c r="D130" s="214"/>
      <c r="E130" s="227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3"/>
      <c r="R130" s="229">
        <f t="shared" si="1"/>
        <v>0</v>
      </c>
      <c r="S130" s="234"/>
    </row>
    <row r="131" spans="1:19" ht="12" thickBot="1" x14ac:dyDescent="0.25">
      <c r="A131" s="190"/>
      <c r="B131" s="189"/>
      <c r="C131" s="214"/>
      <c r="D131" s="214"/>
      <c r="E131" s="227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3"/>
      <c r="R131" s="229">
        <f t="shared" si="1"/>
        <v>0</v>
      </c>
      <c r="S131" s="234"/>
    </row>
    <row r="132" spans="1:19" ht="12" thickBot="1" x14ac:dyDescent="0.25">
      <c r="A132" s="190"/>
      <c r="B132" s="189"/>
      <c r="C132" s="214"/>
      <c r="D132" s="214"/>
      <c r="E132" s="227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3"/>
      <c r="R132" s="229">
        <f t="shared" si="1"/>
        <v>0</v>
      </c>
      <c r="S132" s="234"/>
    </row>
    <row r="133" spans="1:19" ht="12" thickBot="1" x14ac:dyDescent="0.25">
      <c r="A133" s="190"/>
      <c r="B133" s="189"/>
      <c r="C133" s="214"/>
      <c r="D133" s="214"/>
      <c r="E133" s="227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3"/>
      <c r="R133" s="229">
        <f t="shared" si="1"/>
        <v>0</v>
      </c>
      <c r="S133" s="234"/>
    </row>
    <row r="134" spans="1:19" ht="12" thickBot="1" x14ac:dyDescent="0.25">
      <c r="A134" s="190"/>
      <c r="B134" s="189"/>
      <c r="C134" s="214"/>
      <c r="D134" s="214"/>
      <c r="E134" s="227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3"/>
      <c r="R134" s="229">
        <f t="shared" si="1"/>
        <v>0</v>
      </c>
      <c r="S134" s="234"/>
    </row>
    <row r="135" spans="1:19" ht="12" thickBot="1" x14ac:dyDescent="0.25">
      <c r="A135" s="190"/>
      <c r="B135" s="189"/>
      <c r="C135" s="214"/>
      <c r="D135" s="214"/>
      <c r="E135" s="227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3"/>
      <c r="R135" s="229">
        <f t="shared" si="1"/>
        <v>0</v>
      </c>
      <c r="S135" s="234"/>
    </row>
    <row r="136" spans="1:19" ht="12" thickBot="1" x14ac:dyDescent="0.25">
      <c r="A136" s="190"/>
      <c r="B136" s="189"/>
      <c r="C136" s="214"/>
      <c r="D136" s="214"/>
      <c r="E136" s="227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3"/>
      <c r="R136" s="229">
        <f t="shared" si="1"/>
        <v>0</v>
      </c>
      <c r="S136" s="234"/>
    </row>
    <row r="137" spans="1:19" ht="12" thickBot="1" x14ac:dyDescent="0.25">
      <c r="A137" s="190"/>
      <c r="B137" s="189"/>
      <c r="C137" s="214"/>
      <c r="D137" s="214"/>
      <c r="E137" s="227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3"/>
      <c r="R137" s="229">
        <f t="shared" si="1"/>
        <v>0</v>
      </c>
      <c r="S137" s="234"/>
    </row>
    <row r="138" spans="1:19" ht="12" thickBot="1" x14ac:dyDescent="0.25">
      <c r="A138" s="190"/>
      <c r="B138" s="189"/>
      <c r="C138" s="214"/>
      <c r="D138" s="214"/>
      <c r="E138" s="227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3"/>
      <c r="R138" s="229">
        <f t="shared" si="1"/>
        <v>0</v>
      </c>
      <c r="S138" s="234"/>
    </row>
    <row r="139" spans="1:19" ht="12" thickBot="1" x14ac:dyDescent="0.25">
      <c r="A139" s="190"/>
      <c r="B139" s="189"/>
      <c r="C139" s="214"/>
      <c r="D139" s="214"/>
      <c r="E139" s="227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3"/>
      <c r="R139" s="229">
        <f t="shared" si="1"/>
        <v>0</v>
      </c>
      <c r="S139" s="234"/>
    </row>
    <row r="140" spans="1:19" ht="12" thickBot="1" x14ac:dyDescent="0.25">
      <c r="A140" s="190"/>
      <c r="B140" s="189"/>
      <c r="C140" s="214"/>
      <c r="D140" s="214"/>
      <c r="E140" s="227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3"/>
      <c r="R140" s="229">
        <f t="shared" si="1"/>
        <v>0</v>
      </c>
      <c r="S140" s="234"/>
    </row>
    <row r="141" spans="1:19" ht="12" thickBot="1" x14ac:dyDescent="0.25">
      <c r="A141" s="190"/>
      <c r="B141" s="189"/>
      <c r="C141" s="214"/>
      <c r="D141" s="214"/>
      <c r="E141" s="227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3"/>
      <c r="R141" s="229">
        <f t="shared" ref="R141:R204" si="2">SUM(F141:Q141)</f>
        <v>0</v>
      </c>
      <c r="S141" s="234"/>
    </row>
    <row r="142" spans="1:19" ht="12" thickBot="1" x14ac:dyDescent="0.25">
      <c r="A142" s="286"/>
      <c r="B142" s="226"/>
      <c r="C142" s="214"/>
      <c r="D142" s="214"/>
      <c r="E142" s="227"/>
      <c r="F142" s="232"/>
      <c r="G142" s="232"/>
      <c r="H142" s="232"/>
      <c r="I142" s="232"/>
      <c r="J142" s="228"/>
      <c r="K142" s="228"/>
      <c r="L142" s="228"/>
      <c r="M142" s="228"/>
      <c r="N142" s="228"/>
      <c r="O142" s="228"/>
      <c r="P142" s="228"/>
      <c r="Q142" s="287"/>
      <c r="R142" s="229">
        <f t="shared" si="2"/>
        <v>0</v>
      </c>
      <c r="S142" s="234"/>
    </row>
    <row r="143" spans="1:19" ht="12" thickBot="1" x14ac:dyDescent="0.25">
      <c r="A143" s="190"/>
      <c r="B143" s="189"/>
      <c r="C143" s="214"/>
      <c r="D143" s="214"/>
      <c r="E143" s="227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3"/>
      <c r="R143" s="229">
        <f t="shared" si="2"/>
        <v>0</v>
      </c>
      <c r="S143" s="234"/>
    </row>
    <row r="144" spans="1:19" ht="12" thickBot="1" x14ac:dyDescent="0.25">
      <c r="A144" s="190"/>
      <c r="B144" s="189"/>
      <c r="C144" s="214"/>
      <c r="D144" s="214"/>
      <c r="E144" s="227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3"/>
      <c r="R144" s="229">
        <f t="shared" si="2"/>
        <v>0</v>
      </c>
      <c r="S144" s="234"/>
    </row>
    <row r="145" spans="1:19" ht="12" thickBot="1" x14ac:dyDescent="0.25">
      <c r="A145" s="190"/>
      <c r="B145" s="189"/>
      <c r="C145" s="214"/>
      <c r="D145" s="214"/>
      <c r="E145" s="227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3"/>
      <c r="R145" s="229">
        <f t="shared" si="2"/>
        <v>0</v>
      </c>
      <c r="S145" s="234"/>
    </row>
    <row r="146" spans="1:19" ht="12" thickBot="1" x14ac:dyDescent="0.25">
      <c r="A146" s="190"/>
      <c r="B146" s="189"/>
      <c r="C146" s="214"/>
      <c r="D146" s="214"/>
      <c r="E146" s="227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3"/>
      <c r="R146" s="229">
        <f t="shared" si="2"/>
        <v>0</v>
      </c>
      <c r="S146" s="234"/>
    </row>
    <row r="147" spans="1:19" ht="12" thickBot="1" x14ac:dyDescent="0.25">
      <c r="A147" s="190"/>
      <c r="B147" s="189"/>
      <c r="C147" s="214"/>
      <c r="D147" s="214"/>
      <c r="E147" s="227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3"/>
      <c r="R147" s="229">
        <f t="shared" si="2"/>
        <v>0</v>
      </c>
      <c r="S147" s="234"/>
    </row>
    <row r="148" spans="1:19" ht="12" thickBot="1" x14ac:dyDescent="0.25">
      <c r="A148" s="190"/>
      <c r="B148" s="189"/>
      <c r="C148" s="214"/>
      <c r="D148" s="214"/>
      <c r="E148" s="227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3"/>
      <c r="R148" s="229">
        <f t="shared" si="2"/>
        <v>0</v>
      </c>
      <c r="S148" s="234"/>
    </row>
    <row r="149" spans="1:19" ht="12" thickBot="1" x14ac:dyDescent="0.25">
      <c r="A149" s="190"/>
      <c r="B149" s="189"/>
      <c r="C149" s="214"/>
      <c r="D149" s="214"/>
      <c r="E149" s="227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3"/>
      <c r="R149" s="229">
        <f t="shared" si="2"/>
        <v>0</v>
      </c>
      <c r="S149" s="234"/>
    </row>
    <row r="150" spans="1:19" ht="12" thickBot="1" x14ac:dyDescent="0.25">
      <c r="A150" s="190"/>
      <c r="B150" s="189"/>
      <c r="C150" s="214"/>
      <c r="D150" s="214"/>
      <c r="E150" s="227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3"/>
      <c r="R150" s="229">
        <f t="shared" si="2"/>
        <v>0</v>
      </c>
      <c r="S150" s="234"/>
    </row>
    <row r="151" spans="1:19" ht="12" thickBot="1" x14ac:dyDescent="0.25">
      <c r="A151" s="190"/>
      <c r="B151" s="189"/>
      <c r="C151" s="214"/>
      <c r="D151" s="214"/>
      <c r="E151" s="227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229">
        <f t="shared" si="2"/>
        <v>0</v>
      </c>
      <c r="S151" s="234"/>
    </row>
    <row r="152" spans="1:19" ht="12" thickBot="1" x14ac:dyDescent="0.25">
      <c r="A152" s="190"/>
      <c r="B152" s="189"/>
      <c r="C152" s="214"/>
      <c r="D152" s="214"/>
      <c r="E152" s="227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3"/>
      <c r="R152" s="229">
        <f t="shared" si="2"/>
        <v>0</v>
      </c>
      <c r="S152" s="234"/>
    </row>
    <row r="153" spans="1:19" ht="12" thickBot="1" x14ac:dyDescent="0.25">
      <c r="A153" s="190"/>
      <c r="B153" s="189"/>
      <c r="C153" s="214"/>
      <c r="D153" s="214"/>
      <c r="E153" s="227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3"/>
      <c r="R153" s="229">
        <f t="shared" si="2"/>
        <v>0</v>
      </c>
      <c r="S153" s="234"/>
    </row>
    <row r="154" spans="1:19" ht="12" thickBot="1" x14ac:dyDescent="0.25">
      <c r="A154" s="190"/>
      <c r="B154" s="189"/>
      <c r="C154" s="214"/>
      <c r="D154" s="214"/>
      <c r="E154" s="227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3"/>
      <c r="R154" s="229">
        <f t="shared" si="2"/>
        <v>0</v>
      </c>
      <c r="S154" s="234"/>
    </row>
    <row r="155" spans="1:19" ht="12" thickBot="1" x14ac:dyDescent="0.25">
      <c r="A155" s="190"/>
      <c r="B155" s="189"/>
      <c r="C155" s="214"/>
      <c r="D155" s="214"/>
      <c r="E155" s="227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3"/>
      <c r="R155" s="229">
        <f t="shared" si="2"/>
        <v>0</v>
      </c>
      <c r="S155" s="234"/>
    </row>
    <row r="156" spans="1:19" ht="12" thickBot="1" x14ac:dyDescent="0.25">
      <c r="A156" s="190"/>
      <c r="B156" s="189"/>
      <c r="C156" s="214"/>
      <c r="D156" s="214"/>
      <c r="E156" s="227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3"/>
      <c r="R156" s="229">
        <f t="shared" si="2"/>
        <v>0</v>
      </c>
      <c r="S156" s="234"/>
    </row>
    <row r="157" spans="1:19" ht="12" thickBot="1" x14ac:dyDescent="0.25">
      <c r="A157" s="190"/>
      <c r="B157" s="189"/>
      <c r="C157" s="214"/>
      <c r="D157" s="214"/>
      <c r="E157" s="227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3"/>
      <c r="R157" s="229">
        <f t="shared" si="2"/>
        <v>0</v>
      </c>
      <c r="S157" s="234"/>
    </row>
    <row r="158" spans="1:19" ht="12" thickBot="1" x14ac:dyDescent="0.25">
      <c r="A158" s="190"/>
      <c r="B158" s="189"/>
      <c r="C158" s="214"/>
      <c r="D158" s="214"/>
      <c r="E158" s="227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3"/>
      <c r="R158" s="229">
        <f t="shared" si="2"/>
        <v>0</v>
      </c>
      <c r="S158" s="234"/>
    </row>
    <row r="159" spans="1:19" ht="12" thickBot="1" x14ac:dyDescent="0.25">
      <c r="A159" s="190"/>
      <c r="B159" s="189"/>
      <c r="C159" s="214"/>
      <c r="D159" s="214"/>
      <c r="E159" s="227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3"/>
      <c r="R159" s="229">
        <f t="shared" si="2"/>
        <v>0</v>
      </c>
      <c r="S159" s="234"/>
    </row>
    <row r="160" spans="1:19" ht="12" thickBot="1" x14ac:dyDescent="0.25">
      <c r="A160" s="190"/>
      <c r="B160" s="189"/>
      <c r="C160" s="214"/>
      <c r="D160" s="214"/>
      <c r="E160" s="227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3"/>
      <c r="R160" s="229">
        <f t="shared" si="2"/>
        <v>0</v>
      </c>
      <c r="S160" s="234"/>
    </row>
    <row r="161" spans="1:19" ht="12" thickBot="1" x14ac:dyDescent="0.25">
      <c r="A161" s="190"/>
      <c r="B161" s="189"/>
      <c r="C161" s="214"/>
      <c r="D161" s="214"/>
      <c r="E161" s="227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229">
        <f t="shared" si="2"/>
        <v>0</v>
      </c>
      <c r="S161" s="234"/>
    </row>
    <row r="162" spans="1:19" ht="12" thickBot="1" x14ac:dyDescent="0.25">
      <c r="A162" s="190"/>
      <c r="B162" s="189"/>
      <c r="C162" s="214"/>
      <c r="D162" s="214"/>
      <c r="E162" s="227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3"/>
      <c r="R162" s="229">
        <f t="shared" si="2"/>
        <v>0</v>
      </c>
      <c r="S162" s="234"/>
    </row>
    <row r="163" spans="1:19" ht="12" thickBot="1" x14ac:dyDescent="0.25">
      <c r="A163" s="190"/>
      <c r="B163" s="189"/>
      <c r="C163" s="214"/>
      <c r="D163" s="214"/>
      <c r="E163" s="227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229">
        <f t="shared" si="2"/>
        <v>0</v>
      </c>
      <c r="S163" s="234"/>
    </row>
    <row r="164" spans="1:19" ht="12" thickBot="1" x14ac:dyDescent="0.25">
      <c r="A164" s="190"/>
      <c r="B164" s="189"/>
      <c r="C164" s="214"/>
      <c r="D164" s="214"/>
      <c r="E164" s="227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3"/>
      <c r="R164" s="229">
        <f t="shared" si="2"/>
        <v>0</v>
      </c>
      <c r="S164" s="234"/>
    </row>
    <row r="165" spans="1:19" ht="12" thickBot="1" x14ac:dyDescent="0.25">
      <c r="A165" s="190"/>
      <c r="B165" s="189"/>
      <c r="C165" s="214"/>
      <c r="D165" s="214"/>
      <c r="E165" s="227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3"/>
      <c r="R165" s="229">
        <f t="shared" si="2"/>
        <v>0</v>
      </c>
      <c r="S165" s="234"/>
    </row>
    <row r="166" spans="1:19" ht="12" thickBot="1" x14ac:dyDescent="0.25">
      <c r="A166" s="190"/>
      <c r="B166" s="189"/>
      <c r="C166" s="214"/>
      <c r="D166" s="214"/>
      <c r="E166" s="227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3"/>
      <c r="R166" s="229">
        <f t="shared" si="2"/>
        <v>0</v>
      </c>
      <c r="S166" s="234"/>
    </row>
    <row r="167" spans="1:19" ht="12" thickBot="1" x14ac:dyDescent="0.25">
      <c r="A167" s="190"/>
      <c r="B167" s="189"/>
      <c r="C167" s="214"/>
      <c r="D167" s="214"/>
      <c r="E167" s="227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3"/>
      <c r="R167" s="229">
        <f t="shared" si="2"/>
        <v>0</v>
      </c>
      <c r="S167" s="234"/>
    </row>
    <row r="168" spans="1:19" ht="12" thickBot="1" x14ac:dyDescent="0.25">
      <c r="A168" s="286"/>
      <c r="B168" s="226"/>
      <c r="C168" s="214"/>
      <c r="D168" s="214"/>
      <c r="E168" s="227"/>
      <c r="F168" s="232"/>
      <c r="G168" s="232"/>
      <c r="H168" s="232"/>
      <c r="I168" s="232"/>
      <c r="J168" s="228"/>
      <c r="K168" s="228"/>
      <c r="L168" s="228"/>
      <c r="M168" s="228"/>
      <c r="N168" s="228"/>
      <c r="O168" s="228"/>
      <c r="P168" s="228"/>
      <c r="Q168" s="287"/>
      <c r="R168" s="229">
        <f t="shared" si="2"/>
        <v>0</v>
      </c>
      <c r="S168" s="234"/>
    </row>
    <row r="169" spans="1:19" ht="12" thickBot="1" x14ac:dyDescent="0.25">
      <c r="A169" s="190"/>
      <c r="B169" s="189"/>
      <c r="C169" s="214"/>
      <c r="D169" s="214"/>
      <c r="E169" s="227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3"/>
      <c r="R169" s="229">
        <f t="shared" si="2"/>
        <v>0</v>
      </c>
      <c r="S169" s="234"/>
    </row>
    <row r="170" spans="1:19" ht="12" thickBot="1" x14ac:dyDescent="0.25">
      <c r="A170" s="190"/>
      <c r="B170" s="189"/>
      <c r="C170" s="214"/>
      <c r="D170" s="214"/>
      <c r="E170" s="227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3"/>
      <c r="R170" s="229">
        <f t="shared" si="2"/>
        <v>0</v>
      </c>
      <c r="S170" s="234"/>
    </row>
    <row r="171" spans="1:19" ht="12" thickBot="1" x14ac:dyDescent="0.25">
      <c r="A171" s="190"/>
      <c r="B171" s="189"/>
      <c r="C171" s="214"/>
      <c r="D171" s="214"/>
      <c r="E171" s="227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3"/>
      <c r="R171" s="229">
        <f t="shared" si="2"/>
        <v>0</v>
      </c>
      <c r="S171" s="234"/>
    </row>
    <row r="172" spans="1:19" ht="12" thickBot="1" x14ac:dyDescent="0.25">
      <c r="A172" s="190"/>
      <c r="B172" s="189"/>
      <c r="C172" s="214"/>
      <c r="D172" s="214"/>
      <c r="E172" s="227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3"/>
      <c r="R172" s="229">
        <f t="shared" si="2"/>
        <v>0</v>
      </c>
      <c r="S172" s="234"/>
    </row>
    <row r="173" spans="1:19" ht="12" thickBot="1" x14ac:dyDescent="0.25">
      <c r="A173" s="190"/>
      <c r="B173" s="189"/>
      <c r="C173" s="214"/>
      <c r="D173" s="214"/>
      <c r="E173" s="227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3"/>
      <c r="R173" s="229">
        <f t="shared" si="2"/>
        <v>0</v>
      </c>
      <c r="S173" s="234"/>
    </row>
    <row r="174" spans="1:19" ht="12" thickBot="1" x14ac:dyDescent="0.25">
      <c r="A174" s="190"/>
      <c r="B174" s="189"/>
      <c r="C174" s="214"/>
      <c r="D174" s="214"/>
      <c r="E174" s="227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3"/>
      <c r="R174" s="229">
        <f t="shared" si="2"/>
        <v>0</v>
      </c>
      <c r="S174" s="234"/>
    </row>
    <row r="175" spans="1:19" ht="12" thickBot="1" x14ac:dyDescent="0.25">
      <c r="A175" s="190"/>
      <c r="B175" s="189"/>
      <c r="C175" s="214"/>
      <c r="D175" s="214"/>
      <c r="E175" s="227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229">
        <f t="shared" si="2"/>
        <v>0</v>
      </c>
      <c r="S175" s="234"/>
    </row>
    <row r="176" spans="1:19" ht="12" thickBot="1" x14ac:dyDescent="0.25">
      <c r="A176" s="190"/>
      <c r="B176" s="189"/>
      <c r="C176" s="214"/>
      <c r="D176" s="214"/>
      <c r="E176" s="227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3"/>
      <c r="R176" s="229">
        <f t="shared" si="2"/>
        <v>0</v>
      </c>
      <c r="S176" s="234"/>
    </row>
    <row r="177" spans="1:19" ht="12" thickBot="1" x14ac:dyDescent="0.25">
      <c r="A177" s="190"/>
      <c r="B177" s="189"/>
      <c r="C177" s="214"/>
      <c r="D177" s="214"/>
      <c r="E177" s="227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3"/>
      <c r="R177" s="229">
        <f t="shared" si="2"/>
        <v>0</v>
      </c>
      <c r="S177" s="234"/>
    </row>
    <row r="178" spans="1:19" ht="12" thickBot="1" x14ac:dyDescent="0.25">
      <c r="A178" s="190"/>
      <c r="B178" s="189"/>
      <c r="C178" s="214"/>
      <c r="D178" s="214"/>
      <c r="E178" s="227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3"/>
      <c r="R178" s="229">
        <f t="shared" si="2"/>
        <v>0</v>
      </c>
      <c r="S178" s="234"/>
    </row>
    <row r="179" spans="1:19" ht="12" thickBot="1" x14ac:dyDescent="0.25">
      <c r="A179" s="190"/>
      <c r="B179" s="189"/>
      <c r="C179" s="214"/>
      <c r="D179" s="214"/>
      <c r="E179" s="227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3"/>
      <c r="R179" s="229">
        <f t="shared" si="2"/>
        <v>0</v>
      </c>
      <c r="S179" s="234"/>
    </row>
    <row r="180" spans="1:19" ht="12" thickBot="1" x14ac:dyDescent="0.25">
      <c r="A180" s="190"/>
      <c r="B180" s="189"/>
      <c r="C180" s="214"/>
      <c r="D180" s="214"/>
      <c r="E180" s="227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3"/>
      <c r="R180" s="229">
        <f t="shared" si="2"/>
        <v>0</v>
      </c>
      <c r="S180" s="234"/>
    </row>
    <row r="181" spans="1:19" ht="12" thickBot="1" x14ac:dyDescent="0.25">
      <c r="A181" s="190"/>
      <c r="B181" s="189"/>
      <c r="C181" s="214"/>
      <c r="D181" s="214"/>
      <c r="E181" s="227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3"/>
      <c r="R181" s="229">
        <f t="shared" si="2"/>
        <v>0</v>
      </c>
      <c r="S181" s="234"/>
    </row>
    <row r="182" spans="1:19" ht="12" thickBot="1" x14ac:dyDescent="0.25">
      <c r="A182" s="190"/>
      <c r="B182" s="189"/>
      <c r="C182" s="214"/>
      <c r="D182" s="214"/>
      <c r="E182" s="227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3"/>
      <c r="R182" s="229">
        <f t="shared" si="2"/>
        <v>0</v>
      </c>
      <c r="S182" s="234"/>
    </row>
    <row r="183" spans="1:19" ht="12" thickBot="1" x14ac:dyDescent="0.25">
      <c r="A183" s="190"/>
      <c r="B183" s="189"/>
      <c r="C183" s="214"/>
      <c r="D183" s="214"/>
      <c r="E183" s="227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3"/>
      <c r="R183" s="229">
        <f t="shared" si="2"/>
        <v>0</v>
      </c>
      <c r="S183" s="234"/>
    </row>
    <row r="184" spans="1:19" ht="12" thickBot="1" x14ac:dyDescent="0.25">
      <c r="A184" s="190"/>
      <c r="B184" s="189"/>
      <c r="C184" s="214"/>
      <c r="D184" s="214"/>
      <c r="E184" s="227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3"/>
      <c r="R184" s="229">
        <f t="shared" si="2"/>
        <v>0</v>
      </c>
      <c r="S184" s="234"/>
    </row>
    <row r="185" spans="1:19" ht="12" thickBot="1" x14ac:dyDescent="0.25">
      <c r="A185" s="190"/>
      <c r="B185" s="189"/>
      <c r="C185" s="214"/>
      <c r="D185" s="214"/>
      <c r="E185" s="227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3"/>
      <c r="R185" s="229">
        <f t="shared" si="2"/>
        <v>0</v>
      </c>
      <c r="S185" s="234"/>
    </row>
    <row r="186" spans="1:19" ht="12" thickBot="1" x14ac:dyDescent="0.25">
      <c r="A186" s="190"/>
      <c r="B186" s="189"/>
      <c r="C186" s="214"/>
      <c r="D186" s="214"/>
      <c r="E186" s="227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3"/>
      <c r="R186" s="229">
        <f t="shared" si="2"/>
        <v>0</v>
      </c>
      <c r="S186" s="234"/>
    </row>
    <row r="187" spans="1:19" ht="12" thickBot="1" x14ac:dyDescent="0.25">
      <c r="A187" s="190"/>
      <c r="B187" s="189"/>
      <c r="C187" s="214"/>
      <c r="D187" s="214"/>
      <c r="E187" s="227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3"/>
      <c r="R187" s="229">
        <f t="shared" si="2"/>
        <v>0</v>
      </c>
      <c r="S187" s="234"/>
    </row>
    <row r="188" spans="1:19" ht="12" thickBot="1" x14ac:dyDescent="0.25">
      <c r="A188" s="190"/>
      <c r="B188" s="189"/>
      <c r="C188" s="214"/>
      <c r="D188" s="214"/>
      <c r="E188" s="227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3"/>
      <c r="R188" s="229">
        <f t="shared" si="2"/>
        <v>0</v>
      </c>
      <c r="S188" s="234"/>
    </row>
    <row r="189" spans="1:19" ht="12" thickBot="1" x14ac:dyDescent="0.25">
      <c r="A189" s="190"/>
      <c r="B189" s="189"/>
      <c r="C189" s="214"/>
      <c r="D189" s="214"/>
      <c r="E189" s="227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3"/>
      <c r="R189" s="229">
        <f t="shared" si="2"/>
        <v>0</v>
      </c>
      <c r="S189" s="234"/>
    </row>
    <row r="190" spans="1:19" ht="12" thickBot="1" x14ac:dyDescent="0.25">
      <c r="A190" s="190"/>
      <c r="B190" s="189"/>
      <c r="C190" s="214"/>
      <c r="D190" s="214"/>
      <c r="E190" s="227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3"/>
      <c r="R190" s="229">
        <f t="shared" si="2"/>
        <v>0</v>
      </c>
      <c r="S190" s="234"/>
    </row>
    <row r="191" spans="1:19" ht="12" thickBot="1" x14ac:dyDescent="0.25">
      <c r="A191" s="190"/>
      <c r="B191" s="189"/>
      <c r="C191" s="214"/>
      <c r="D191" s="214"/>
      <c r="E191" s="227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3"/>
      <c r="R191" s="229">
        <f t="shared" si="2"/>
        <v>0</v>
      </c>
      <c r="S191" s="234"/>
    </row>
    <row r="192" spans="1:19" ht="12" thickBot="1" x14ac:dyDescent="0.25">
      <c r="A192" s="190"/>
      <c r="B192" s="189"/>
      <c r="C192" s="214"/>
      <c r="D192" s="214"/>
      <c r="E192" s="227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3"/>
      <c r="R192" s="229">
        <f t="shared" si="2"/>
        <v>0</v>
      </c>
      <c r="S192" s="234"/>
    </row>
    <row r="193" spans="1:19" ht="12" thickBot="1" x14ac:dyDescent="0.25">
      <c r="A193" s="190"/>
      <c r="B193" s="189"/>
      <c r="C193" s="214"/>
      <c r="D193" s="214"/>
      <c r="E193" s="227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3"/>
      <c r="R193" s="229">
        <f t="shared" si="2"/>
        <v>0</v>
      </c>
      <c r="S193" s="234"/>
    </row>
    <row r="194" spans="1:19" ht="12" thickBot="1" x14ac:dyDescent="0.25">
      <c r="A194" s="286"/>
      <c r="B194" s="226"/>
      <c r="C194" s="214"/>
      <c r="D194" s="214"/>
      <c r="E194" s="227"/>
      <c r="F194" s="232"/>
      <c r="G194" s="232"/>
      <c r="H194" s="232"/>
      <c r="I194" s="232"/>
      <c r="J194" s="228"/>
      <c r="K194" s="228"/>
      <c r="L194" s="228"/>
      <c r="M194" s="228"/>
      <c r="N194" s="228"/>
      <c r="O194" s="228"/>
      <c r="P194" s="228"/>
      <c r="Q194" s="287"/>
      <c r="R194" s="229">
        <f t="shared" si="2"/>
        <v>0</v>
      </c>
      <c r="S194" s="234"/>
    </row>
    <row r="195" spans="1:19" ht="12" thickBot="1" x14ac:dyDescent="0.25">
      <c r="A195" s="190"/>
      <c r="B195" s="189"/>
      <c r="C195" s="214"/>
      <c r="D195" s="214"/>
      <c r="E195" s="227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3"/>
      <c r="R195" s="229">
        <f t="shared" si="2"/>
        <v>0</v>
      </c>
      <c r="S195" s="234"/>
    </row>
    <row r="196" spans="1:19" ht="12" thickBot="1" x14ac:dyDescent="0.25">
      <c r="A196" s="190"/>
      <c r="B196" s="189"/>
      <c r="C196" s="214"/>
      <c r="D196" s="214"/>
      <c r="E196" s="227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3"/>
      <c r="R196" s="229">
        <f t="shared" si="2"/>
        <v>0</v>
      </c>
      <c r="S196" s="234"/>
    </row>
    <row r="197" spans="1:19" ht="12" thickBot="1" x14ac:dyDescent="0.25">
      <c r="A197" s="190"/>
      <c r="B197" s="189"/>
      <c r="C197" s="214"/>
      <c r="D197" s="214"/>
      <c r="E197" s="227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3"/>
      <c r="R197" s="229">
        <f t="shared" si="2"/>
        <v>0</v>
      </c>
      <c r="S197" s="234"/>
    </row>
    <row r="198" spans="1:19" ht="12" thickBot="1" x14ac:dyDescent="0.25">
      <c r="A198" s="190"/>
      <c r="B198" s="189"/>
      <c r="C198" s="214"/>
      <c r="D198" s="214"/>
      <c r="E198" s="227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3"/>
      <c r="R198" s="229">
        <f t="shared" si="2"/>
        <v>0</v>
      </c>
      <c r="S198" s="234"/>
    </row>
    <row r="199" spans="1:19" ht="12" thickBot="1" x14ac:dyDescent="0.25">
      <c r="A199" s="190"/>
      <c r="B199" s="189"/>
      <c r="C199" s="214"/>
      <c r="D199" s="214"/>
      <c r="E199" s="227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229">
        <f t="shared" si="2"/>
        <v>0</v>
      </c>
      <c r="S199" s="234"/>
    </row>
    <row r="200" spans="1:19" ht="12" thickBot="1" x14ac:dyDescent="0.25">
      <c r="A200" s="190"/>
      <c r="B200" s="189"/>
      <c r="C200" s="214"/>
      <c r="D200" s="214"/>
      <c r="E200" s="227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3"/>
      <c r="R200" s="229">
        <f t="shared" si="2"/>
        <v>0</v>
      </c>
      <c r="S200" s="234"/>
    </row>
    <row r="201" spans="1:19" ht="12" thickBot="1" x14ac:dyDescent="0.25">
      <c r="A201" s="190"/>
      <c r="B201" s="189"/>
      <c r="C201" s="214"/>
      <c r="D201" s="214"/>
      <c r="E201" s="227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3"/>
      <c r="R201" s="229">
        <f t="shared" si="2"/>
        <v>0</v>
      </c>
      <c r="S201" s="234"/>
    </row>
    <row r="202" spans="1:19" ht="12" thickBot="1" x14ac:dyDescent="0.25">
      <c r="A202" s="190"/>
      <c r="B202" s="189"/>
      <c r="C202" s="214"/>
      <c r="D202" s="214"/>
      <c r="E202" s="227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3"/>
      <c r="R202" s="229">
        <f t="shared" si="2"/>
        <v>0</v>
      </c>
      <c r="S202" s="234"/>
    </row>
    <row r="203" spans="1:19" ht="12" thickBot="1" x14ac:dyDescent="0.25">
      <c r="A203" s="190"/>
      <c r="B203" s="189"/>
      <c r="C203" s="214"/>
      <c r="D203" s="214"/>
      <c r="E203" s="227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3"/>
      <c r="R203" s="229">
        <f t="shared" si="2"/>
        <v>0</v>
      </c>
      <c r="S203" s="234"/>
    </row>
    <row r="204" spans="1:19" ht="12" thickBot="1" x14ac:dyDescent="0.25">
      <c r="A204" s="190"/>
      <c r="B204" s="189"/>
      <c r="C204" s="214"/>
      <c r="D204" s="214"/>
      <c r="E204" s="227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3"/>
      <c r="R204" s="229">
        <f t="shared" si="2"/>
        <v>0</v>
      </c>
      <c r="S204" s="234"/>
    </row>
    <row r="205" spans="1:19" ht="12" thickBot="1" x14ac:dyDescent="0.25">
      <c r="A205" s="190"/>
      <c r="B205" s="189"/>
      <c r="C205" s="214"/>
      <c r="D205" s="214"/>
      <c r="E205" s="214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3"/>
      <c r="R205" s="229">
        <f>SUM(F205:Q205)</f>
        <v>0</v>
      </c>
      <c r="S205" s="234"/>
    </row>
    <row r="206" spans="1:19" ht="20.25" customHeight="1" thickBot="1" x14ac:dyDescent="0.25">
      <c r="A206" s="520" t="s">
        <v>118</v>
      </c>
      <c r="B206" s="521"/>
      <c r="C206" s="521"/>
      <c r="D206" s="521"/>
      <c r="E206" s="522"/>
      <c r="F206" s="195">
        <f>SUM(F12:F205)</f>
        <v>0</v>
      </c>
      <c r="G206" s="195">
        <f>SUM(G12:G205)</f>
        <v>0</v>
      </c>
      <c r="H206" s="195">
        <f t="shared" ref="H206:Q206" si="3">SUM(H12:H205)</f>
        <v>0</v>
      </c>
      <c r="I206" s="195">
        <f t="shared" si="3"/>
        <v>0</v>
      </c>
      <c r="J206" s="195">
        <f t="shared" si="3"/>
        <v>0</v>
      </c>
      <c r="K206" s="195">
        <f t="shared" si="3"/>
        <v>0</v>
      </c>
      <c r="L206" s="195">
        <f t="shared" si="3"/>
        <v>0</v>
      </c>
      <c r="M206" s="195">
        <f t="shared" si="3"/>
        <v>0</v>
      </c>
      <c r="N206" s="195">
        <f t="shared" si="3"/>
        <v>0</v>
      </c>
      <c r="O206" s="195">
        <f t="shared" si="3"/>
        <v>0</v>
      </c>
      <c r="P206" s="195">
        <f t="shared" si="3"/>
        <v>0</v>
      </c>
      <c r="Q206" s="195">
        <f t="shared" si="3"/>
        <v>0</v>
      </c>
      <c r="R206" s="197">
        <f>SUM(R12:R205)</f>
        <v>0</v>
      </c>
    </row>
    <row r="207" spans="1:19" ht="12" thickTop="1" x14ac:dyDescent="0.2"/>
    <row r="211" spans="1:16" ht="12" thickBot="1" x14ac:dyDescent="0.25"/>
    <row r="212" spans="1:16" ht="24" customHeight="1" thickBot="1" x14ac:dyDescent="0.25">
      <c r="A212" s="523" t="s">
        <v>183</v>
      </c>
      <c r="B212" s="524"/>
      <c r="C212" s="524"/>
      <c r="D212" s="524"/>
      <c r="E212" s="524"/>
      <c r="F212" s="524"/>
      <c r="G212" s="524"/>
      <c r="H212" s="524"/>
      <c r="I212" s="525"/>
    </row>
    <row r="213" spans="1:16" ht="23.25" thickBot="1" x14ac:dyDescent="0.25">
      <c r="A213" s="198" t="s">
        <v>184</v>
      </c>
      <c r="B213" s="199" t="s">
        <v>185</v>
      </c>
      <c r="C213" s="198" t="s">
        <v>186</v>
      </c>
      <c r="D213" s="200" t="s">
        <v>187</v>
      </c>
      <c r="E213" s="201" t="s">
        <v>188</v>
      </c>
      <c r="F213" s="526" t="s">
        <v>143</v>
      </c>
      <c r="G213" s="527"/>
      <c r="H213" s="527"/>
      <c r="I213" s="528"/>
    </row>
    <row r="214" spans="1:16" ht="12" thickBot="1" x14ac:dyDescent="0.25">
      <c r="A214" s="286"/>
      <c r="B214" s="202" t="str">
        <f>IF(A214&gt;0,IFERROR(VLOOKUP(A214,$A$12:$B$205,2,0),""),"")</f>
        <v/>
      </c>
      <c r="C214" s="203">
        <f>SUMIF($A$12:$A$205,A214,$R$12:$R$205)</f>
        <v>0</v>
      </c>
      <c r="D214" s="204"/>
      <c r="E214" s="205">
        <f>+C214-D214</f>
        <v>0</v>
      </c>
      <c r="F214" s="536"/>
      <c r="G214" s="537"/>
      <c r="H214" s="537"/>
      <c r="I214" s="538"/>
      <c r="P214" s="206"/>
    </row>
    <row r="215" spans="1:16" ht="12" thickBot="1" x14ac:dyDescent="0.25">
      <c r="A215" s="190"/>
      <c r="B215" s="202" t="str">
        <f t="shared" ref="B215:B278" si="4">IF(A215&gt;0,IFERROR(VLOOKUP(A215,$A$12:$B$205,2,0),""),"")</f>
        <v/>
      </c>
      <c r="C215" s="203">
        <f t="shared" ref="C215:C278" si="5">SUMIF($A$12:$A$205,A215,$R$12:$R$205)</f>
        <v>0</v>
      </c>
      <c r="D215" s="207"/>
      <c r="E215" s="205">
        <f t="shared" ref="E215:E278" si="6">+C215-D215</f>
        <v>0</v>
      </c>
      <c r="F215" s="530"/>
      <c r="G215" s="531"/>
      <c r="H215" s="531"/>
      <c r="I215" s="532"/>
      <c r="P215" s="206"/>
    </row>
    <row r="216" spans="1:16" ht="12" thickBot="1" x14ac:dyDescent="0.25">
      <c r="A216" s="190"/>
      <c r="B216" s="202" t="str">
        <f t="shared" si="4"/>
        <v/>
      </c>
      <c r="C216" s="203">
        <f t="shared" si="5"/>
        <v>0</v>
      </c>
      <c r="D216" s="207"/>
      <c r="E216" s="205">
        <f t="shared" si="6"/>
        <v>0</v>
      </c>
      <c r="F216" s="530"/>
      <c r="G216" s="531"/>
      <c r="H216" s="531"/>
      <c r="I216" s="532"/>
      <c r="P216" s="206"/>
    </row>
    <row r="217" spans="1:16" ht="12" thickBot="1" x14ac:dyDescent="0.25">
      <c r="A217" s="190"/>
      <c r="B217" s="202" t="str">
        <f t="shared" si="4"/>
        <v/>
      </c>
      <c r="C217" s="203">
        <f t="shared" si="5"/>
        <v>0</v>
      </c>
      <c r="D217" s="207"/>
      <c r="E217" s="205">
        <f t="shared" si="6"/>
        <v>0</v>
      </c>
      <c r="F217" s="530"/>
      <c r="G217" s="531"/>
      <c r="H217" s="531"/>
      <c r="I217" s="532"/>
      <c r="P217" s="206"/>
    </row>
    <row r="218" spans="1:16" ht="12" thickBot="1" x14ac:dyDescent="0.25">
      <c r="A218" s="190"/>
      <c r="B218" s="202" t="str">
        <f t="shared" si="4"/>
        <v/>
      </c>
      <c r="C218" s="203">
        <f t="shared" si="5"/>
        <v>0</v>
      </c>
      <c r="D218" s="207"/>
      <c r="E218" s="205">
        <f t="shared" si="6"/>
        <v>0</v>
      </c>
      <c r="F218" s="530"/>
      <c r="G218" s="531"/>
      <c r="H218" s="531"/>
      <c r="I218" s="532"/>
      <c r="P218" s="206"/>
    </row>
    <row r="219" spans="1:16" ht="12" thickBot="1" x14ac:dyDescent="0.25">
      <c r="A219" s="190"/>
      <c r="B219" s="202" t="str">
        <f t="shared" si="4"/>
        <v/>
      </c>
      <c r="C219" s="203">
        <f t="shared" si="5"/>
        <v>0</v>
      </c>
      <c r="D219" s="207"/>
      <c r="E219" s="205">
        <f t="shared" si="6"/>
        <v>0</v>
      </c>
      <c r="F219" s="530"/>
      <c r="G219" s="531"/>
      <c r="H219" s="531"/>
      <c r="I219" s="532"/>
      <c r="P219" s="206"/>
    </row>
    <row r="220" spans="1:16" ht="11.25" customHeight="1" thickBot="1" x14ac:dyDescent="0.25">
      <c r="A220" s="190"/>
      <c r="B220" s="202" t="str">
        <f t="shared" si="4"/>
        <v/>
      </c>
      <c r="C220" s="203">
        <f t="shared" si="5"/>
        <v>0</v>
      </c>
      <c r="D220" s="207"/>
      <c r="E220" s="205">
        <f t="shared" si="6"/>
        <v>0</v>
      </c>
      <c r="F220" s="530"/>
      <c r="G220" s="531"/>
      <c r="H220" s="531"/>
      <c r="I220" s="532"/>
      <c r="P220" s="206"/>
    </row>
    <row r="221" spans="1:16" ht="11.25" customHeight="1" thickBot="1" x14ac:dyDescent="0.25">
      <c r="A221" s="286"/>
      <c r="B221" s="202" t="str">
        <f t="shared" si="4"/>
        <v/>
      </c>
      <c r="C221" s="203">
        <f t="shared" si="5"/>
        <v>0</v>
      </c>
      <c r="D221" s="207"/>
      <c r="E221" s="205">
        <f t="shared" si="6"/>
        <v>0</v>
      </c>
      <c r="F221" s="530"/>
      <c r="G221" s="531"/>
      <c r="H221" s="531"/>
      <c r="I221" s="532"/>
      <c r="P221" s="206"/>
    </row>
    <row r="222" spans="1:16" ht="11.25" customHeight="1" thickBot="1" x14ac:dyDescent="0.25">
      <c r="A222" s="190"/>
      <c r="B222" s="202" t="str">
        <f t="shared" si="4"/>
        <v/>
      </c>
      <c r="C222" s="203">
        <f t="shared" si="5"/>
        <v>0</v>
      </c>
      <c r="D222" s="207"/>
      <c r="E222" s="205">
        <f t="shared" si="6"/>
        <v>0</v>
      </c>
      <c r="F222" s="530"/>
      <c r="G222" s="531"/>
      <c r="H222" s="531"/>
      <c r="I222" s="532"/>
      <c r="P222" s="206"/>
    </row>
    <row r="223" spans="1:16" ht="11.25" customHeight="1" thickBot="1" x14ac:dyDescent="0.25">
      <c r="A223" s="190"/>
      <c r="B223" s="202" t="str">
        <f t="shared" si="4"/>
        <v/>
      </c>
      <c r="C223" s="203">
        <f t="shared" si="5"/>
        <v>0</v>
      </c>
      <c r="D223" s="207"/>
      <c r="E223" s="205">
        <f t="shared" si="6"/>
        <v>0</v>
      </c>
      <c r="F223" s="530"/>
      <c r="G223" s="531"/>
      <c r="H223" s="531"/>
      <c r="I223" s="532"/>
      <c r="P223" s="206"/>
    </row>
    <row r="224" spans="1:16" ht="11.25" customHeight="1" thickBot="1" x14ac:dyDescent="0.25">
      <c r="A224" s="190"/>
      <c r="B224" s="202" t="str">
        <f t="shared" si="4"/>
        <v/>
      </c>
      <c r="C224" s="203">
        <f t="shared" si="5"/>
        <v>0</v>
      </c>
      <c r="D224" s="207"/>
      <c r="E224" s="205">
        <f t="shared" si="6"/>
        <v>0</v>
      </c>
      <c r="F224" s="530"/>
      <c r="G224" s="531"/>
      <c r="H224" s="531"/>
      <c r="I224" s="532"/>
      <c r="P224" s="206"/>
    </row>
    <row r="225" spans="1:16" ht="11.25" customHeight="1" thickBot="1" x14ac:dyDescent="0.25">
      <c r="A225" s="190"/>
      <c r="B225" s="202" t="str">
        <f t="shared" si="4"/>
        <v/>
      </c>
      <c r="C225" s="203">
        <f t="shared" si="5"/>
        <v>0</v>
      </c>
      <c r="D225" s="207"/>
      <c r="E225" s="205">
        <f t="shared" si="6"/>
        <v>0</v>
      </c>
      <c r="F225" s="530"/>
      <c r="G225" s="531"/>
      <c r="H225" s="531"/>
      <c r="I225" s="532"/>
      <c r="P225" s="206"/>
    </row>
    <row r="226" spans="1:16" ht="11.25" customHeight="1" thickBot="1" x14ac:dyDescent="0.25">
      <c r="A226" s="190"/>
      <c r="B226" s="202" t="str">
        <f t="shared" si="4"/>
        <v/>
      </c>
      <c r="C226" s="203">
        <f t="shared" si="5"/>
        <v>0</v>
      </c>
      <c r="D226" s="207"/>
      <c r="E226" s="205">
        <f t="shared" si="6"/>
        <v>0</v>
      </c>
      <c r="F226" s="530"/>
      <c r="G226" s="531"/>
      <c r="H226" s="531"/>
      <c r="I226" s="532"/>
      <c r="P226" s="206"/>
    </row>
    <row r="227" spans="1:16" ht="11.25" customHeight="1" thickBot="1" x14ac:dyDescent="0.25">
      <c r="A227" s="190"/>
      <c r="B227" s="202" t="str">
        <f t="shared" si="4"/>
        <v/>
      </c>
      <c r="C227" s="203">
        <f t="shared" si="5"/>
        <v>0</v>
      </c>
      <c r="D227" s="207"/>
      <c r="E227" s="205">
        <f t="shared" si="6"/>
        <v>0</v>
      </c>
      <c r="F227" s="530"/>
      <c r="G227" s="531"/>
      <c r="H227" s="531"/>
      <c r="I227" s="532"/>
      <c r="P227" s="206"/>
    </row>
    <row r="228" spans="1:16" ht="11.25" customHeight="1" thickBot="1" x14ac:dyDescent="0.25">
      <c r="A228" s="286"/>
      <c r="B228" s="202" t="str">
        <f t="shared" si="4"/>
        <v/>
      </c>
      <c r="C228" s="203">
        <f t="shared" si="5"/>
        <v>0</v>
      </c>
      <c r="D228" s="207"/>
      <c r="E228" s="205">
        <f t="shared" si="6"/>
        <v>0</v>
      </c>
      <c r="F228" s="530"/>
      <c r="G228" s="531"/>
      <c r="H228" s="531"/>
      <c r="I228" s="532"/>
      <c r="P228" s="206"/>
    </row>
    <row r="229" spans="1:16" ht="11.25" customHeight="1" thickBot="1" x14ac:dyDescent="0.25">
      <c r="A229" s="190"/>
      <c r="B229" s="202" t="str">
        <f t="shared" si="4"/>
        <v/>
      </c>
      <c r="C229" s="203">
        <f t="shared" si="5"/>
        <v>0</v>
      </c>
      <c r="D229" s="207"/>
      <c r="E229" s="205">
        <f t="shared" si="6"/>
        <v>0</v>
      </c>
      <c r="F229" s="530"/>
      <c r="G229" s="531"/>
      <c r="H229" s="531"/>
      <c r="I229" s="532"/>
      <c r="P229" s="206"/>
    </row>
    <row r="230" spans="1:16" ht="11.25" customHeight="1" thickBot="1" x14ac:dyDescent="0.25">
      <c r="A230" s="190"/>
      <c r="B230" s="202" t="str">
        <f t="shared" si="4"/>
        <v/>
      </c>
      <c r="C230" s="203">
        <f t="shared" si="5"/>
        <v>0</v>
      </c>
      <c r="D230" s="207"/>
      <c r="E230" s="205">
        <f t="shared" si="6"/>
        <v>0</v>
      </c>
      <c r="F230" s="530"/>
      <c r="G230" s="531"/>
      <c r="H230" s="531"/>
      <c r="I230" s="532"/>
      <c r="P230" s="206"/>
    </row>
    <row r="231" spans="1:16" ht="11.25" customHeight="1" thickBot="1" x14ac:dyDescent="0.25">
      <c r="A231" s="190"/>
      <c r="B231" s="202" t="str">
        <f t="shared" si="4"/>
        <v/>
      </c>
      <c r="C231" s="203">
        <f t="shared" si="5"/>
        <v>0</v>
      </c>
      <c r="D231" s="207"/>
      <c r="E231" s="205">
        <f t="shared" si="6"/>
        <v>0</v>
      </c>
      <c r="F231" s="530"/>
      <c r="G231" s="531"/>
      <c r="H231" s="531"/>
      <c r="I231" s="532"/>
      <c r="P231" s="206"/>
    </row>
    <row r="232" spans="1:16" ht="11.25" customHeight="1" thickBot="1" x14ac:dyDescent="0.25">
      <c r="A232" s="190"/>
      <c r="B232" s="202" t="str">
        <f t="shared" si="4"/>
        <v/>
      </c>
      <c r="C232" s="203">
        <f t="shared" si="5"/>
        <v>0</v>
      </c>
      <c r="D232" s="207"/>
      <c r="E232" s="205">
        <f t="shared" si="6"/>
        <v>0</v>
      </c>
      <c r="F232" s="530"/>
      <c r="G232" s="531"/>
      <c r="H232" s="531"/>
      <c r="I232" s="532"/>
      <c r="P232" s="206"/>
    </row>
    <row r="233" spans="1:16" ht="11.25" customHeight="1" thickBot="1" x14ac:dyDescent="0.25">
      <c r="A233" s="190"/>
      <c r="B233" s="202" t="str">
        <f t="shared" si="4"/>
        <v/>
      </c>
      <c r="C233" s="203">
        <f t="shared" si="5"/>
        <v>0</v>
      </c>
      <c r="D233" s="207"/>
      <c r="E233" s="205">
        <f t="shared" si="6"/>
        <v>0</v>
      </c>
      <c r="F233" s="530"/>
      <c r="G233" s="531"/>
      <c r="H233" s="531"/>
      <c r="I233" s="532"/>
      <c r="P233" s="206"/>
    </row>
    <row r="234" spans="1:16" ht="11.25" customHeight="1" thickBot="1" x14ac:dyDescent="0.25">
      <c r="A234" s="190"/>
      <c r="B234" s="202" t="str">
        <f t="shared" si="4"/>
        <v/>
      </c>
      <c r="C234" s="203">
        <f t="shared" si="5"/>
        <v>0</v>
      </c>
      <c r="D234" s="207"/>
      <c r="E234" s="205">
        <f t="shared" si="6"/>
        <v>0</v>
      </c>
      <c r="F234" s="530"/>
      <c r="G234" s="531"/>
      <c r="H234" s="531"/>
      <c r="I234" s="532"/>
      <c r="P234" s="206"/>
    </row>
    <row r="235" spans="1:16" ht="11.25" customHeight="1" thickBot="1" x14ac:dyDescent="0.25">
      <c r="A235" s="286"/>
      <c r="B235" s="202" t="str">
        <f t="shared" si="4"/>
        <v/>
      </c>
      <c r="C235" s="203">
        <f t="shared" si="5"/>
        <v>0</v>
      </c>
      <c r="D235" s="207"/>
      <c r="E235" s="205">
        <f t="shared" si="6"/>
        <v>0</v>
      </c>
      <c r="F235" s="530"/>
      <c r="G235" s="531"/>
      <c r="H235" s="531"/>
      <c r="I235" s="532"/>
      <c r="P235" s="206"/>
    </row>
    <row r="236" spans="1:16" ht="11.25" customHeight="1" thickBot="1" x14ac:dyDescent="0.25">
      <c r="A236" s="190"/>
      <c r="B236" s="202" t="str">
        <f t="shared" si="4"/>
        <v/>
      </c>
      <c r="C236" s="203">
        <f t="shared" si="5"/>
        <v>0</v>
      </c>
      <c r="D236" s="207"/>
      <c r="E236" s="205">
        <f t="shared" si="6"/>
        <v>0</v>
      </c>
      <c r="F236" s="530"/>
      <c r="G236" s="531"/>
      <c r="H236" s="531"/>
      <c r="I236" s="532"/>
      <c r="P236" s="206"/>
    </row>
    <row r="237" spans="1:16" ht="11.25" customHeight="1" thickBot="1" x14ac:dyDescent="0.25">
      <c r="A237" s="190"/>
      <c r="B237" s="202" t="str">
        <f t="shared" si="4"/>
        <v/>
      </c>
      <c r="C237" s="203">
        <f t="shared" si="5"/>
        <v>0</v>
      </c>
      <c r="D237" s="207"/>
      <c r="E237" s="205">
        <f t="shared" si="6"/>
        <v>0</v>
      </c>
      <c r="F237" s="530"/>
      <c r="G237" s="531"/>
      <c r="H237" s="531"/>
      <c r="I237" s="532"/>
      <c r="P237" s="206"/>
    </row>
    <row r="238" spans="1:16" ht="11.25" customHeight="1" thickBot="1" x14ac:dyDescent="0.25">
      <c r="A238" s="190"/>
      <c r="B238" s="202" t="str">
        <f t="shared" si="4"/>
        <v/>
      </c>
      <c r="C238" s="203">
        <f t="shared" si="5"/>
        <v>0</v>
      </c>
      <c r="D238" s="207"/>
      <c r="E238" s="205">
        <f t="shared" si="6"/>
        <v>0</v>
      </c>
      <c r="F238" s="530"/>
      <c r="G238" s="531"/>
      <c r="H238" s="531"/>
      <c r="I238" s="532"/>
      <c r="P238" s="206"/>
    </row>
    <row r="239" spans="1:16" ht="11.25" customHeight="1" thickBot="1" x14ac:dyDescent="0.25">
      <c r="A239" s="190"/>
      <c r="B239" s="202" t="str">
        <f t="shared" si="4"/>
        <v/>
      </c>
      <c r="C239" s="203">
        <f t="shared" si="5"/>
        <v>0</v>
      </c>
      <c r="D239" s="207"/>
      <c r="E239" s="205">
        <f t="shared" si="6"/>
        <v>0</v>
      </c>
      <c r="F239" s="530"/>
      <c r="G239" s="531"/>
      <c r="H239" s="531"/>
      <c r="I239" s="532"/>
      <c r="P239" s="206"/>
    </row>
    <row r="240" spans="1:16" ht="11.25" customHeight="1" thickBot="1" x14ac:dyDescent="0.25">
      <c r="A240" s="190"/>
      <c r="B240" s="202" t="str">
        <f t="shared" si="4"/>
        <v/>
      </c>
      <c r="C240" s="203">
        <f t="shared" si="5"/>
        <v>0</v>
      </c>
      <c r="D240" s="207"/>
      <c r="E240" s="205">
        <f t="shared" si="6"/>
        <v>0</v>
      </c>
      <c r="F240" s="530"/>
      <c r="G240" s="531"/>
      <c r="H240" s="531"/>
      <c r="I240" s="532"/>
      <c r="P240" s="206"/>
    </row>
    <row r="241" spans="1:16" ht="11.25" customHeight="1" thickBot="1" x14ac:dyDescent="0.25">
      <c r="A241" s="190"/>
      <c r="B241" s="202" t="str">
        <f t="shared" si="4"/>
        <v/>
      </c>
      <c r="C241" s="203">
        <f t="shared" si="5"/>
        <v>0</v>
      </c>
      <c r="D241" s="207"/>
      <c r="E241" s="205">
        <f t="shared" si="6"/>
        <v>0</v>
      </c>
      <c r="F241" s="530"/>
      <c r="G241" s="531"/>
      <c r="H241" s="531"/>
      <c r="I241" s="532"/>
      <c r="P241" s="206"/>
    </row>
    <row r="242" spans="1:16" ht="11.25" customHeight="1" thickBot="1" x14ac:dyDescent="0.25">
      <c r="A242" s="286"/>
      <c r="B242" s="202" t="str">
        <f t="shared" si="4"/>
        <v/>
      </c>
      <c r="C242" s="203">
        <f t="shared" si="5"/>
        <v>0</v>
      </c>
      <c r="D242" s="207"/>
      <c r="E242" s="205">
        <f t="shared" si="6"/>
        <v>0</v>
      </c>
      <c r="F242" s="530"/>
      <c r="G242" s="531"/>
      <c r="H242" s="531"/>
      <c r="I242" s="532"/>
      <c r="P242" s="206"/>
    </row>
    <row r="243" spans="1:16" ht="11.25" customHeight="1" thickBot="1" x14ac:dyDescent="0.25">
      <c r="A243" s="190"/>
      <c r="B243" s="202" t="str">
        <f t="shared" si="4"/>
        <v/>
      </c>
      <c r="C243" s="203">
        <f t="shared" si="5"/>
        <v>0</v>
      </c>
      <c r="D243" s="207"/>
      <c r="E243" s="205">
        <f t="shared" si="6"/>
        <v>0</v>
      </c>
      <c r="F243" s="530"/>
      <c r="G243" s="531"/>
      <c r="H243" s="531"/>
      <c r="I243" s="532"/>
      <c r="P243" s="206"/>
    </row>
    <row r="244" spans="1:16" ht="11.25" customHeight="1" thickBot="1" x14ac:dyDescent="0.25">
      <c r="A244" s="190"/>
      <c r="B244" s="202" t="str">
        <f t="shared" si="4"/>
        <v/>
      </c>
      <c r="C244" s="203">
        <f t="shared" si="5"/>
        <v>0</v>
      </c>
      <c r="D244" s="207"/>
      <c r="E244" s="205">
        <f t="shared" si="6"/>
        <v>0</v>
      </c>
      <c r="F244" s="530"/>
      <c r="G244" s="531"/>
      <c r="H244" s="531"/>
      <c r="I244" s="532"/>
      <c r="P244" s="206"/>
    </row>
    <row r="245" spans="1:16" ht="11.25" customHeight="1" thickBot="1" x14ac:dyDescent="0.25">
      <c r="A245" s="190"/>
      <c r="B245" s="202" t="str">
        <f t="shared" si="4"/>
        <v/>
      </c>
      <c r="C245" s="203">
        <f t="shared" si="5"/>
        <v>0</v>
      </c>
      <c r="D245" s="207"/>
      <c r="E245" s="205">
        <f t="shared" si="6"/>
        <v>0</v>
      </c>
      <c r="F245" s="530"/>
      <c r="G245" s="531"/>
      <c r="H245" s="531"/>
      <c r="I245" s="532"/>
      <c r="P245" s="206"/>
    </row>
    <row r="246" spans="1:16" ht="11.25" customHeight="1" thickBot="1" x14ac:dyDescent="0.25">
      <c r="A246" s="190"/>
      <c r="B246" s="202" t="str">
        <f t="shared" si="4"/>
        <v/>
      </c>
      <c r="C246" s="203">
        <f t="shared" si="5"/>
        <v>0</v>
      </c>
      <c r="D246" s="207"/>
      <c r="E246" s="205">
        <f t="shared" si="6"/>
        <v>0</v>
      </c>
      <c r="F246" s="530"/>
      <c r="G246" s="531"/>
      <c r="H246" s="531"/>
      <c r="I246" s="532"/>
      <c r="P246" s="206"/>
    </row>
    <row r="247" spans="1:16" ht="11.25" customHeight="1" thickBot="1" x14ac:dyDescent="0.25">
      <c r="A247" s="190"/>
      <c r="B247" s="202" t="str">
        <f t="shared" si="4"/>
        <v/>
      </c>
      <c r="C247" s="203">
        <f t="shared" si="5"/>
        <v>0</v>
      </c>
      <c r="D247" s="207"/>
      <c r="E247" s="205">
        <f t="shared" si="6"/>
        <v>0</v>
      </c>
      <c r="F247" s="530"/>
      <c r="G247" s="531"/>
      <c r="H247" s="531"/>
      <c r="I247" s="532"/>
      <c r="P247" s="206"/>
    </row>
    <row r="248" spans="1:16" ht="11.25" customHeight="1" thickBot="1" x14ac:dyDescent="0.25">
      <c r="A248" s="190"/>
      <c r="B248" s="202" t="str">
        <f t="shared" si="4"/>
        <v/>
      </c>
      <c r="C248" s="203">
        <f t="shared" si="5"/>
        <v>0</v>
      </c>
      <c r="D248" s="207"/>
      <c r="E248" s="205">
        <f t="shared" si="6"/>
        <v>0</v>
      </c>
      <c r="F248" s="530"/>
      <c r="G248" s="531"/>
      <c r="H248" s="531"/>
      <c r="I248" s="532"/>
      <c r="P248" s="206"/>
    </row>
    <row r="249" spans="1:16" ht="11.25" customHeight="1" thickBot="1" x14ac:dyDescent="0.25">
      <c r="A249" s="286"/>
      <c r="B249" s="202" t="str">
        <f t="shared" si="4"/>
        <v/>
      </c>
      <c r="C249" s="203">
        <f t="shared" si="5"/>
        <v>0</v>
      </c>
      <c r="D249" s="207"/>
      <c r="E249" s="205">
        <f t="shared" si="6"/>
        <v>0</v>
      </c>
      <c r="F249" s="530"/>
      <c r="G249" s="531"/>
      <c r="H249" s="531"/>
      <c r="I249" s="532"/>
      <c r="P249" s="206"/>
    </row>
    <row r="250" spans="1:16" ht="11.25" customHeight="1" thickBot="1" x14ac:dyDescent="0.25">
      <c r="A250" s="190"/>
      <c r="B250" s="202" t="str">
        <f t="shared" si="4"/>
        <v/>
      </c>
      <c r="C250" s="203">
        <f t="shared" si="5"/>
        <v>0</v>
      </c>
      <c r="D250" s="207"/>
      <c r="E250" s="205">
        <f t="shared" si="6"/>
        <v>0</v>
      </c>
      <c r="F250" s="530"/>
      <c r="G250" s="531"/>
      <c r="H250" s="531"/>
      <c r="I250" s="532"/>
      <c r="P250" s="206"/>
    </row>
    <row r="251" spans="1:16" ht="11.25" customHeight="1" thickBot="1" x14ac:dyDescent="0.25">
      <c r="A251" s="190"/>
      <c r="B251" s="202" t="str">
        <f t="shared" si="4"/>
        <v/>
      </c>
      <c r="C251" s="203">
        <f t="shared" si="5"/>
        <v>0</v>
      </c>
      <c r="D251" s="207"/>
      <c r="E251" s="205">
        <f t="shared" si="6"/>
        <v>0</v>
      </c>
      <c r="F251" s="530"/>
      <c r="G251" s="531"/>
      <c r="H251" s="531"/>
      <c r="I251" s="532"/>
      <c r="P251" s="206"/>
    </row>
    <row r="252" spans="1:16" ht="11.25" customHeight="1" thickBot="1" x14ac:dyDescent="0.25">
      <c r="A252" s="190"/>
      <c r="B252" s="202" t="str">
        <f t="shared" si="4"/>
        <v/>
      </c>
      <c r="C252" s="203">
        <f t="shared" si="5"/>
        <v>0</v>
      </c>
      <c r="D252" s="207"/>
      <c r="E252" s="205">
        <f t="shared" si="6"/>
        <v>0</v>
      </c>
      <c r="F252" s="530"/>
      <c r="G252" s="531"/>
      <c r="H252" s="531"/>
      <c r="I252" s="532"/>
      <c r="P252" s="206"/>
    </row>
    <row r="253" spans="1:16" ht="11.25" customHeight="1" thickBot="1" x14ac:dyDescent="0.25">
      <c r="A253" s="190"/>
      <c r="B253" s="202" t="str">
        <f t="shared" si="4"/>
        <v/>
      </c>
      <c r="C253" s="203">
        <f t="shared" si="5"/>
        <v>0</v>
      </c>
      <c r="D253" s="207"/>
      <c r="E253" s="205">
        <f t="shared" si="6"/>
        <v>0</v>
      </c>
      <c r="F253" s="530"/>
      <c r="G253" s="531"/>
      <c r="H253" s="531"/>
      <c r="I253" s="532"/>
      <c r="P253" s="206"/>
    </row>
    <row r="254" spans="1:16" ht="11.25" customHeight="1" thickBot="1" x14ac:dyDescent="0.25">
      <c r="A254" s="190"/>
      <c r="B254" s="202" t="str">
        <f t="shared" si="4"/>
        <v/>
      </c>
      <c r="C254" s="203">
        <f t="shared" si="5"/>
        <v>0</v>
      </c>
      <c r="D254" s="207"/>
      <c r="E254" s="205">
        <f t="shared" si="6"/>
        <v>0</v>
      </c>
      <c r="F254" s="530"/>
      <c r="G254" s="531"/>
      <c r="H254" s="531"/>
      <c r="I254" s="532"/>
      <c r="P254" s="206"/>
    </row>
    <row r="255" spans="1:16" ht="11.25" customHeight="1" thickBot="1" x14ac:dyDescent="0.25">
      <c r="A255" s="190"/>
      <c r="B255" s="202" t="str">
        <f t="shared" si="4"/>
        <v/>
      </c>
      <c r="C255" s="203">
        <f t="shared" si="5"/>
        <v>0</v>
      </c>
      <c r="D255" s="207"/>
      <c r="E255" s="205">
        <f t="shared" si="6"/>
        <v>0</v>
      </c>
      <c r="F255" s="530"/>
      <c r="G255" s="531"/>
      <c r="H255" s="531"/>
      <c r="I255" s="532"/>
      <c r="P255" s="206"/>
    </row>
    <row r="256" spans="1:16" ht="11.25" customHeight="1" thickBot="1" x14ac:dyDescent="0.25">
      <c r="A256" s="190"/>
      <c r="B256" s="202" t="str">
        <f t="shared" si="4"/>
        <v/>
      </c>
      <c r="C256" s="203">
        <f t="shared" si="5"/>
        <v>0</v>
      </c>
      <c r="D256" s="207"/>
      <c r="E256" s="205">
        <f t="shared" si="6"/>
        <v>0</v>
      </c>
      <c r="F256" s="530"/>
      <c r="G256" s="531"/>
      <c r="H256" s="531"/>
      <c r="I256" s="532"/>
      <c r="P256" s="206"/>
    </row>
    <row r="257" spans="1:16" ht="11.25" customHeight="1" thickBot="1" x14ac:dyDescent="0.25">
      <c r="A257" s="190"/>
      <c r="B257" s="202" t="str">
        <f t="shared" si="4"/>
        <v/>
      </c>
      <c r="C257" s="203">
        <f t="shared" si="5"/>
        <v>0</v>
      </c>
      <c r="D257" s="207"/>
      <c r="E257" s="205">
        <f t="shared" si="6"/>
        <v>0</v>
      </c>
      <c r="F257" s="530"/>
      <c r="G257" s="531"/>
      <c r="H257" s="531"/>
      <c r="I257" s="532"/>
      <c r="P257" s="206"/>
    </row>
    <row r="258" spans="1:16" ht="11.25" customHeight="1" thickBot="1" x14ac:dyDescent="0.25">
      <c r="A258" s="190"/>
      <c r="B258" s="202" t="str">
        <f t="shared" si="4"/>
        <v/>
      </c>
      <c r="C258" s="203">
        <f t="shared" si="5"/>
        <v>0</v>
      </c>
      <c r="D258" s="207"/>
      <c r="E258" s="205">
        <f t="shared" si="6"/>
        <v>0</v>
      </c>
      <c r="F258" s="530"/>
      <c r="G258" s="531"/>
      <c r="H258" s="531"/>
      <c r="I258" s="532"/>
      <c r="P258" s="206"/>
    </row>
    <row r="259" spans="1:16" ht="11.25" customHeight="1" thickBot="1" x14ac:dyDescent="0.25">
      <c r="A259" s="190"/>
      <c r="B259" s="202" t="str">
        <f t="shared" si="4"/>
        <v/>
      </c>
      <c r="C259" s="203">
        <f t="shared" si="5"/>
        <v>0</v>
      </c>
      <c r="D259" s="207"/>
      <c r="E259" s="205">
        <f t="shared" si="6"/>
        <v>0</v>
      </c>
      <c r="F259" s="530"/>
      <c r="G259" s="531"/>
      <c r="H259" s="531"/>
      <c r="I259" s="532"/>
      <c r="P259" s="206"/>
    </row>
    <row r="260" spans="1:16" ht="11.25" customHeight="1" thickBot="1" x14ac:dyDescent="0.25">
      <c r="A260" s="286"/>
      <c r="B260" s="202" t="str">
        <f t="shared" si="4"/>
        <v/>
      </c>
      <c r="C260" s="203">
        <f t="shared" si="5"/>
        <v>0</v>
      </c>
      <c r="D260" s="207"/>
      <c r="E260" s="205">
        <f t="shared" si="6"/>
        <v>0</v>
      </c>
      <c r="F260" s="530"/>
      <c r="G260" s="531"/>
      <c r="H260" s="531"/>
      <c r="I260" s="532"/>
      <c r="P260" s="206"/>
    </row>
    <row r="261" spans="1:16" ht="11.25" customHeight="1" thickBot="1" x14ac:dyDescent="0.25">
      <c r="A261" s="190"/>
      <c r="B261" s="202" t="str">
        <f t="shared" si="4"/>
        <v/>
      </c>
      <c r="C261" s="203">
        <f t="shared" si="5"/>
        <v>0</v>
      </c>
      <c r="D261" s="207"/>
      <c r="E261" s="205">
        <f t="shared" si="6"/>
        <v>0</v>
      </c>
      <c r="F261" s="530"/>
      <c r="G261" s="531"/>
      <c r="H261" s="531"/>
      <c r="I261" s="532"/>
      <c r="P261" s="206"/>
    </row>
    <row r="262" spans="1:16" ht="11.25" customHeight="1" thickBot="1" x14ac:dyDescent="0.25">
      <c r="A262" s="190"/>
      <c r="B262" s="202" t="str">
        <f t="shared" si="4"/>
        <v/>
      </c>
      <c r="C262" s="203">
        <f t="shared" si="5"/>
        <v>0</v>
      </c>
      <c r="D262" s="207"/>
      <c r="E262" s="205">
        <f t="shared" si="6"/>
        <v>0</v>
      </c>
      <c r="F262" s="530"/>
      <c r="G262" s="531"/>
      <c r="H262" s="531"/>
      <c r="I262" s="532"/>
      <c r="P262" s="206"/>
    </row>
    <row r="263" spans="1:16" ht="11.25" customHeight="1" thickBot="1" x14ac:dyDescent="0.25">
      <c r="A263" s="190"/>
      <c r="B263" s="202" t="str">
        <f t="shared" si="4"/>
        <v/>
      </c>
      <c r="C263" s="203">
        <f t="shared" si="5"/>
        <v>0</v>
      </c>
      <c r="D263" s="207"/>
      <c r="E263" s="205">
        <f t="shared" si="6"/>
        <v>0</v>
      </c>
      <c r="F263" s="530"/>
      <c r="G263" s="531"/>
      <c r="H263" s="531"/>
      <c r="I263" s="532"/>
      <c r="P263" s="206"/>
    </row>
    <row r="264" spans="1:16" ht="11.25" customHeight="1" thickBot="1" x14ac:dyDescent="0.25">
      <c r="A264" s="190"/>
      <c r="B264" s="202" t="str">
        <f t="shared" si="4"/>
        <v/>
      </c>
      <c r="C264" s="203">
        <f t="shared" si="5"/>
        <v>0</v>
      </c>
      <c r="D264" s="207"/>
      <c r="E264" s="205">
        <f t="shared" si="6"/>
        <v>0</v>
      </c>
      <c r="F264" s="530"/>
      <c r="G264" s="531"/>
      <c r="H264" s="531"/>
      <c r="I264" s="532"/>
      <c r="P264" s="206"/>
    </row>
    <row r="265" spans="1:16" ht="11.25" customHeight="1" thickBot="1" x14ac:dyDescent="0.25">
      <c r="A265" s="190"/>
      <c r="B265" s="202" t="str">
        <f t="shared" si="4"/>
        <v/>
      </c>
      <c r="C265" s="203">
        <f t="shared" si="5"/>
        <v>0</v>
      </c>
      <c r="D265" s="207"/>
      <c r="E265" s="205">
        <f t="shared" si="6"/>
        <v>0</v>
      </c>
      <c r="F265" s="530"/>
      <c r="G265" s="531"/>
      <c r="H265" s="531"/>
      <c r="I265" s="532"/>
      <c r="P265" s="206"/>
    </row>
    <row r="266" spans="1:16" ht="11.25" customHeight="1" thickBot="1" x14ac:dyDescent="0.25">
      <c r="A266" s="190"/>
      <c r="B266" s="202" t="str">
        <f t="shared" si="4"/>
        <v/>
      </c>
      <c r="C266" s="203">
        <f t="shared" si="5"/>
        <v>0</v>
      </c>
      <c r="D266" s="207"/>
      <c r="E266" s="205">
        <f t="shared" si="6"/>
        <v>0</v>
      </c>
      <c r="F266" s="530"/>
      <c r="G266" s="531"/>
      <c r="H266" s="531"/>
      <c r="I266" s="532"/>
      <c r="P266" s="206"/>
    </row>
    <row r="267" spans="1:16" ht="11.25" customHeight="1" thickBot="1" x14ac:dyDescent="0.25">
      <c r="A267" s="190"/>
      <c r="B267" s="202" t="str">
        <f t="shared" si="4"/>
        <v/>
      </c>
      <c r="C267" s="203">
        <f t="shared" si="5"/>
        <v>0</v>
      </c>
      <c r="D267" s="207"/>
      <c r="E267" s="205">
        <f t="shared" si="6"/>
        <v>0</v>
      </c>
      <c r="F267" s="530"/>
      <c r="G267" s="531"/>
      <c r="H267" s="531"/>
      <c r="I267" s="532"/>
      <c r="P267" s="206"/>
    </row>
    <row r="268" spans="1:16" ht="11.25" customHeight="1" thickBot="1" x14ac:dyDescent="0.25">
      <c r="A268" s="190"/>
      <c r="B268" s="202" t="str">
        <f t="shared" si="4"/>
        <v/>
      </c>
      <c r="C268" s="203">
        <f t="shared" si="5"/>
        <v>0</v>
      </c>
      <c r="D268" s="207"/>
      <c r="E268" s="205">
        <f t="shared" si="6"/>
        <v>0</v>
      </c>
      <c r="F268" s="530"/>
      <c r="G268" s="531"/>
      <c r="H268" s="531"/>
      <c r="I268" s="532"/>
      <c r="P268" s="206"/>
    </row>
    <row r="269" spans="1:16" ht="11.25" customHeight="1" thickBot="1" x14ac:dyDescent="0.25">
      <c r="A269" s="190"/>
      <c r="B269" s="202" t="str">
        <f t="shared" si="4"/>
        <v/>
      </c>
      <c r="C269" s="203">
        <f t="shared" si="5"/>
        <v>0</v>
      </c>
      <c r="D269" s="207"/>
      <c r="E269" s="205">
        <f t="shared" si="6"/>
        <v>0</v>
      </c>
      <c r="F269" s="530"/>
      <c r="G269" s="531"/>
      <c r="H269" s="531"/>
      <c r="I269" s="532"/>
      <c r="P269" s="206"/>
    </row>
    <row r="270" spans="1:16" ht="11.25" customHeight="1" thickBot="1" x14ac:dyDescent="0.25">
      <c r="A270" s="286"/>
      <c r="B270" s="202" t="str">
        <f t="shared" si="4"/>
        <v/>
      </c>
      <c r="C270" s="203">
        <f t="shared" si="5"/>
        <v>0</v>
      </c>
      <c r="D270" s="207"/>
      <c r="E270" s="205">
        <f t="shared" si="6"/>
        <v>0</v>
      </c>
      <c r="F270" s="530"/>
      <c r="G270" s="531"/>
      <c r="H270" s="531"/>
      <c r="I270" s="532"/>
      <c r="P270" s="206"/>
    </row>
    <row r="271" spans="1:16" ht="11.25" customHeight="1" thickBot="1" x14ac:dyDescent="0.25">
      <c r="A271" s="190"/>
      <c r="B271" s="202" t="str">
        <f t="shared" si="4"/>
        <v/>
      </c>
      <c r="C271" s="203">
        <f t="shared" si="5"/>
        <v>0</v>
      </c>
      <c r="D271" s="207"/>
      <c r="E271" s="205">
        <f t="shared" si="6"/>
        <v>0</v>
      </c>
      <c r="F271" s="530"/>
      <c r="G271" s="531"/>
      <c r="H271" s="531"/>
      <c r="I271" s="532"/>
      <c r="P271" s="206"/>
    </row>
    <row r="272" spans="1:16" ht="11.25" customHeight="1" thickBot="1" x14ac:dyDescent="0.25">
      <c r="A272" s="190"/>
      <c r="B272" s="202" t="str">
        <f t="shared" si="4"/>
        <v/>
      </c>
      <c r="C272" s="203">
        <f t="shared" si="5"/>
        <v>0</v>
      </c>
      <c r="D272" s="207"/>
      <c r="E272" s="205">
        <f t="shared" si="6"/>
        <v>0</v>
      </c>
      <c r="F272" s="530"/>
      <c r="G272" s="531"/>
      <c r="H272" s="531"/>
      <c r="I272" s="532"/>
      <c r="P272" s="206"/>
    </row>
    <row r="273" spans="1:16" ht="11.25" customHeight="1" thickBot="1" x14ac:dyDescent="0.25">
      <c r="A273" s="190"/>
      <c r="B273" s="202" t="str">
        <f t="shared" si="4"/>
        <v/>
      </c>
      <c r="C273" s="203">
        <f t="shared" si="5"/>
        <v>0</v>
      </c>
      <c r="D273" s="207"/>
      <c r="E273" s="205">
        <f t="shared" si="6"/>
        <v>0</v>
      </c>
      <c r="F273" s="530"/>
      <c r="G273" s="531"/>
      <c r="H273" s="531"/>
      <c r="I273" s="532"/>
      <c r="P273" s="206"/>
    </row>
    <row r="274" spans="1:16" ht="11.25" customHeight="1" thickBot="1" x14ac:dyDescent="0.25">
      <c r="A274" s="190"/>
      <c r="B274" s="202" t="str">
        <f t="shared" si="4"/>
        <v/>
      </c>
      <c r="C274" s="203">
        <f t="shared" si="5"/>
        <v>0</v>
      </c>
      <c r="D274" s="207"/>
      <c r="E274" s="205">
        <f t="shared" si="6"/>
        <v>0</v>
      </c>
      <c r="F274" s="530"/>
      <c r="G274" s="531"/>
      <c r="H274" s="531"/>
      <c r="I274" s="532"/>
      <c r="P274" s="206"/>
    </row>
    <row r="275" spans="1:16" ht="11.25" customHeight="1" thickBot="1" x14ac:dyDescent="0.25">
      <c r="A275" s="190"/>
      <c r="B275" s="202" t="str">
        <f t="shared" si="4"/>
        <v/>
      </c>
      <c r="C275" s="203">
        <f t="shared" si="5"/>
        <v>0</v>
      </c>
      <c r="D275" s="207"/>
      <c r="E275" s="205">
        <f t="shared" si="6"/>
        <v>0</v>
      </c>
      <c r="F275" s="530"/>
      <c r="G275" s="531"/>
      <c r="H275" s="531"/>
      <c r="I275" s="532"/>
      <c r="P275" s="206"/>
    </row>
    <row r="276" spans="1:16" ht="11.25" customHeight="1" thickBot="1" x14ac:dyDescent="0.25">
      <c r="A276" s="190"/>
      <c r="B276" s="202" t="str">
        <f t="shared" si="4"/>
        <v/>
      </c>
      <c r="C276" s="203">
        <f t="shared" si="5"/>
        <v>0</v>
      </c>
      <c r="D276" s="207"/>
      <c r="E276" s="205">
        <f t="shared" si="6"/>
        <v>0</v>
      </c>
      <c r="F276" s="530"/>
      <c r="G276" s="531"/>
      <c r="H276" s="531"/>
      <c r="I276" s="532"/>
      <c r="P276" s="206"/>
    </row>
    <row r="277" spans="1:16" ht="11.25" customHeight="1" thickBot="1" x14ac:dyDescent="0.25">
      <c r="A277" s="286"/>
      <c r="B277" s="202" t="str">
        <f t="shared" si="4"/>
        <v/>
      </c>
      <c r="C277" s="203">
        <f t="shared" si="5"/>
        <v>0</v>
      </c>
      <c r="D277" s="207"/>
      <c r="E277" s="205">
        <f t="shared" si="6"/>
        <v>0</v>
      </c>
      <c r="F277" s="530"/>
      <c r="G277" s="531"/>
      <c r="H277" s="531"/>
      <c r="I277" s="532"/>
      <c r="P277" s="206"/>
    </row>
    <row r="278" spans="1:16" ht="11.25" customHeight="1" thickBot="1" x14ac:dyDescent="0.25">
      <c r="A278" s="190"/>
      <c r="B278" s="202" t="str">
        <f t="shared" si="4"/>
        <v/>
      </c>
      <c r="C278" s="203">
        <f t="shared" si="5"/>
        <v>0</v>
      </c>
      <c r="D278" s="207"/>
      <c r="E278" s="205">
        <f t="shared" si="6"/>
        <v>0</v>
      </c>
      <c r="F278" s="530"/>
      <c r="G278" s="531"/>
      <c r="H278" s="531"/>
      <c r="I278" s="532"/>
      <c r="P278" s="206"/>
    </row>
    <row r="279" spans="1:16" ht="11.25" customHeight="1" thickBot="1" x14ac:dyDescent="0.25">
      <c r="A279" s="190"/>
      <c r="B279" s="202" t="str">
        <f>IF(A279&gt;0,IFERROR(VLOOKUP(A279,$A$12:$B$205,2,0),""),"")</f>
        <v/>
      </c>
      <c r="C279" s="203">
        <f>SUMIF($A$12:$A$205,A279,$R$12:$R$205)</f>
        <v>0</v>
      </c>
      <c r="D279" s="207"/>
      <c r="E279" s="205">
        <f>+C279-D279</f>
        <v>0</v>
      </c>
      <c r="F279" s="530"/>
      <c r="G279" s="531"/>
      <c r="H279" s="531"/>
      <c r="I279" s="532"/>
      <c r="P279" s="206"/>
    </row>
    <row r="280" spans="1:16" ht="11.25" customHeight="1" thickBot="1" x14ac:dyDescent="0.25">
      <c r="A280" s="190"/>
      <c r="B280" s="202" t="str">
        <f>IF(A280&gt;0,IFERROR(VLOOKUP(A280,$A$12:$B$205,2,0),""),"")</f>
        <v/>
      </c>
      <c r="C280" s="203">
        <f>SUMIF($A$12:$A$205,A280,$R$12:$R$205)</f>
        <v>0</v>
      </c>
      <c r="D280" s="207"/>
      <c r="E280" s="205">
        <f>+C280-D280</f>
        <v>0</v>
      </c>
      <c r="F280" s="530"/>
      <c r="G280" s="531"/>
      <c r="H280" s="531"/>
      <c r="I280" s="532"/>
      <c r="P280" s="206"/>
    </row>
    <row r="281" spans="1:16" ht="11.25" customHeight="1" thickBot="1" x14ac:dyDescent="0.25">
      <c r="A281" s="190"/>
      <c r="B281" s="202" t="str">
        <f>IF(A281&gt;0,IFERROR(VLOOKUP(A281,$A$12:$B$205,2,0),""),"")</f>
        <v/>
      </c>
      <c r="C281" s="203">
        <f>SUMIF($A$12:$A$205,A281,$R$12:$R$205)</f>
        <v>0</v>
      </c>
      <c r="D281" s="207"/>
      <c r="E281" s="205">
        <f>+C281-D281</f>
        <v>0</v>
      </c>
      <c r="F281" s="530"/>
      <c r="G281" s="531"/>
      <c r="H281" s="531"/>
      <c r="I281" s="532"/>
      <c r="P281" s="206"/>
    </row>
    <row r="282" spans="1:16" ht="11.25" customHeight="1" thickBot="1" x14ac:dyDescent="0.25">
      <c r="A282" s="190"/>
      <c r="B282" s="202" t="str">
        <f>IF(A282&gt;0,IFERROR(VLOOKUP(A282,$A$12:$B$205,2,0),""),"")</f>
        <v/>
      </c>
      <c r="C282" s="203">
        <f>SUMIF($A$12:$A$205,A282,$R$12:$R$205)</f>
        <v>0</v>
      </c>
      <c r="D282" s="207"/>
      <c r="E282" s="205">
        <f>+C282-D282</f>
        <v>0</v>
      </c>
      <c r="F282" s="530"/>
      <c r="G282" s="531"/>
      <c r="H282" s="531"/>
      <c r="I282" s="532"/>
      <c r="P282" s="206"/>
    </row>
    <row r="283" spans="1:16" ht="11.25" customHeight="1" thickBot="1" x14ac:dyDescent="0.25">
      <c r="A283" s="190"/>
      <c r="B283" s="202" t="str">
        <f>IF(A283&gt;0,IFERROR(VLOOKUP(A283,$A$12:$B$205,2,0),""),"")</f>
        <v/>
      </c>
      <c r="C283" s="203">
        <f>SUMIF($A$12:$A$205,A283,$R$12:$R$205)</f>
        <v>0</v>
      </c>
      <c r="D283" s="207"/>
      <c r="E283" s="205">
        <f>+C283-D283</f>
        <v>0</v>
      </c>
      <c r="F283" s="559"/>
      <c r="G283" s="560"/>
      <c r="H283" s="560"/>
      <c r="I283" s="561"/>
      <c r="P283" s="206"/>
    </row>
    <row r="284" spans="1:16" ht="20.25" customHeight="1" thickBot="1" x14ac:dyDescent="0.25">
      <c r="A284" s="557" t="s">
        <v>118</v>
      </c>
      <c r="B284" s="558"/>
      <c r="C284" s="210">
        <f>SUM(C214:C283)</f>
        <v>0</v>
      </c>
      <c r="D284" s="210">
        <f>SUM(D214:D283)</f>
        <v>0</v>
      </c>
      <c r="E284" s="210">
        <f>SUM(E214:E283)</f>
        <v>0</v>
      </c>
    </row>
    <row r="285" spans="1:16" ht="12" thickTop="1" x14ac:dyDescent="0.2"/>
    <row r="287" spans="1:16" x14ac:dyDescent="0.2">
      <c r="D287" s="211"/>
    </row>
  </sheetData>
  <sheetProtection sheet="1" autoFilter="0"/>
  <autoFilter ref="A11:X206"/>
  <dataConsolidate/>
  <mergeCells count="83">
    <mergeCell ref="A1:B2"/>
    <mergeCell ref="A3:B4"/>
    <mergeCell ref="R1:S4"/>
    <mergeCell ref="C1:Q4"/>
    <mergeCell ref="A284:B284"/>
    <mergeCell ref="F278:I278"/>
    <mergeCell ref="F279:I279"/>
    <mergeCell ref="F280:I280"/>
    <mergeCell ref="F281:I281"/>
    <mergeCell ref="F282:I282"/>
    <mergeCell ref="F283:I283"/>
    <mergeCell ref="F277:I277"/>
    <mergeCell ref="F266:I266"/>
    <mergeCell ref="F267:I267"/>
    <mergeCell ref="F268:I268"/>
    <mergeCell ref="F269:I269"/>
    <mergeCell ref="F276:I276"/>
    <mergeCell ref="F265:I265"/>
    <mergeCell ref="F254:I254"/>
    <mergeCell ref="F255:I255"/>
    <mergeCell ref="F256:I256"/>
    <mergeCell ref="F259:I259"/>
    <mergeCell ref="F273:I273"/>
    <mergeCell ref="F264:I264"/>
    <mergeCell ref="F263:I263"/>
    <mergeCell ref="F270:I270"/>
    <mergeCell ref="F271:I271"/>
    <mergeCell ref="F272:I272"/>
    <mergeCell ref="F274:I274"/>
    <mergeCell ref="F275:I275"/>
    <mergeCell ref="F246:I246"/>
    <mergeCell ref="F247:I247"/>
    <mergeCell ref="F260:I260"/>
    <mergeCell ref="F261:I261"/>
    <mergeCell ref="F262:I262"/>
    <mergeCell ref="F253:I253"/>
    <mergeCell ref="F258:I258"/>
    <mergeCell ref="F248:I248"/>
    <mergeCell ref="F249:I249"/>
    <mergeCell ref="F250:I250"/>
    <mergeCell ref="F251:I251"/>
    <mergeCell ref="F252:I252"/>
    <mergeCell ref="F257:I257"/>
    <mergeCell ref="F241:I241"/>
    <mergeCell ref="F242:I242"/>
    <mergeCell ref="F243:I243"/>
    <mergeCell ref="F244:I244"/>
    <mergeCell ref="F245:I245"/>
    <mergeCell ref="F240:I240"/>
    <mergeCell ref="F222:I222"/>
    <mergeCell ref="F223:I223"/>
    <mergeCell ref="F236:I236"/>
    <mergeCell ref="F237:I237"/>
    <mergeCell ref="F238:I238"/>
    <mergeCell ref="F229:I229"/>
    <mergeCell ref="F230:I230"/>
    <mergeCell ref="F231:I231"/>
    <mergeCell ref="F232:I232"/>
    <mergeCell ref="F233:I233"/>
    <mergeCell ref="F239:I239"/>
    <mergeCell ref="F224:I224"/>
    <mergeCell ref="F225:I225"/>
    <mergeCell ref="F226:I226"/>
    <mergeCell ref="F227:I227"/>
    <mergeCell ref="F228:I228"/>
    <mergeCell ref="F235:I235"/>
    <mergeCell ref="F234:I234"/>
    <mergeCell ref="F217:I217"/>
    <mergeCell ref="F218:I218"/>
    <mergeCell ref="F219:I219"/>
    <mergeCell ref="F220:I220"/>
    <mergeCell ref="F221:I221"/>
    <mergeCell ref="C7:D7"/>
    <mergeCell ref="C8:D8"/>
    <mergeCell ref="F215:I215"/>
    <mergeCell ref="F216:I216"/>
    <mergeCell ref="A10:S10"/>
    <mergeCell ref="F214:I214"/>
    <mergeCell ref="V12:W12"/>
    <mergeCell ref="V19:W19"/>
    <mergeCell ref="A206:E206"/>
    <mergeCell ref="A212:I212"/>
    <mergeCell ref="F213:I213"/>
  </mergeCells>
  <dataValidations count="3">
    <dataValidation type="decimal" allowBlank="1" showInputMessage="1" showErrorMessage="1" sqref="K255">
      <formula1>-99999999999999.9</formula1>
      <formula2>99999999999999.9</formula2>
    </dataValidation>
    <dataValidation type="list" allowBlank="1" showInputMessage="1" showErrorMessage="1" sqref="C12:C205">
      <formula1>$V$13:$V$14</formula1>
    </dataValidation>
    <dataValidation type="list" allowBlank="1" showInputMessage="1" showErrorMessage="1" sqref="D12:D205 E205">
      <formula1>$V$20:$V$30</formula1>
    </dataValidation>
  </dataValidations>
  <printOptions horizontalCentered="1"/>
  <pageMargins left="0.15748031496062992" right="0.15748031496062992" top="0.35433070866141736" bottom="0.74803149606299213" header="0.31496062992125984" footer="0.31496062992125984"/>
  <pageSetup paperSize="9" scale="35" orientation="landscape" r:id="rId1"/>
  <headerFooter alignWithMargins="0">
    <oddFooter>&amp;RPÁGINA: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:LA287"/>
  <sheetViews>
    <sheetView showGridLines="0" workbookViewId="0">
      <pane xSplit="5" ySplit="11" topLeftCell="S171" activePane="bottomRight" state="frozen"/>
      <selection activeCell="S221" sqref="S221"/>
      <selection pane="topRight" activeCell="S221" sqref="S221"/>
      <selection pane="bottomLeft" activeCell="S221" sqref="S221"/>
      <selection pane="bottomRight" activeCell="D171" sqref="D171"/>
    </sheetView>
  </sheetViews>
  <sheetFormatPr baseColWidth="10" defaultRowHeight="11.25" x14ac:dyDescent="0.2"/>
  <cols>
    <col min="1" max="1" width="11.7109375" style="176" customWidth="1"/>
    <col min="2" max="2" width="28.5703125" style="176" customWidth="1"/>
    <col min="3" max="3" width="30.140625" style="176" bestFit="1" customWidth="1"/>
    <col min="4" max="4" width="22.7109375" style="176" customWidth="1"/>
    <col min="5" max="5" width="17.7109375" style="176" customWidth="1"/>
    <col min="6" max="18" width="17.7109375" style="175" customWidth="1"/>
    <col min="19" max="19" width="42.7109375" style="176" customWidth="1"/>
    <col min="20" max="20" width="13.140625" style="176" hidden="1" customWidth="1"/>
    <col min="21" max="21" width="0" style="176" hidden="1" customWidth="1"/>
    <col min="22" max="22" width="30.140625" style="176" hidden="1" customWidth="1"/>
    <col min="23" max="23" width="5.140625" style="176" hidden="1" customWidth="1"/>
    <col min="24" max="24" width="28.28515625" style="176" hidden="1" customWidth="1"/>
    <col min="25" max="37" width="0" style="176" hidden="1" customWidth="1"/>
    <col min="38" max="16384" width="11.42578125" style="176"/>
  </cols>
  <sheetData>
    <row r="1" spans="1:24" ht="11.25" customHeight="1" x14ac:dyDescent="0.2">
      <c r="A1" s="539" t="s">
        <v>256</v>
      </c>
      <c r="B1" s="540"/>
      <c r="C1" s="548" t="s">
        <v>255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50"/>
      <c r="R1" s="545"/>
      <c r="S1" s="494"/>
    </row>
    <row r="2" spans="1:24" ht="11.25" customHeight="1" x14ac:dyDescent="0.2">
      <c r="A2" s="541"/>
      <c r="B2" s="542"/>
      <c r="C2" s="551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3"/>
      <c r="R2" s="546"/>
      <c r="S2" s="497"/>
    </row>
    <row r="3" spans="1:24" ht="11.25" customHeight="1" x14ac:dyDescent="0.2">
      <c r="A3" s="541" t="s">
        <v>254</v>
      </c>
      <c r="B3" s="542"/>
      <c r="C3" s="551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3"/>
      <c r="R3" s="546"/>
      <c r="S3" s="497"/>
    </row>
    <row r="4" spans="1:24" ht="12" customHeight="1" thickBot="1" x14ac:dyDescent="0.25">
      <c r="A4" s="543"/>
      <c r="B4" s="544"/>
      <c r="C4" s="554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6"/>
      <c r="R4" s="547"/>
      <c r="S4" s="500"/>
    </row>
    <row r="7" spans="1:24" ht="12" x14ac:dyDescent="0.2">
      <c r="A7" s="173"/>
      <c r="B7" s="173"/>
      <c r="C7" s="529" t="s">
        <v>88</v>
      </c>
      <c r="D7" s="529"/>
      <c r="E7" s="174" t="str">
        <f>IF('FO-CTDG-03.3'!D8&gt;0,'FO-CTDG-03.3'!$D$8,"")</f>
        <v/>
      </c>
    </row>
    <row r="8" spans="1:24" ht="12" x14ac:dyDescent="0.2">
      <c r="A8" s="173"/>
      <c r="B8" s="173"/>
      <c r="C8" s="529" t="s">
        <v>87</v>
      </c>
      <c r="D8" s="529"/>
      <c r="E8" s="174" t="str">
        <f>IF('FO-CTDG-03.3'!K8&gt;0,'FO-CTDG-03.3'!$K$8,"")</f>
        <v/>
      </c>
    </row>
    <row r="9" spans="1:24" ht="12" thickBot="1" x14ac:dyDescent="0.25">
      <c r="C9" s="177"/>
    </row>
    <row r="10" spans="1:24" ht="24.75" customHeight="1" thickBot="1" x14ac:dyDescent="0.25">
      <c r="A10" s="533" t="s">
        <v>124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5"/>
    </row>
    <row r="11" spans="1:24" ht="27.75" customHeight="1" thickBot="1" x14ac:dyDescent="0.25">
      <c r="A11" s="178" t="s">
        <v>126</v>
      </c>
      <c r="B11" s="179" t="s">
        <v>127</v>
      </c>
      <c r="C11" s="179" t="s">
        <v>128</v>
      </c>
      <c r="D11" s="179" t="s">
        <v>129</v>
      </c>
      <c r="E11" s="180" t="s">
        <v>130</v>
      </c>
      <c r="F11" s="181" t="s">
        <v>131</v>
      </c>
      <c r="G11" s="182" t="s">
        <v>132</v>
      </c>
      <c r="H11" s="182" t="s">
        <v>133</v>
      </c>
      <c r="I11" s="182" t="s">
        <v>134</v>
      </c>
      <c r="J11" s="182" t="s">
        <v>135</v>
      </c>
      <c r="K11" s="182" t="s">
        <v>136</v>
      </c>
      <c r="L11" s="182" t="s">
        <v>137</v>
      </c>
      <c r="M11" s="182" t="s">
        <v>138</v>
      </c>
      <c r="N11" s="182" t="s">
        <v>139</v>
      </c>
      <c r="O11" s="182" t="s">
        <v>140</v>
      </c>
      <c r="P11" s="182" t="s">
        <v>141</v>
      </c>
      <c r="Q11" s="183" t="s">
        <v>142</v>
      </c>
      <c r="R11" s="184" t="s">
        <v>118</v>
      </c>
      <c r="S11" s="185" t="s">
        <v>143</v>
      </c>
    </row>
    <row r="12" spans="1:24" ht="12" thickBot="1" x14ac:dyDescent="0.25">
      <c r="A12" s="212"/>
      <c r="B12" s="213"/>
      <c r="C12" s="214"/>
      <c r="D12" s="214"/>
      <c r="E12" s="227"/>
      <c r="F12" s="215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7">
        <f>SUM(F12:Q12)</f>
        <v>0</v>
      </c>
      <c r="S12" s="218"/>
      <c r="V12" s="517" t="s">
        <v>190</v>
      </c>
      <c r="W12" s="517"/>
      <c r="X12" s="186" t="s">
        <v>63</v>
      </c>
    </row>
    <row r="13" spans="1:24" ht="12" thickBot="1" x14ac:dyDescent="0.25">
      <c r="A13" s="193"/>
      <c r="B13" s="191"/>
      <c r="C13" s="214"/>
      <c r="D13" s="288"/>
      <c r="E13" s="231"/>
      <c r="F13" s="219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17">
        <f t="shared" ref="R13:R76" si="0">SUM(F13:Q13)</f>
        <v>0</v>
      </c>
      <c r="S13" s="192"/>
      <c r="V13" s="187" t="s">
        <v>189</v>
      </c>
      <c r="W13" s="187" t="s">
        <v>191</v>
      </c>
      <c r="X13" s="187" t="s">
        <v>192</v>
      </c>
    </row>
    <row r="14" spans="1:24" ht="12" thickBot="1" x14ac:dyDescent="0.25">
      <c r="A14" s="193"/>
      <c r="B14" s="191"/>
      <c r="C14" s="288"/>
      <c r="D14" s="288"/>
      <c r="E14" s="231"/>
      <c r="F14" s="219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17">
        <f t="shared" si="0"/>
        <v>0</v>
      </c>
      <c r="S14" s="192"/>
      <c r="V14" s="187" t="s">
        <v>193</v>
      </c>
      <c r="W14" s="187" t="s">
        <v>194</v>
      </c>
      <c r="X14" s="187" t="s">
        <v>195</v>
      </c>
    </row>
    <row r="15" spans="1:24" ht="12" thickBot="1" x14ac:dyDescent="0.25">
      <c r="A15" s="193"/>
      <c r="B15" s="191"/>
      <c r="C15" s="288"/>
      <c r="D15" s="288"/>
      <c r="E15" s="231"/>
      <c r="F15" s="219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17">
        <f t="shared" si="0"/>
        <v>0</v>
      </c>
      <c r="S15" s="192"/>
      <c r="V15" s="187"/>
      <c r="W15" s="187"/>
      <c r="X15" s="187"/>
    </row>
    <row r="16" spans="1:24" ht="12" thickBot="1" x14ac:dyDescent="0.25">
      <c r="A16" s="193"/>
      <c r="B16" s="191"/>
      <c r="C16" s="288"/>
      <c r="D16" s="288"/>
      <c r="E16" s="231"/>
      <c r="F16" s="219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17">
        <f t="shared" si="0"/>
        <v>0</v>
      </c>
      <c r="S16" s="192"/>
      <c r="V16" s="187"/>
      <c r="W16" s="187"/>
      <c r="X16" s="187"/>
    </row>
    <row r="17" spans="1:24" ht="12" thickBot="1" x14ac:dyDescent="0.25">
      <c r="A17" s="193"/>
      <c r="B17" s="191"/>
      <c r="C17" s="288"/>
      <c r="D17" s="288"/>
      <c r="E17" s="231"/>
      <c r="F17" s="219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17">
        <f t="shared" si="0"/>
        <v>0</v>
      </c>
      <c r="S17" s="192"/>
    </row>
    <row r="18" spans="1:24" ht="12" thickBot="1" x14ac:dyDescent="0.25">
      <c r="A18" s="193"/>
      <c r="B18" s="191"/>
      <c r="C18" s="214"/>
      <c r="D18" s="288"/>
      <c r="E18" s="231"/>
      <c r="F18" s="219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17">
        <f t="shared" si="0"/>
        <v>0</v>
      </c>
      <c r="S18" s="192"/>
    </row>
    <row r="19" spans="1:24" ht="12" thickBot="1" x14ac:dyDescent="0.25">
      <c r="A19" s="193"/>
      <c r="B19" s="191"/>
      <c r="C19" s="214"/>
      <c r="D19" s="288"/>
      <c r="E19" s="231"/>
      <c r="F19" s="219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17">
        <f t="shared" si="0"/>
        <v>0</v>
      </c>
      <c r="S19" s="192"/>
      <c r="V19" s="518" t="s">
        <v>159</v>
      </c>
      <c r="W19" s="519"/>
      <c r="X19" s="186" t="s">
        <v>63</v>
      </c>
    </row>
    <row r="20" spans="1:24" ht="12" thickBot="1" x14ac:dyDescent="0.25">
      <c r="A20" s="193"/>
      <c r="B20" s="191"/>
      <c r="C20" s="214"/>
      <c r="D20" s="288"/>
      <c r="E20" s="231"/>
      <c r="F20" s="219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17">
        <f t="shared" si="0"/>
        <v>0</v>
      </c>
      <c r="S20" s="192"/>
      <c r="V20" s="187" t="s">
        <v>145</v>
      </c>
      <c r="W20" s="187" t="s">
        <v>148</v>
      </c>
      <c r="X20" s="188" t="s">
        <v>160</v>
      </c>
    </row>
    <row r="21" spans="1:24" ht="12" thickBot="1" x14ac:dyDescent="0.25">
      <c r="A21" s="193"/>
      <c r="B21" s="191"/>
      <c r="C21" s="288"/>
      <c r="D21" s="288"/>
      <c r="E21" s="231"/>
      <c r="F21" s="219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17">
        <f t="shared" si="0"/>
        <v>0</v>
      </c>
      <c r="S21" s="192"/>
      <c r="V21" s="187" t="s">
        <v>158</v>
      </c>
      <c r="W21" s="187" t="s">
        <v>152</v>
      </c>
      <c r="X21" s="188" t="s">
        <v>162</v>
      </c>
    </row>
    <row r="22" spans="1:24" ht="12" thickBot="1" x14ac:dyDescent="0.25">
      <c r="A22" s="193"/>
      <c r="B22" s="191"/>
      <c r="C22" s="288"/>
      <c r="D22" s="288"/>
      <c r="E22" s="231"/>
      <c r="F22" s="219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17">
        <f t="shared" si="0"/>
        <v>0</v>
      </c>
      <c r="S22" s="192"/>
      <c r="V22" s="187" t="s">
        <v>163</v>
      </c>
      <c r="W22" s="187" t="s">
        <v>164</v>
      </c>
      <c r="X22" s="187" t="s">
        <v>165</v>
      </c>
    </row>
    <row r="23" spans="1:24" ht="12" thickBot="1" x14ac:dyDescent="0.25">
      <c r="A23" s="193"/>
      <c r="B23" s="191"/>
      <c r="C23" s="288"/>
      <c r="D23" s="288"/>
      <c r="E23" s="231"/>
      <c r="F23" s="219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17">
        <f t="shared" si="0"/>
        <v>0</v>
      </c>
      <c r="S23" s="192"/>
      <c r="V23" s="187" t="s">
        <v>147</v>
      </c>
      <c r="W23" s="187" t="s">
        <v>166</v>
      </c>
      <c r="X23" s="188" t="s">
        <v>167</v>
      </c>
    </row>
    <row r="24" spans="1:24" ht="12" thickBot="1" x14ac:dyDescent="0.25">
      <c r="A24" s="193"/>
      <c r="B24" s="191"/>
      <c r="C24" s="288"/>
      <c r="D24" s="288"/>
      <c r="E24" s="231"/>
      <c r="F24" s="219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17">
        <f t="shared" si="0"/>
        <v>0</v>
      </c>
      <c r="S24" s="192"/>
      <c r="V24" s="187" t="s">
        <v>168</v>
      </c>
      <c r="W24" s="187" t="s">
        <v>169</v>
      </c>
      <c r="X24" s="187" t="s">
        <v>170</v>
      </c>
    </row>
    <row r="25" spans="1:24" ht="12" thickBot="1" x14ac:dyDescent="0.25">
      <c r="A25" s="193"/>
      <c r="B25" s="191"/>
      <c r="C25" s="214"/>
      <c r="D25" s="288"/>
      <c r="E25" s="231"/>
      <c r="F25" s="219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17">
        <f t="shared" si="0"/>
        <v>0</v>
      </c>
      <c r="S25" s="192"/>
      <c r="V25" s="187" t="s">
        <v>161</v>
      </c>
      <c r="W25" s="187" t="s">
        <v>171</v>
      </c>
      <c r="X25" s="188" t="s">
        <v>172</v>
      </c>
    </row>
    <row r="26" spans="1:24" ht="12" thickBot="1" x14ac:dyDescent="0.25">
      <c r="A26" s="193"/>
      <c r="B26" s="191"/>
      <c r="C26" s="288"/>
      <c r="D26" s="288"/>
      <c r="E26" s="231"/>
      <c r="F26" s="219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17">
        <f t="shared" si="0"/>
        <v>0</v>
      </c>
      <c r="S26" s="192"/>
      <c r="V26" s="187" t="s">
        <v>151</v>
      </c>
      <c r="W26" s="187" t="s">
        <v>173</v>
      </c>
      <c r="X26" s="188" t="s">
        <v>174</v>
      </c>
    </row>
    <row r="27" spans="1:24" ht="12" thickBot="1" x14ac:dyDescent="0.25">
      <c r="A27" s="193"/>
      <c r="B27" s="191"/>
      <c r="C27" s="288"/>
      <c r="D27" s="288"/>
      <c r="E27" s="231"/>
      <c r="F27" s="219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17">
        <f t="shared" si="0"/>
        <v>0</v>
      </c>
      <c r="S27" s="192"/>
      <c r="V27" s="187" t="s">
        <v>154</v>
      </c>
      <c r="W27" s="187" t="s">
        <v>175</v>
      </c>
      <c r="X27" s="188" t="s">
        <v>176</v>
      </c>
    </row>
    <row r="28" spans="1:24" ht="12" thickBot="1" x14ac:dyDescent="0.25">
      <c r="A28" s="193"/>
      <c r="B28" s="191"/>
      <c r="C28" s="288"/>
      <c r="D28" s="288"/>
      <c r="E28" s="231"/>
      <c r="F28" s="219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17">
        <f t="shared" si="0"/>
        <v>0</v>
      </c>
      <c r="S28" s="192"/>
      <c r="V28" s="187" t="s">
        <v>155</v>
      </c>
      <c r="W28" s="187" t="s">
        <v>177</v>
      </c>
      <c r="X28" s="188" t="s">
        <v>178</v>
      </c>
    </row>
    <row r="29" spans="1:24" ht="12" thickBot="1" x14ac:dyDescent="0.25">
      <c r="A29" s="193"/>
      <c r="B29" s="191"/>
      <c r="C29" s="288"/>
      <c r="D29" s="288"/>
      <c r="E29" s="231"/>
      <c r="F29" s="219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17">
        <f t="shared" si="0"/>
        <v>0</v>
      </c>
      <c r="S29" s="192"/>
      <c r="V29" s="187" t="s">
        <v>156</v>
      </c>
      <c r="W29" s="187" t="s">
        <v>179</v>
      </c>
      <c r="X29" s="187" t="s">
        <v>180</v>
      </c>
    </row>
    <row r="30" spans="1:24" ht="12" thickBot="1" x14ac:dyDescent="0.25">
      <c r="A30" s="193"/>
      <c r="B30" s="191"/>
      <c r="C30" s="214"/>
      <c r="D30" s="288"/>
      <c r="E30" s="231"/>
      <c r="F30" s="219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17">
        <f t="shared" si="0"/>
        <v>0</v>
      </c>
      <c r="S30" s="192"/>
      <c r="V30" s="187" t="s">
        <v>157</v>
      </c>
      <c r="W30" s="187" t="s">
        <v>181</v>
      </c>
      <c r="X30" s="187" t="s">
        <v>182</v>
      </c>
    </row>
    <row r="31" spans="1:24" ht="12" thickBot="1" x14ac:dyDescent="0.25">
      <c r="A31" s="193"/>
      <c r="B31" s="191"/>
      <c r="C31" s="214"/>
      <c r="D31" s="288"/>
      <c r="E31" s="231"/>
      <c r="F31" s="219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17">
        <f t="shared" si="0"/>
        <v>0</v>
      </c>
      <c r="S31" s="192"/>
      <c r="V31" s="187"/>
      <c r="W31" s="187"/>
      <c r="X31" s="187"/>
    </row>
    <row r="32" spans="1:24" ht="12" thickBot="1" x14ac:dyDescent="0.25">
      <c r="A32" s="193"/>
      <c r="B32" s="191"/>
      <c r="C32" s="214"/>
      <c r="D32" s="288"/>
      <c r="E32" s="231"/>
      <c r="F32" s="219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17">
        <f t="shared" si="0"/>
        <v>0</v>
      </c>
      <c r="S32" s="192"/>
      <c r="V32" s="187"/>
      <c r="W32" s="187"/>
      <c r="X32" s="187"/>
    </row>
    <row r="33" spans="1:24" ht="12" thickBot="1" x14ac:dyDescent="0.25">
      <c r="A33" s="193"/>
      <c r="B33" s="191"/>
      <c r="C33" s="288"/>
      <c r="D33" s="288"/>
      <c r="E33" s="231"/>
      <c r="F33" s="219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17">
        <f t="shared" si="0"/>
        <v>0</v>
      </c>
      <c r="S33" s="192"/>
      <c r="V33" s="187"/>
      <c r="W33" s="187"/>
      <c r="X33" s="187"/>
    </row>
    <row r="34" spans="1:24" ht="12" thickBot="1" x14ac:dyDescent="0.25">
      <c r="A34" s="193"/>
      <c r="B34" s="191"/>
      <c r="C34" s="288"/>
      <c r="D34" s="288"/>
      <c r="E34" s="231"/>
      <c r="F34" s="219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17">
        <f t="shared" si="0"/>
        <v>0</v>
      </c>
      <c r="S34" s="192"/>
      <c r="V34" s="187"/>
      <c r="W34" s="187"/>
      <c r="X34" s="187"/>
    </row>
    <row r="35" spans="1:24" ht="12" thickBot="1" x14ac:dyDescent="0.25">
      <c r="A35" s="193"/>
      <c r="B35" s="191"/>
      <c r="C35" s="288"/>
      <c r="D35" s="288"/>
      <c r="E35" s="231"/>
      <c r="F35" s="219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17">
        <f t="shared" si="0"/>
        <v>0</v>
      </c>
      <c r="S35" s="192"/>
      <c r="V35" s="187"/>
      <c r="W35" s="187"/>
      <c r="X35" s="187"/>
    </row>
    <row r="36" spans="1:24" ht="12" thickBot="1" x14ac:dyDescent="0.25">
      <c r="A36" s="193"/>
      <c r="B36" s="191"/>
      <c r="C36" s="288"/>
      <c r="D36" s="288"/>
      <c r="E36" s="231"/>
      <c r="F36" s="219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17">
        <f t="shared" si="0"/>
        <v>0</v>
      </c>
      <c r="S36" s="192"/>
    </row>
    <row r="37" spans="1:24" ht="12" thickBot="1" x14ac:dyDescent="0.25">
      <c r="A37" s="193"/>
      <c r="B37" s="191"/>
      <c r="C37" s="214"/>
      <c r="D37" s="288"/>
      <c r="E37" s="231"/>
      <c r="F37" s="219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17">
        <f t="shared" si="0"/>
        <v>0</v>
      </c>
      <c r="S37" s="192"/>
    </row>
    <row r="38" spans="1:24" ht="12" thickBot="1" x14ac:dyDescent="0.25">
      <c r="A38" s="193"/>
      <c r="B38" s="191"/>
      <c r="C38" s="288"/>
      <c r="D38" s="288"/>
      <c r="E38" s="231"/>
      <c r="F38" s="219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17">
        <f t="shared" si="0"/>
        <v>0</v>
      </c>
      <c r="S38" s="192"/>
    </row>
    <row r="39" spans="1:24" ht="12" thickBot="1" x14ac:dyDescent="0.25">
      <c r="A39" s="193"/>
      <c r="B39" s="191"/>
      <c r="C39" s="288"/>
      <c r="D39" s="288"/>
      <c r="E39" s="231"/>
      <c r="F39" s="219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17">
        <f t="shared" si="0"/>
        <v>0</v>
      </c>
      <c r="S39" s="192"/>
    </row>
    <row r="40" spans="1:24" ht="12" thickBot="1" x14ac:dyDescent="0.25">
      <c r="A40" s="193"/>
      <c r="B40" s="191"/>
      <c r="C40" s="214"/>
      <c r="D40" s="288"/>
      <c r="E40" s="231"/>
      <c r="F40" s="219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17">
        <f t="shared" si="0"/>
        <v>0</v>
      </c>
      <c r="S40" s="192"/>
    </row>
    <row r="41" spans="1:24" ht="12" thickBot="1" x14ac:dyDescent="0.25">
      <c r="A41" s="193"/>
      <c r="B41" s="191"/>
      <c r="C41" s="288"/>
      <c r="D41" s="288"/>
      <c r="E41" s="231"/>
      <c r="F41" s="219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17">
        <f t="shared" si="0"/>
        <v>0</v>
      </c>
      <c r="S41" s="192"/>
    </row>
    <row r="42" spans="1:24" ht="12" thickBot="1" x14ac:dyDescent="0.25">
      <c r="A42" s="193"/>
      <c r="B42" s="191"/>
      <c r="C42" s="288"/>
      <c r="D42" s="288"/>
      <c r="E42" s="231"/>
      <c r="F42" s="219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17">
        <f t="shared" si="0"/>
        <v>0</v>
      </c>
      <c r="S42" s="192"/>
    </row>
    <row r="43" spans="1:24" ht="12" thickBot="1" x14ac:dyDescent="0.25">
      <c r="A43" s="193"/>
      <c r="B43" s="191"/>
      <c r="C43" s="288"/>
      <c r="D43" s="288"/>
      <c r="E43" s="231"/>
      <c r="F43" s="219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17">
        <f t="shared" si="0"/>
        <v>0</v>
      </c>
      <c r="S43" s="192"/>
    </row>
    <row r="44" spans="1:24" ht="12" thickBot="1" x14ac:dyDescent="0.25">
      <c r="A44" s="193"/>
      <c r="B44" s="191"/>
      <c r="C44" s="214"/>
      <c r="D44" s="288"/>
      <c r="E44" s="231"/>
      <c r="F44" s="219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17">
        <f t="shared" si="0"/>
        <v>0</v>
      </c>
      <c r="S44" s="192"/>
    </row>
    <row r="45" spans="1:24" ht="12" thickBot="1" x14ac:dyDescent="0.25">
      <c r="A45" s="193"/>
      <c r="B45" s="191"/>
      <c r="C45" s="214"/>
      <c r="D45" s="288"/>
      <c r="E45" s="231"/>
      <c r="F45" s="219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17">
        <f t="shared" si="0"/>
        <v>0</v>
      </c>
      <c r="S45" s="192"/>
    </row>
    <row r="46" spans="1:24" ht="12" thickBot="1" x14ac:dyDescent="0.25">
      <c r="A46" s="193"/>
      <c r="B46" s="191"/>
      <c r="C46" s="288"/>
      <c r="D46" s="288"/>
      <c r="E46" s="231"/>
      <c r="F46" s="219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17">
        <f t="shared" si="0"/>
        <v>0</v>
      </c>
      <c r="S46" s="192"/>
    </row>
    <row r="47" spans="1:24" ht="12" thickBot="1" x14ac:dyDescent="0.25">
      <c r="A47" s="193"/>
      <c r="B47" s="191"/>
      <c r="C47" s="288"/>
      <c r="D47" s="288"/>
      <c r="E47" s="231"/>
      <c r="F47" s="219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17">
        <f t="shared" si="0"/>
        <v>0</v>
      </c>
      <c r="S47" s="192"/>
    </row>
    <row r="48" spans="1:24" ht="12" thickBot="1" x14ac:dyDescent="0.25">
      <c r="A48" s="193"/>
      <c r="B48" s="191"/>
      <c r="C48" s="288"/>
      <c r="D48" s="288"/>
      <c r="E48" s="231"/>
      <c r="F48" s="219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17">
        <f t="shared" si="0"/>
        <v>0</v>
      </c>
      <c r="S48" s="192"/>
    </row>
    <row r="49" spans="1:19" ht="12" thickBot="1" x14ac:dyDescent="0.25">
      <c r="A49" s="193"/>
      <c r="B49" s="191"/>
      <c r="C49" s="214"/>
      <c r="D49" s="288"/>
      <c r="E49" s="231"/>
      <c r="F49" s="219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17">
        <f t="shared" si="0"/>
        <v>0</v>
      </c>
      <c r="S49" s="192"/>
    </row>
    <row r="50" spans="1:19" ht="12" thickBot="1" x14ac:dyDescent="0.25">
      <c r="A50" s="193"/>
      <c r="B50" s="191"/>
      <c r="C50" s="288"/>
      <c r="D50" s="288"/>
      <c r="E50" s="231"/>
      <c r="F50" s="219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17">
        <f t="shared" si="0"/>
        <v>0</v>
      </c>
      <c r="S50" s="192"/>
    </row>
    <row r="51" spans="1:19" ht="12" thickBot="1" x14ac:dyDescent="0.25">
      <c r="A51" s="193"/>
      <c r="B51" s="191"/>
      <c r="C51" s="288"/>
      <c r="D51" s="288"/>
      <c r="E51" s="231"/>
      <c r="F51" s="219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17">
        <f t="shared" si="0"/>
        <v>0</v>
      </c>
      <c r="S51" s="192"/>
    </row>
    <row r="52" spans="1:19" ht="12" thickBot="1" x14ac:dyDescent="0.25">
      <c r="A52" s="193"/>
      <c r="B52" s="191"/>
      <c r="C52" s="214"/>
      <c r="D52" s="288"/>
      <c r="E52" s="231"/>
      <c r="F52" s="219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17">
        <f t="shared" si="0"/>
        <v>0</v>
      </c>
      <c r="S52" s="192"/>
    </row>
    <row r="53" spans="1:19" ht="12" thickBot="1" x14ac:dyDescent="0.25">
      <c r="A53" s="193"/>
      <c r="B53" s="191"/>
      <c r="C53" s="288"/>
      <c r="D53" s="288"/>
      <c r="E53" s="231"/>
      <c r="F53" s="219"/>
      <c r="G53" s="235"/>
      <c r="H53" s="235"/>
      <c r="I53" s="235"/>
      <c r="J53" s="235"/>
      <c r="K53" s="235"/>
      <c r="L53" s="235"/>
      <c r="M53" s="235"/>
      <c r="N53" s="235"/>
      <c r="O53" s="235"/>
      <c r="P53" s="300"/>
      <c r="Q53" s="235"/>
      <c r="R53" s="217">
        <f t="shared" si="0"/>
        <v>0</v>
      </c>
      <c r="S53" s="192"/>
    </row>
    <row r="54" spans="1:19" ht="12" thickBot="1" x14ac:dyDescent="0.25">
      <c r="A54" s="193"/>
      <c r="B54" s="191"/>
      <c r="C54" s="288"/>
      <c r="D54" s="288"/>
      <c r="E54" s="231"/>
      <c r="F54" s="219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17">
        <f t="shared" si="0"/>
        <v>0</v>
      </c>
      <c r="S54" s="192"/>
    </row>
    <row r="55" spans="1:19" ht="12" thickBot="1" x14ac:dyDescent="0.25">
      <c r="A55" s="193"/>
      <c r="B55" s="191"/>
      <c r="C55" s="288"/>
      <c r="D55" s="288"/>
      <c r="E55" s="231"/>
      <c r="F55" s="219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17">
        <f t="shared" si="0"/>
        <v>0</v>
      </c>
      <c r="S55" s="192"/>
    </row>
    <row r="56" spans="1:19" ht="12" thickBot="1" x14ac:dyDescent="0.25">
      <c r="A56" s="193"/>
      <c r="B56" s="191"/>
      <c r="C56" s="214"/>
      <c r="D56" s="288"/>
      <c r="E56" s="231"/>
      <c r="F56" s="219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17">
        <f t="shared" si="0"/>
        <v>0</v>
      </c>
      <c r="S56" s="192"/>
    </row>
    <row r="57" spans="1:19" ht="12" thickBot="1" x14ac:dyDescent="0.25">
      <c r="A57" s="193"/>
      <c r="B57" s="191"/>
      <c r="C57" s="214"/>
      <c r="D57" s="288"/>
      <c r="E57" s="231"/>
      <c r="F57" s="219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17">
        <f t="shared" si="0"/>
        <v>0</v>
      </c>
      <c r="S57" s="192"/>
    </row>
    <row r="58" spans="1:19" ht="12" thickBot="1" x14ac:dyDescent="0.25">
      <c r="A58" s="193"/>
      <c r="B58" s="191"/>
      <c r="C58" s="288"/>
      <c r="D58" s="288"/>
      <c r="E58" s="231"/>
      <c r="F58" s="219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17">
        <f t="shared" si="0"/>
        <v>0</v>
      </c>
      <c r="S58" s="192"/>
    </row>
    <row r="59" spans="1:19" ht="12" thickBot="1" x14ac:dyDescent="0.25">
      <c r="A59" s="193"/>
      <c r="B59" s="191"/>
      <c r="C59" s="288"/>
      <c r="D59" s="288"/>
      <c r="E59" s="231"/>
      <c r="F59" s="219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17">
        <f t="shared" si="0"/>
        <v>0</v>
      </c>
      <c r="S59" s="192"/>
    </row>
    <row r="60" spans="1:19" ht="12" thickBot="1" x14ac:dyDescent="0.25">
      <c r="A60" s="193"/>
      <c r="B60" s="191"/>
      <c r="C60" s="288"/>
      <c r="D60" s="288"/>
      <c r="E60" s="231"/>
      <c r="F60" s="219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17">
        <f t="shared" si="0"/>
        <v>0</v>
      </c>
      <c r="S60" s="192"/>
    </row>
    <row r="61" spans="1:19" ht="12" thickBot="1" x14ac:dyDescent="0.25">
      <c r="A61" s="193"/>
      <c r="B61" s="191"/>
      <c r="C61" s="214"/>
      <c r="D61" s="288"/>
      <c r="E61" s="231"/>
      <c r="F61" s="219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17">
        <f t="shared" si="0"/>
        <v>0</v>
      </c>
      <c r="S61" s="192"/>
    </row>
    <row r="62" spans="1:19" ht="12" thickBot="1" x14ac:dyDescent="0.25">
      <c r="A62" s="193"/>
      <c r="B62" s="191"/>
      <c r="C62" s="288"/>
      <c r="D62" s="288"/>
      <c r="E62" s="231"/>
      <c r="F62" s="219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17">
        <f t="shared" si="0"/>
        <v>0</v>
      </c>
      <c r="S62" s="192"/>
    </row>
    <row r="63" spans="1:19" ht="12" thickBot="1" x14ac:dyDescent="0.25">
      <c r="A63" s="193"/>
      <c r="B63" s="191"/>
      <c r="C63" s="288"/>
      <c r="D63" s="288"/>
      <c r="E63" s="231"/>
      <c r="F63" s="219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17">
        <f t="shared" si="0"/>
        <v>0</v>
      </c>
      <c r="S63" s="192"/>
    </row>
    <row r="64" spans="1:19" ht="12" thickBot="1" x14ac:dyDescent="0.25">
      <c r="A64" s="193"/>
      <c r="B64" s="191"/>
      <c r="C64" s="288"/>
      <c r="D64" s="288"/>
      <c r="E64" s="231"/>
      <c r="F64" s="219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17">
        <f t="shared" si="0"/>
        <v>0</v>
      </c>
      <c r="S64" s="192"/>
    </row>
    <row r="65" spans="1:19" ht="12" thickBot="1" x14ac:dyDescent="0.25">
      <c r="A65" s="193"/>
      <c r="B65" s="191"/>
      <c r="C65" s="288"/>
      <c r="D65" s="288"/>
      <c r="E65" s="231"/>
      <c r="F65" s="219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17">
        <f t="shared" si="0"/>
        <v>0</v>
      </c>
      <c r="S65" s="192"/>
    </row>
    <row r="66" spans="1:19" ht="12" thickBot="1" x14ac:dyDescent="0.25">
      <c r="A66" s="193"/>
      <c r="B66" s="191"/>
      <c r="C66" s="288"/>
      <c r="D66" s="288"/>
      <c r="E66" s="231"/>
      <c r="F66" s="219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17">
        <f t="shared" si="0"/>
        <v>0</v>
      </c>
      <c r="S66" s="192"/>
    </row>
    <row r="67" spans="1:19" ht="12" thickBot="1" x14ac:dyDescent="0.25">
      <c r="A67" s="193"/>
      <c r="B67" s="191"/>
      <c r="C67" s="288"/>
      <c r="D67" s="288"/>
      <c r="E67" s="231"/>
      <c r="F67" s="219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17">
        <f t="shared" si="0"/>
        <v>0</v>
      </c>
      <c r="S67" s="192"/>
    </row>
    <row r="68" spans="1:19" ht="12" thickBot="1" x14ac:dyDescent="0.25">
      <c r="A68" s="193"/>
      <c r="B68" s="191"/>
      <c r="C68" s="288"/>
      <c r="D68" s="288"/>
      <c r="E68" s="231"/>
      <c r="F68" s="219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17">
        <f t="shared" si="0"/>
        <v>0</v>
      </c>
      <c r="S68" s="192"/>
    </row>
    <row r="69" spans="1:19" ht="12" thickBot="1" x14ac:dyDescent="0.25">
      <c r="A69" s="193"/>
      <c r="B69" s="191"/>
      <c r="C69" s="288"/>
      <c r="D69" s="288"/>
      <c r="E69" s="231"/>
      <c r="F69" s="219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17">
        <f t="shared" si="0"/>
        <v>0</v>
      </c>
      <c r="S69" s="192"/>
    </row>
    <row r="70" spans="1:19" ht="12" thickBot="1" x14ac:dyDescent="0.25">
      <c r="A70" s="193"/>
      <c r="B70" s="191"/>
      <c r="C70" s="288"/>
      <c r="D70" s="288"/>
      <c r="E70" s="231"/>
      <c r="F70" s="219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17">
        <f t="shared" si="0"/>
        <v>0</v>
      </c>
      <c r="S70" s="192"/>
    </row>
    <row r="71" spans="1:19" ht="12" thickBot="1" x14ac:dyDescent="0.25">
      <c r="A71" s="193"/>
      <c r="B71" s="191"/>
      <c r="C71" s="288"/>
      <c r="D71" s="288"/>
      <c r="E71" s="231"/>
      <c r="F71" s="219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17">
        <f t="shared" si="0"/>
        <v>0</v>
      </c>
      <c r="S71" s="192"/>
    </row>
    <row r="72" spans="1:19" ht="12" thickBot="1" x14ac:dyDescent="0.25">
      <c r="A72" s="193"/>
      <c r="B72" s="191"/>
      <c r="C72" s="288"/>
      <c r="D72" s="288"/>
      <c r="E72" s="231"/>
      <c r="F72" s="219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17">
        <f t="shared" si="0"/>
        <v>0</v>
      </c>
      <c r="S72" s="192"/>
    </row>
    <row r="73" spans="1:19" ht="12" thickBot="1" x14ac:dyDescent="0.25">
      <c r="A73" s="193"/>
      <c r="B73" s="191"/>
      <c r="C73" s="288"/>
      <c r="D73" s="288"/>
      <c r="E73" s="231"/>
      <c r="F73" s="219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17">
        <f t="shared" si="0"/>
        <v>0</v>
      </c>
      <c r="S73" s="192"/>
    </row>
    <row r="74" spans="1:19" ht="12" thickBot="1" x14ac:dyDescent="0.25">
      <c r="A74" s="193"/>
      <c r="B74" s="191"/>
      <c r="C74" s="288"/>
      <c r="D74" s="288"/>
      <c r="E74" s="231"/>
      <c r="F74" s="219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17">
        <f t="shared" si="0"/>
        <v>0</v>
      </c>
      <c r="S74" s="192"/>
    </row>
    <row r="75" spans="1:19" ht="12" thickBot="1" x14ac:dyDescent="0.25">
      <c r="A75" s="193"/>
      <c r="B75" s="191"/>
      <c r="C75" s="288"/>
      <c r="D75" s="288"/>
      <c r="E75" s="231"/>
      <c r="F75" s="219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17">
        <f t="shared" si="0"/>
        <v>0</v>
      </c>
      <c r="S75" s="192"/>
    </row>
    <row r="76" spans="1:19" ht="12" thickBot="1" x14ac:dyDescent="0.25">
      <c r="A76" s="193"/>
      <c r="B76" s="191"/>
      <c r="C76" s="288"/>
      <c r="D76" s="288"/>
      <c r="E76" s="231"/>
      <c r="F76" s="219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17">
        <f t="shared" si="0"/>
        <v>0</v>
      </c>
      <c r="S76" s="192"/>
    </row>
    <row r="77" spans="1:19" ht="12" thickBot="1" x14ac:dyDescent="0.25">
      <c r="A77" s="193"/>
      <c r="B77" s="191"/>
      <c r="C77" s="288"/>
      <c r="D77" s="288"/>
      <c r="E77" s="231"/>
      <c r="F77" s="219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17">
        <f t="shared" ref="R77:R140" si="1">SUM(F77:Q77)</f>
        <v>0</v>
      </c>
      <c r="S77" s="192"/>
    </row>
    <row r="78" spans="1:19" ht="12" thickBot="1" x14ac:dyDescent="0.25">
      <c r="A78" s="193"/>
      <c r="B78" s="191"/>
      <c r="C78" s="288"/>
      <c r="D78" s="288"/>
      <c r="E78" s="231"/>
      <c r="F78" s="219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17">
        <f t="shared" si="1"/>
        <v>0</v>
      </c>
      <c r="S78" s="192"/>
    </row>
    <row r="79" spans="1:19" ht="12" thickBot="1" x14ac:dyDescent="0.25">
      <c r="A79" s="193"/>
      <c r="B79" s="191"/>
      <c r="C79" s="288"/>
      <c r="D79" s="288"/>
      <c r="E79" s="231"/>
      <c r="F79" s="219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17">
        <f t="shared" si="1"/>
        <v>0</v>
      </c>
      <c r="S79" s="192"/>
    </row>
    <row r="80" spans="1:19" ht="12" thickBot="1" x14ac:dyDescent="0.25">
      <c r="A80" s="193"/>
      <c r="B80" s="191"/>
      <c r="C80" s="288"/>
      <c r="D80" s="288"/>
      <c r="E80" s="231"/>
      <c r="F80" s="219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17">
        <f t="shared" si="1"/>
        <v>0</v>
      </c>
      <c r="S80" s="192"/>
    </row>
    <row r="81" spans="1:19" ht="12" thickBot="1" x14ac:dyDescent="0.25">
      <c r="A81" s="193"/>
      <c r="B81" s="191"/>
      <c r="C81" s="288"/>
      <c r="D81" s="288"/>
      <c r="E81" s="231"/>
      <c r="F81" s="219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17">
        <f t="shared" si="1"/>
        <v>0</v>
      </c>
      <c r="S81" s="192"/>
    </row>
    <row r="82" spans="1:19" ht="12" thickBot="1" x14ac:dyDescent="0.25">
      <c r="A82" s="193"/>
      <c r="B82" s="191"/>
      <c r="C82" s="288"/>
      <c r="D82" s="288"/>
      <c r="E82" s="231"/>
      <c r="F82" s="219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17">
        <f t="shared" si="1"/>
        <v>0</v>
      </c>
      <c r="S82" s="192"/>
    </row>
    <row r="83" spans="1:19" ht="12" thickBot="1" x14ac:dyDescent="0.25">
      <c r="A83" s="193"/>
      <c r="B83" s="191"/>
      <c r="C83" s="288"/>
      <c r="D83" s="288"/>
      <c r="E83" s="231"/>
      <c r="F83" s="219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17">
        <f t="shared" si="1"/>
        <v>0</v>
      </c>
      <c r="S83" s="192"/>
    </row>
    <row r="84" spans="1:19" ht="12" thickBot="1" x14ac:dyDescent="0.25">
      <c r="A84" s="193"/>
      <c r="B84" s="191"/>
      <c r="C84" s="288"/>
      <c r="D84" s="288"/>
      <c r="E84" s="231"/>
      <c r="F84" s="219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17">
        <f t="shared" si="1"/>
        <v>0</v>
      </c>
      <c r="S84" s="192"/>
    </row>
    <row r="85" spans="1:19" ht="12" thickBot="1" x14ac:dyDescent="0.25">
      <c r="A85" s="193"/>
      <c r="B85" s="191"/>
      <c r="C85" s="288"/>
      <c r="D85" s="288"/>
      <c r="E85" s="231"/>
      <c r="F85" s="219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17">
        <f t="shared" si="1"/>
        <v>0</v>
      </c>
      <c r="S85" s="192"/>
    </row>
    <row r="86" spans="1:19" ht="12" thickBot="1" x14ac:dyDescent="0.25">
      <c r="A86" s="193"/>
      <c r="B86" s="191"/>
      <c r="C86" s="288"/>
      <c r="D86" s="288"/>
      <c r="E86" s="231"/>
      <c r="F86" s="219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17">
        <f t="shared" si="1"/>
        <v>0</v>
      </c>
      <c r="S86" s="192"/>
    </row>
    <row r="87" spans="1:19" ht="12" thickBot="1" x14ac:dyDescent="0.25">
      <c r="A87" s="193"/>
      <c r="B87" s="191"/>
      <c r="C87" s="288"/>
      <c r="D87" s="288"/>
      <c r="E87" s="231"/>
      <c r="F87" s="219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17">
        <f t="shared" si="1"/>
        <v>0</v>
      </c>
      <c r="S87" s="192"/>
    </row>
    <row r="88" spans="1:19" ht="12" thickBot="1" x14ac:dyDescent="0.25">
      <c r="A88" s="193"/>
      <c r="B88" s="191"/>
      <c r="C88" s="288"/>
      <c r="D88" s="288"/>
      <c r="E88" s="231"/>
      <c r="F88" s="219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17">
        <f t="shared" si="1"/>
        <v>0</v>
      </c>
      <c r="S88" s="192"/>
    </row>
    <row r="89" spans="1:19" ht="12" thickBot="1" x14ac:dyDescent="0.25">
      <c r="A89" s="193"/>
      <c r="B89" s="191"/>
      <c r="C89" s="288"/>
      <c r="D89" s="288"/>
      <c r="E89" s="231"/>
      <c r="F89" s="219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17">
        <f t="shared" si="1"/>
        <v>0</v>
      </c>
      <c r="S89" s="192"/>
    </row>
    <row r="90" spans="1:19" ht="12" thickBot="1" x14ac:dyDescent="0.25">
      <c r="A90" s="193"/>
      <c r="B90" s="191"/>
      <c r="C90" s="288"/>
      <c r="D90" s="288"/>
      <c r="E90" s="231"/>
      <c r="F90" s="219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17">
        <f t="shared" si="1"/>
        <v>0</v>
      </c>
      <c r="S90" s="192"/>
    </row>
    <row r="91" spans="1:19" ht="12" thickBot="1" x14ac:dyDescent="0.25">
      <c r="A91" s="193"/>
      <c r="B91" s="191"/>
      <c r="C91" s="288"/>
      <c r="D91" s="288"/>
      <c r="E91" s="231"/>
      <c r="F91" s="219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17">
        <f t="shared" si="1"/>
        <v>0</v>
      </c>
      <c r="S91" s="192"/>
    </row>
    <row r="92" spans="1:19" ht="12" thickBot="1" x14ac:dyDescent="0.25">
      <c r="A92" s="193"/>
      <c r="B92" s="191"/>
      <c r="C92" s="288"/>
      <c r="D92" s="288"/>
      <c r="E92" s="231"/>
      <c r="F92" s="219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17">
        <f t="shared" si="1"/>
        <v>0</v>
      </c>
      <c r="S92" s="192"/>
    </row>
    <row r="93" spans="1:19" ht="12" thickBot="1" x14ac:dyDescent="0.25">
      <c r="A93" s="193"/>
      <c r="B93" s="191"/>
      <c r="C93" s="288"/>
      <c r="D93" s="288"/>
      <c r="E93" s="231"/>
      <c r="F93" s="219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17">
        <f t="shared" si="1"/>
        <v>0</v>
      </c>
      <c r="S93" s="192"/>
    </row>
    <row r="94" spans="1:19" ht="12" thickBot="1" x14ac:dyDescent="0.25">
      <c r="A94" s="193"/>
      <c r="B94" s="191"/>
      <c r="C94" s="288"/>
      <c r="D94" s="288"/>
      <c r="E94" s="231"/>
      <c r="F94" s="219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17">
        <f t="shared" si="1"/>
        <v>0</v>
      </c>
      <c r="S94" s="192"/>
    </row>
    <row r="95" spans="1:19" ht="12" thickBot="1" x14ac:dyDescent="0.25">
      <c r="A95" s="193"/>
      <c r="B95" s="191"/>
      <c r="C95" s="288"/>
      <c r="D95" s="288"/>
      <c r="E95" s="231"/>
      <c r="F95" s="219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17">
        <f t="shared" si="1"/>
        <v>0</v>
      </c>
      <c r="S95" s="192"/>
    </row>
    <row r="96" spans="1:19" ht="12" thickBot="1" x14ac:dyDescent="0.25">
      <c r="A96" s="193"/>
      <c r="B96" s="191"/>
      <c r="C96" s="288"/>
      <c r="D96" s="288"/>
      <c r="E96" s="231"/>
      <c r="F96" s="219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17">
        <f t="shared" si="1"/>
        <v>0</v>
      </c>
      <c r="S96" s="192"/>
    </row>
    <row r="97" spans="1:19" ht="12" thickBot="1" x14ac:dyDescent="0.25">
      <c r="A97" s="193"/>
      <c r="B97" s="191"/>
      <c r="C97" s="288"/>
      <c r="D97" s="288"/>
      <c r="E97" s="231"/>
      <c r="F97" s="219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17">
        <f t="shared" si="1"/>
        <v>0</v>
      </c>
      <c r="S97" s="192"/>
    </row>
    <row r="98" spans="1:19" ht="12" thickBot="1" x14ac:dyDescent="0.25">
      <c r="A98" s="193"/>
      <c r="B98" s="191"/>
      <c r="C98" s="288"/>
      <c r="D98" s="288"/>
      <c r="E98" s="231"/>
      <c r="F98" s="219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17">
        <f t="shared" si="1"/>
        <v>0</v>
      </c>
      <c r="S98" s="192"/>
    </row>
    <row r="99" spans="1:19" ht="12" thickBot="1" x14ac:dyDescent="0.25">
      <c r="A99" s="193"/>
      <c r="B99" s="191"/>
      <c r="C99" s="288"/>
      <c r="D99" s="288"/>
      <c r="E99" s="231"/>
      <c r="F99" s="219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17">
        <f t="shared" si="1"/>
        <v>0</v>
      </c>
      <c r="S99" s="192"/>
    </row>
    <row r="100" spans="1:19" ht="12" thickBot="1" x14ac:dyDescent="0.25">
      <c r="A100" s="193"/>
      <c r="B100" s="191"/>
      <c r="C100" s="288"/>
      <c r="D100" s="288"/>
      <c r="E100" s="231"/>
      <c r="F100" s="219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17">
        <f t="shared" si="1"/>
        <v>0</v>
      </c>
      <c r="S100" s="192"/>
    </row>
    <row r="101" spans="1:19" ht="12" thickBot="1" x14ac:dyDescent="0.25">
      <c r="A101" s="193"/>
      <c r="B101" s="191"/>
      <c r="C101" s="288"/>
      <c r="D101" s="288"/>
      <c r="E101" s="231"/>
      <c r="F101" s="219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17">
        <f t="shared" si="1"/>
        <v>0</v>
      </c>
      <c r="S101" s="192"/>
    </row>
    <row r="102" spans="1:19" ht="12" thickBot="1" x14ac:dyDescent="0.25">
      <c r="A102" s="193"/>
      <c r="B102" s="191"/>
      <c r="C102" s="288"/>
      <c r="D102" s="288"/>
      <c r="E102" s="231"/>
      <c r="F102" s="219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17">
        <f t="shared" si="1"/>
        <v>0</v>
      </c>
      <c r="S102" s="192"/>
    </row>
    <row r="103" spans="1:19" ht="12" thickBot="1" x14ac:dyDescent="0.25">
      <c r="A103" s="193"/>
      <c r="B103" s="191"/>
      <c r="C103" s="288"/>
      <c r="D103" s="288"/>
      <c r="E103" s="231"/>
      <c r="F103" s="219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17">
        <f t="shared" si="1"/>
        <v>0</v>
      </c>
      <c r="S103" s="192"/>
    </row>
    <row r="104" spans="1:19" ht="12" thickBot="1" x14ac:dyDescent="0.25">
      <c r="A104" s="193"/>
      <c r="B104" s="191"/>
      <c r="C104" s="288"/>
      <c r="D104" s="288"/>
      <c r="E104" s="231"/>
      <c r="F104" s="219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17">
        <f t="shared" si="1"/>
        <v>0</v>
      </c>
      <c r="S104" s="192"/>
    </row>
    <row r="105" spans="1:19" ht="12" thickBot="1" x14ac:dyDescent="0.25">
      <c r="A105" s="193"/>
      <c r="B105" s="191"/>
      <c r="C105" s="288"/>
      <c r="D105" s="288"/>
      <c r="E105" s="231"/>
      <c r="F105" s="219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17">
        <f t="shared" si="1"/>
        <v>0</v>
      </c>
      <c r="S105" s="192"/>
    </row>
    <row r="106" spans="1:19" ht="12" thickBot="1" x14ac:dyDescent="0.25">
      <c r="A106" s="193"/>
      <c r="B106" s="191"/>
      <c r="C106" s="288"/>
      <c r="D106" s="288"/>
      <c r="E106" s="231"/>
      <c r="F106" s="219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17">
        <f t="shared" si="1"/>
        <v>0</v>
      </c>
      <c r="S106" s="192"/>
    </row>
    <row r="107" spans="1:19" ht="12" thickBot="1" x14ac:dyDescent="0.25">
      <c r="A107" s="193"/>
      <c r="B107" s="191"/>
      <c r="C107" s="288"/>
      <c r="D107" s="288"/>
      <c r="E107" s="231"/>
      <c r="F107" s="219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17">
        <f t="shared" si="1"/>
        <v>0</v>
      </c>
      <c r="S107" s="192"/>
    </row>
    <row r="108" spans="1:19" ht="12" thickBot="1" x14ac:dyDescent="0.25">
      <c r="A108" s="193"/>
      <c r="B108" s="191"/>
      <c r="C108" s="288"/>
      <c r="D108" s="288"/>
      <c r="E108" s="231"/>
      <c r="F108" s="219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17">
        <f t="shared" si="1"/>
        <v>0</v>
      </c>
      <c r="S108" s="192"/>
    </row>
    <row r="109" spans="1:19" ht="12" thickBot="1" x14ac:dyDescent="0.25">
      <c r="A109" s="193"/>
      <c r="B109" s="191"/>
      <c r="C109" s="288"/>
      <c r="D109" s="288"/>
      <c r="E109" s="231"/>
      <c r="F109" s="219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17">
        <f t="shared" si="1"/>
        <v>0</v>
      </c>
      <c r="S109" s="192"/>
    </row>
    <row r="110" spans="1:19" ht="12" thickBot="1" x14ac:dyDescent="0.25">
      <c r="A110" s="193"/>
      <c r="B110" s="191"/>
      <c r="C110" s="288"/>
      <c r="D110" s="288"/>
      <c r="E110" s="231"/>
      <c r="F110" s="219"/>
      <c r="G110" s="235"/>
      <c r="H110" s="235"/>
      <c r="I110" s="235"/>
      <c r="J110" s="235"/>
      <c r="K110" s="235"/>
      <c r="L110" s="220"/>
      <c r="M110" s="220"/>
      <c r="N110" s="220"/>
      <c r="O110" s="220"/>
      <c r="P110" s="235"/>
      <c r="Q110" s="235"/>
      <c r="R110" s="217">
        <f t="shared" si="1"/>
        <v>0</v>
      </c>
      <c r="S110" s="192"/>
    </row>
    <row r="111" spans="1:19" ht="12" thickBot="1" x14ac:dyDescent="0.25">
      <c r="A111" s="193"/>
      <c r="B111" s="191"/>
      <c r="C111" s="288"/>
      <c r="D111" s="288"/>
      <c r="E111" s="231"/>
      <c r="F111" s="219"/>
      <c r="G111" s="235"/>
      <c r="H111" s="235"/>
      <c r="I111" s="235"/>
      <c r="J111" s="235"/>
      <c r="K111" s="235"/>
      <c r="L111" s="220"/>
      <c r="M111" s="220"/>
      <c r="N111" s="220"/>
      <c r="O111" s="220"/>
      <c r="P111" s="235"/>
      <c r="Q111" s="235"/>
      <c r="R111" s="217">
        <f t="shared" si="1"/>
        <v>0</v>
      </c>
      <c r="S111" s="192"/>
    </row>
    <row r="112" spans="1:19" ht="12" thickBot="1" x14ac:dyDescent="0.25">
      <c r="A112" s="193"/>
      <c r="B112" s="191"/>
      <c r="C112" s="288"/>
      <c r="D112" s="288"/>
      <c r="E112" s="231"/>
      <c r="F112" s="219"/>
      <c r="G112" s="235"/>
      <c r="H112" s="235"/>
      <c r="I112" s="235"/>
      <c r="J112" s="235"/>
      <c r="K112" s="235"/>
      <c r="L112" s="220"/>
      <c r="M112" s="220"/>
      <c r="N112" s="220"/>
      <c r="O112" s="220"/>
      <c r="P112" s="235"/>
      <c r="Q112" s="235"/>
      <c r="R112" s="217">
        <f t="shared" si="1"/>
        <v>0</v>
      </c>
      <c r="S112" s="192"/>
    </row>
    <row r="113" spans="1:19" ht="12" thickBot="1" x14ac:dyDescent="0.25">
      <c r="A113" s="193"/>
      <c r="B113" s="191"/>
      <c r="C113" s="288"/>
      <c r="D113" s="288"/>
      <c r="E113" s="231"/>
      <c r="F113" s="219"/>
      <c r="G113" s="235"/>
      <c r="H113" s="235"/>
      <c r="I113" s="235"/>
      <c r="J113" s="235"/>
      <c r="K113" s="235"/>
      <c r="L113" s="220"/>
      <c r="M113" s="220"/>
      <c r="N113" s="220"/>
      <c r="O113" s="220"/>
      <c r="P113" s="235"/>
      <c r="Q113" s="235"/>
      <c r="R113" s="217">
        <f t="shared" si="1"/>
        <v>0</v>
      </c>
      <c r="S113" s="192"/>
    </row>
    <row r="114" spans="1:19" ht="12" thickBot="1" x14ac:dyDescent="0.25">
      <c r="A114" s="193"/>
      <c r="B114" s="191"/>
      <c r="C114" s="288"/>
      <c r="D114" s="288"/>
      <c r="E114" s="231"/>
      <c r="F114" s="219"/>
      <c r="G114" s="235"/>
      <c r="H114" s="235"/>
      <c r="I114" s="235"/>
      <c r="J114" s="235"/>
      <c r="K114" s="235"/>
      <c r="L114" s="220"/>
      <c r="M114" s="220"/>
      <c r="N114" s="220"/>
      <c r="O114" s="220"/>
      <c r="P114" s="235"/>
      <c r="Q114" s="235"/>
      <c r="R114" s="217">
        <f t="shared" si="1"/>
        <v>0</v>
      </c>
      <c r="S114" s="192"/>
    </row>
    <row r="115" spans="1:19" ht="12" thickBot="1" x14ac:dyDescent="0.25">
      <c r="A115" s="193"/>
      <c r="B115" s="191"/>
      <c r="C115" s="288"/>
      <c r="D115" s="288"/>
      <c r="E115" s="231"/>
      <c r="F115" s="219"/>
      <c r="G115" s="235"/>
      <c r="H115" s="235"/>
      <c r="I115" s="235"/>
      <c r="J115" s="235"/>
      <c r="K115" s="235"/>
      <c r="L115" s="221"/>
      <c r="M115" s="221"/>
      <c r="N115" s="221"/>
      <c r="O115" s="221"/>
      <c r="P115" s="235"/>
      <c r="Q115" s="235"/>
      <c r="R115" s="217">
        <f t="shared" si="1"/>
        <v>0</v>
      </c>
      <c r="S115" s="192"/>
    </row>
    <row r="116" spans="1:19" ht="12" thickBot="1" x14ac:dyDescent="0.25">
      <c r="A116" s="193"/>
      <c r="B116" s="191"/>
      <c r="C116" s="288"/>
      <c r="D116" s="288"/>
      <c r="E116" s="231"/>
      <c r="F116" s="219"/>
      <c r="G116" s="235"/>
      <c r="H116" s="235"/>
      <c r="I116" s="235"/>
      <c r="J116" s="235"/>
      <c r="K116" s="235"/>
      <c r="L116" s="221"/>
      <c r="M116" s="221"/>
      <c r="N116" s="221"/>
      <c r="O116" s="221"/>
      <c r="P116" s="235"/>
      <c r="Q116" s="235"/>
      <c r="R116" s="217">
        <f t="shared" si="1"/>
        <v>0</v>
      </c>
      <c r="S116" s="192"/>
    </row>
    <row r="117" spans="1:19" ht="12" thickBot="1" x14ac:dyDescent="0.25">
      <c r="A117" s="193"/>
      <c r="B117" s="191"/>
      <c r="C117" s="288"/>
      <c r="D117" s="288"/>
      <c r="E117" s="231"/>
      <c r="F117" s="219"/>
      <c r="G117" s="235"/>
      <c r="H117" s="235"/>
      <c r="I117" s="235"/>
      <c r="J117" s="235"/>
      <c r="K117" s="235"/>
      <c r="L117" s="220"/>
      <c r="M117" s="220"/>
      <c r="N117" s="220"/>
      <c r="O117" s="220"/>
      <c r="P117" s="235"/>
      <c r="Q117" s="235"/>
      <c r="R117" s="217">
        <f t="shared" si="1"/>
        <v>0</v>
      </c>
      <c r="S117" s="192"/>
    </row>
    <row r="118" spans="1:19" ht="12" thickBot="1" x14ac:dyDescent="0.25">
      <c r="A118" s="193"/>
      <c r="B118" s="191"/>
      <c r="C118" s="288"/>
      <c r="D118" s="288"/>
      <c r="E118" s="231"/>
      <c r="F118" s="219"/>
      <c r="G118" s="235"/>
      <c r="H118" s="235"/>
      <c r="I118" s="235"/>
      <c r="J118" s="235"/>
      <c r="K118" s="235"/>
      <c r="L118" s="289"/>
      <c r="M118" s="289"/>
      <c r="N118" s="289"/>
      <c r="O118" s="289"/>
      <c r="P118" s="235"/>
      <c r="Q118" s="235"/>
      <c r="R118" s="217">
        <f t="shared" si="1"/>
        <v>0</v>
      </c>
      <c r="S118" s="192"/>
    </row>
    <row r="119" spans="1:19" ht="12" thickBot="1" x14ac:dyDescent="0.25">
      <c r="A119" s="193"/>
      <c r="B119" s="191"/>
      <c r="C119" s="288"/>
      <c r="D119" s="288"/>
      <c r="E119" s="231"/>
      <c r="F119" s="219"/>
      <c r="G119" s="235"/>
      <c r="H119" s="235"/>
      <c r="I119" s="235"/>
      <c r="J119" s="235"/>
      <c r="K119" s="235"/>
      <c r="L119" s="221"/>
      <c r="M119" s="221"/>
      <c r="N119" s="221"/>
      <c r="O119" s="221"/>
      <c r="P119" s="235"/>
      <c r="Q119" s="235"/>
      <c r="R119" s="217">
        <f t="shared" si="1"/>
        <v>0</v>
      </c>
      <c r="S119" s="192"/>
    </row>
    <row r="120" spans="1:19" ht="12" thickBot="1" x14ac:dyDescent="0.25">
      <c r="A120" s="193"/>
      <c r="B120" s="191"/>
      <c r="C120" s="288"/>
      <c r="D120" s="288"/>
      <c r="E120" s="231"/>
      <c r="F120" s="219"/>
      <c r="G120" s="235"/>
      <c r="H120" s="235"/>
      <c r="I120" s="235"/>
      <c r="J120" s="235"/>
      <c r="K120" s="235"/>
      <c r="L120" s="221"/>
      <c r="M120" s="221"/>
      <c r="N120" s="221"/>
      <c r="O120" s="221"/>
      <c r="P120" s="235"/>
      <c r="Q120" s="235"/>
      <c r="R120" s="217">
        <f t="shared" si="1"/>
        <v>0</v>
      </c>
      <c r="S120" s="192"/>
    </row>
    <row r="121" spans="1:19" ht="12" thickBot="1" x14ac:dyDescent="0.25">
      <c r="A121" s="193"/>
      <c r="B121" s="191"/>
      <c r="C121" s="288"/>
      <c r="D121" s="288"/>
      <c r="E121" s="231"/>
      <c r="F121" s="219"/>
      <c r="G121" s="235"/>
      <c r="H121" s="235"/>
      <c r="I121" s="235"/>
      <c r="J121" s="235"/>
      <c r="K121" s="235"/>
      <c r="L121" s="221"/>
      <c r="M121" s="221"/>
      <c r="N121" s="221"/>
      <c r="O121" s="221"/>
      <c r="P121" s="235"/>
      <c r="Q121" s="235"/>
      <c r="R121" s="217">
        <f t="shared" si="1"/>
        <v>0</v>
      </c>
      <c r="S121" s="192"/>
    </row>
    <row r="122" spans="1:19" ht="12" thickBot="1" x14ac:dyDescent="0.25">
      <c r="A122" s="290"/>
      <c r="B122" s="191"/>
      <c r="C122" s="288"/>
      <c r="D122" s="288"/>
      <c r="E122" s="231"/>
      <c r="F122" s="219"/>
      <c r="G122" s="235"/>
      <c r="H122" s="235"/>
      <c r="I122" s="235"/>
      <c r="J122" s="235"/>
      <c r="K122" s="235"/>
      <c r="L122" s="221"/>
      <c r="M122" s="221"/>
      <c r="N122" s="221"/>
      <c r="O122" s="221"/>
      <c r="P122" s="235"/>
      <c r="Q122" s="235"/>
      <c r="R122" s="217">
        <f t="shared" si="1"/>
        <v>0</v>
      </c>
      <c r="S122" s="192"/>
    </row>
    <row r="123" spans="1:19" ht="12" thickBot="1" x14ac:dyDescent="0.25">
      <c r="A123" s="290"/>
      <c r="B123" s="191"/>
      <c r="C123" s="288"/>
      <c r="D123" s="288"/>
      <c r="E123" s="231"/>
      <c r="F123" s="219"/>
      <c r="G123" s="235"/>
      <c r="H123" s="235"/>
      <c r="I123" s="235"/>
      <c r="J123" s="235"/>
      <c r="K123" s="235"/>
      <c r="L123" s="221"/>
      <c r="M123" s="221"/>
      <c r="N123" s="221"/>
      <c r="O123" s="221"/>
      <c r="P123" s="235"/>
      <c r="Q123" s="235"/>
      <c r="R123" s="217">
        <f t="shared" si="1"/>
        <v>0</v>
      </c>
      <c r="S123" s="192"/>
    </row>
    <row r="124" spans="1:19" ht="12" thickBot="1" x14ac:dyDescent="0.25">
      <c r="A124" s="290"/>
      <c r="B124" s="191"/>
      <c r="C124" s="288"/>
      <c r="D124" s="288"/>
      <c r="E124" s="231"/>
      <c r="F124" s="219"/>
      <c r="G124" s="235"/>
      <c r="H124" s="235"/>
      <c r="I124" s="235"/>
      <c r="J124" s="235"/>
      <c r="K124" s="235"/>
      <c r="L124" s="221"/>
      <c r="M124" s="221"/>
      <c r="N124" s="221"/>
      <c r="O124" s="221"/>
      <c r="P124" s="235"/>
      <c r="Q124" s="235"/>
      <c r="R124" s="217">
        <f t="shared" si="1"/>
        <v>0</v>
      </c>
      <c r="S124" s="192"/>
    </row>
    <row r="125" spans="1:19" ht="12" thickBot="1" x14ac:dyDescent="0.25">
      <c r="A125" s="290"/>
      <c r="B125" s="191"/>
      <c r="C125" s="288"/>
      <c r="D125" s="288"/>
      <c r="E125" s="231"/>
      <c r="F125" s="219"/>
      <c r="G125" s="235"/>
      <c r="H125" s="235"/>
      <c r="I125" s="235"/>
      <c r="J125" s="235"/>
      <c r="K125" s="235"/>
      <c r="L125" s="221"/>
      <c r="M125" s="221"/>
      <c r="N125" s="221"/>
      <c r="O125" s="221"/>
      <c r="P125" s="235"/>
      <c r="Q125" s="235"/>
      <c r="R125" s="217">
        <f t="shared" si="1"/>
        <v>0</v>
      </c>
      <c r="S125" s="192"/>
    </row>
    <row r="126" spans="1:19" ht="12" thickBot="1" x14ac:dyDescent="0.25">
      <c r="A126" s="290"/>
      <c r="B126" s="191"/>
      <c r="C126" s="288"/>
      <c r="D126" s="288"/>
      <c r="E126" s="231"/>
      <c r="F126" s="219"/>
      <c r="G126" s="235"/>
      <c r="H126" s="235"/>
      <c r="I126" s="235"/>
      <c r="J126" s="235"/>
      <c r="K126" s="235"/>
      <c r="L126" s="221"/>
      <c r="M126" s="221"/>
      <c r="N126" s="221"/>
      <c r="O126" s="221"/>
      <c r="P126" s="235"/>
      <c r="Q126" s="235"/>
      <c r="R126" s="217">
        <f t="shared" si="1"/>
        <v>0</v>
      </c>
      <c r="S126" s="192"/>
    </row>
    <row r="127" spans="1:19" ht="12" thickBot="1" x14ac:dyDescent="0.25">
      <c r="A127" s="290"/>
      <c r="B127" s="191"/>
      <c r="C127" s="288"/>
      <c r="D127" s="288"/>
      <c r="E127" s="231"/>
      <c r="F127" s="219"/>
      <c r="G127" s="235"/>
      <c r="H127" s="235"/>
      <c r="I127" s="235"/>
      <c r="J127" s="235"/>
      <c r="K127" s="235"/>
      <c r="L127" s="221"/>
      <c r="M127" s="221"/>
      <c r="N127" s="221"/>
      <c r="O127" s="221"/>
      <c r="P127" s="235"/>
      <c r="Q127" s="235"/>
      <c r="R127" s="217">
        <f t="shared" si="1"/>
        <v>0</v>
      </c>
      <c r="S127" s="192"/>
    </row>
    <row r="128" spans="1:19" ht="12" thickBot="1" x14ac:dyDescent="0.25">
      <c r="A128" s="290"/>
      <c r="B128" s="191"/>
      <c r="C128" s="288"/>
      <c r="D128" s="288"/>
      <c r="E128" s="231"/>
      <c r="F128" s="219"/>
      <c r="G128" s="235"/>
      <c r="H128" s="235"/>
      <c r="I128" s="235"/>
      <c r="J128" s="235"/>
      <c r="K128" s="235"/>
      <c r="L128" s="221"/>
      <c r="M128" s="221"/>
      <c r="N128" s="221"/>
      <c r="O128" s="221"/>
      <c r="P128" s="235"/>
      <c r="Q128" s="235"/>
      <c r="R128" s="217">
        <f t="shared" si="1"/>
        <v>0</v>
      </c>
      <c r="S128" s="192"/>
    </row>
    <row r="129" spans="1:19" ht="12" thickBot="1" x14ac:dyDescent="0.25">
      <c r="A129" s="290"/>
      <c r="B129" s="191"/>
      <c r="C129" s="288"/>
      <c r="D129" s="288"/>
      <c r="E129" s="231"/>
      <c r="F129" s="219"/>
      <c r="G129" s="235"/>
      <c r="H129" s="235"/>
      <c r="I129" s="235"/>
      <c r="J129" s="235"/>
      <c r="K129" s="235"/>
      <c r="L129" s="221"/>
      <c r="M129" s="221"/>
      <c r="N129" s="221"/>
      <c r="O129" s="221"/>
      <c r="P129" s="235"/>
      <c r="Q129" s="235"/>
      <c r="R129" s="217">
        <f t="shared" si="1"/>
        <v>0</v>
      </c>
      <c r="S129" s="192"/>
    </row>
    <row r="130" spans="1:19" ht="12" thickBot="1" x14ac:dyDescent="0.25">
      <c r="A130" s="212"/>
      <c r="B130" s="213"/>
      <c r="C130" s="214"/>
      <c r="D130" s="214"/>
      <c r="E130" s="227"/>
      <c r="F130" s="215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7">
        <f t="shared" si="1"/>
        <v>0</v>
      </c>
      <c r="S130" s="192"/>
    </row>
    <row r="131" spans="1:19" ht="12" thickBot="1" x14ac:dyDescent="0.25">
      <c r="A131" s="193"/>
      <c r="B131" s="191"/>
      <c r="C131" s="214"/>
      <c r="D131" s="288"/>
      <c r="E131" s="231"/>
      <c r="F131" s="219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17">
        <f t="shared" si="1"/>
        <v>0</v>
      </c>
      <c r="S131" s="192"/>
    </row>
    <row r="132" spans="1:19" ht="12" thickBot="1" x14ac:dyDescent="0.25">
      <c r="A132" s="193"/>
      <c r="B132" s="191"/>
      <c r="C132" s="288"/>
      <c r="D132" s="288"/>
      <c r="E132" s="231"/>
      <c r="F132" s="219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17">
        <f t="shared" si="1"/>
        <v>0</v>
      </c>
      <c r="S132" s="192"/>
    </row>
    <row r="133" spans="1:19" ht="12" thickBot="1" x14ac:dyDescent="0.25">
      <c r="A133" s="193"/>
      <c r="B133" s="191"/>
      <c r="C133" s="288"/>
      <c r="D133" s="288"/>
      <c r="E133" s="231"/>
      <c r="F133" s="219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17">
        <f t="shared" si="1"/>
        <v>0</v>
      </c>
      <c r="S133" s="192"/>
    </row>
    <row r="134" spans="1:19" ht="12" thickBot="1" x14ac:dyDescent="0.25">
      <c r="A134" s="193"/>
      <c r="B134" s="191"/>
      <c r="C134" s="288"/>
      <c r="D134" s="288"/>
      <c r="E134" s="231"/>
      <c r="F134" s="219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17">
        <f t="shared" si="1"/>
        <v>0</v>
      </c>
      <c r="S134" s="192"/>
    </row>
    <row r="135" spans="1:19" ht="12" thickBot="1" x14ac:dyDescent="0.25">
      <c r="A135" s="193"/>
      <c r="B135" s="191"/>
      <c r="C135" s="288"/>
      <c r="D135" s="288"/>
      <c r="E135" s="231"/>
      <c r="F135" s="219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17">
        <f t="shared" si="1"/>
        <v>0</v>
      </c>
      <c r="S135" s="192"/>
    </row>
    <row r="136" spans="1:19" ht="12" thickBot="1" x14ac:dyDescent="0.25">
      <c r="A136" s="193"/>
      <c r="B136" s="191"/>
      <c r="C136" s="214"/>
      <c r="D136" s="288"/>
      <c r="E136" s="231"/>
      <c r="F136" s="219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17">
        <f t="shared" si="1"/>
        <v>0</v>
      </c>
      <c r="S136" s="192"/>
    </row>
    <row r="137" spans="1:19" ht="12" thickBot="1" x14ac:dyDescent="0.25">
      <c r="A137" s="193"/>
      <c r="B137" s="191"/>
      <c r="C137" s="214"/>
      <c r="D137" s="288"/>
      <c r="E137" s="231"/>
      <c r="F137" s="219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17">
        <f t="shared" si="1"/>
        <v>0</v>
      </c>
      <c r="S137" s="192"/>
    </row>
    <row r="138" spans="1:19" ht="12" thickBot="1" x14ac:dyDescent="0.25">
      <c r="A138" s="193"/>
      <c r="B138" s="191"/>
      <c r="C138" s="214"/>
      <c r="D138" s="288"/>
      <c r="E138" s="231"/>
      <c r="F138" s="219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17">
        <f t="shared" si="1"/>
        <v>0</v>
      </c>
      <c r="S138" s="192"/>
    </row>
    <row r="139" spans="1:19" ht="12" thickBot="1" x14ac:dyDescent="0.25">
      <c r="A139" s="193"/>
      <c r="B139" s="191"/>
      <c r="C139" s="288"/>
      <c r="D139" s="288"/>
      <c r="E139" s="231"/>
      <c r="F139" s="219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17">
        <f t="shared" si="1"/>
        <v>0</v>
      </c>
      <c r="S139" s="192"/>
    </row>
    <row r="140" spans="1:19" ht="12" thickBot="1" x14ac:dyDescent="0.25">
      <c r="A140" s="193"/>
      <c r="B140" s="191"/>
      <c r="C140" s="288"/>
      <c r="D140" s="288"/>
      <c r="E140" s="231"/>
      <c r="F140" s="219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17">
        <f t="shared" si="1"/>
        <v>0</v>
      </c>
      <c r="S140" s="192"/>
    </row>
    <row r="141" spans="1:19" ht="12" thickBot="1" x14ac:dyDescent="0.25">
      <c r="A141" s="193"/>
      <c r="B141" s="191"/>
      <c r="C141" s="288"/>
      <c r="D141" s="288"/>
      <c r="E141" s="231"/>
      <c r="F141" s="219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17">
        <f t="shared" ref="R141:R204" si="2">SUM(F141:Q141)</f>
        <v>0</v>
      </c>
      <c r="S141" s="192"/>
    </row>
    <row r="142" spans="1:19" ht="12" thickBot="1" x14ac:dyDescent="0.25">
      <c r="A142" s="193"/>
      <c r="B142" s="191"/>
      <c r="C142" s="288"/>
      <c r="D142" s="288"/>
      <c r="E142" s="231"/>
      <c r="F142" s="219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17">
        <f t="shared" si="2"/>
        <v>0</v>
      </c>
      <c r="S142" s="192"/>
    </row>
    <row r="143" spans="1:19" ht="12" thickBot="1" x14ac:dyDescent="0.25">
      <c r="A143" s="193"/>
      <c r="B143" s="191"/>
      <c r="C143" s="214"/>
      <c r="D143" s="288"/>
      <c r="E143" s="231"/>
      <c r="F143" s="219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17">
        <f t="shared" si="2"/>
        <v>0</v>
      </c>
      <c r="S143" s="192"/>
    </row>
    <row r="144" spans="1:19" ht="12" thickBot="1" x14ac:dyDescent="0.25">
      <c r="A144" s="193"/>
      <c r="B144" s="191"/>
      <c r="C144" s="288"/>
      <c r="D144" s="288"/>
      <c r="E144" s="231"/>
      <c r="F144" s="219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17">
        <f t="shared" si="2"/>
        <v>0</v>
      </c>
      <c r="S144" s="192"/>
    </row>
    <row r="145" spans="1:19" ht="12" thickBot="1" x14ac:dyDescent="0.25">
      <c r="A145" s="193"/>
      <c r="B145" s="191"/>
      <c r="C145" s="288"/>
      <c r="D145" s="288"/>
      <c r="E145" s="231"/>
      <c r="F145" s="219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17">
        <f t="shared" si="2"/>
        <v>0</v>
      </c>
      <c r="S145" s="192"/>
    </row>
    <row r="146" spans="1:19" ht="12" thickBot="1" x14ac:dyDescent="0.25">
      <c r="A146" s="193"/>
      <c r="B146" s="191"/>
      <c r="C146" s="288"/>
      <c r="D146" s="288"/>
      <c r="E146" s="231"/>
      <c r="F146" s="219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17">
        <f t="shared" si="2"/>
        <v>0</v>
      </c>
      <c r="S146" s="192"/>
    </row>
    <row r="147" spans="1:19" ht="12" thickBot="1" x14ac:dyDescent="0.25">
      <c r="A147" s="193"/>
      <c r="B147" s="191"/>
      <c r="C147" s="288"/>
      <c r="D147" s="288"/>
      <c r="E147" s="231"/>
      <c r="F147" s="219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17">
        <f t="shared" si="2"/>
        <v>0</v>
      </c>
      <c r="S147" s="192"/>
    </row>
    <row r="148" spans="1:19" ht="12" thickBot="1" x14ac:dyDescent="0.25">
      <c r="A148" s="193"/>
      <c r="B148" s="191"/>
      <c r="C148" s="214"/>
      <c r="D148" s="288"/>
      <c r="E148" s="231"/>
      <c r="F148" s="219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17">
        <f t="shared" si="2"/>
        <v>0</v>
      </c>
      <c r="S148" s="192"/>
    </row>
    <row r="149" spans="1:19" ht="12" thickBot="1" x14ac:dyDescent="0.25">
      <c r="A149" s="193"/>
      <c r="B149" s="191"/>
      <c r="C149" s="214"/>
      <c r="D149" s="288"/>
      <c r="E149" s="231"/>
      <c r="F149" s="219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17">
        <f t="shared" si="2"/>
        <v>0</v>
      </c>
      <c r="S149" s="192"/>
    </row>
    <row r="150" spans="1:19" ht="12" thickBot="1" x14ac:dyDescent="0.25">
      <c r="A150" s="193"/>
      <c r="B150" s="191"/>
      <c r="C150" s="214"/>
      <c r="D150" s="288"/>
      <c r="E150" s="231"/>
      <c r="F150" s="219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17">
        <f t="shared" si="2"/>
        <v>0</v>
      </c>
      <c r="S150" s="192"/>
    </row>
    <row r="151" spans="1:19" ht="12" thickBot="1" x14ac:dyDescent="0.25">
      <c r="A151" s="193"/>
      <c r="B151" s="191"/>
      <c r="C151" s="288"/>
      <c r="D151" s="288"/>
      <c r="E151" s="231"/>
      <c r="F151" s="219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17">
        <f t="shared" si="2"/>
        <v>0</v>
      </c>
      <c r="S151" s="192"/>
    </row>
    <row r="152" spans="1:19" ht="12" thickBot="1" x14ac:dyDescent="0.25">
      <c r="A152" s="193"/>
      <c r="B152" s="191"/>
      <c r="C152" s="288"/>
      <c r="D152" s="288"/>
      <c r="E152" s="231"/>
      <c r="F152" s="219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17">
        <f t="shared" si="2"/>
        <v>0</v>
      </c>
      <c r="S152" s="192"/>
    </row>
    <row r="153" spans="1:19" ht="12" thickBot="1" x14ac:dyDescent="0.25">
      <c r="A153" s="193"/>
      <c r="B153" s="191"/>
      <c r="C153" s="288"/>
      <c r="D153" s="288"/>
      <c r="E153" s="231"/>
      <c r="F153" s="219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17">
        <f t="shared" si="2"/>
        <v>0</v>
      </c>
      <c r="S153" s="192"/>
    </row>
    <row r="154" spans="1:19" ht="12" thickBot="1" x14ac:dyDescent="0.25">
      <c r="A154" s="193"/>
      <c r="B154" s="191"/>
      <c r="C154" s="288"/>
      <c r="D154" s="288"/>
      <c r="E154" s="231"/>
      <c r="F154" s="219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17">
        <f t="shared" si="2"/>
        <v>0</v>
      </c>
      <c r="S154" s="192"/>
    </row>
    <row r="155" spans="1:19" ht="12" thickBot="1" x14ac:dyDescent="0.25">
      <c r="A155" s="193"/>
      <c r="B155" s="191"/>
      <c r="C155" s="214"/>
      <c r="D155" s="288"/>
      <c r="E155" s="231"/>
      <c r="F155" s="219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17">
        <f t="shared" si="2"/>
        <v>0</v>
      </c>
      <c r="S155" s="192"/>
    </row>
    <row r="156" spans="1:19" ht="12" thickBot="1" x14ac:dyDescent="0.25">
      <c r="A156" s="193"/>
      <c r="B156" s="191"/>
      <c r="C156" s="288"/>
      <c r="D156" s="288"/>
      <c r="E156" s="231"/>
      <c r="F156" s="219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17">
        <f t="shared" si="2"/>
        <v>0</v>
      </c>
      <c r="S156" s="192"/>
    </row>
    <row r="157" spans="1:19" ht="12" thickBot="1" x14ac:dyDescent="0.25">
      <c r="A157" s="193"/>
      <c r="B157" s="191"/>
      <c r="C157" s="288"/>
      <c r="D157" s="288"/>
      <c r="E157" s="231"/>
      <c r="F157" s="219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17">
        <f t="shared" si="2"/>
        <v>0</v>
      </c>
      <c r="S157" s="192"/>
    </row>
    <row r="158" spans="1:19" ht="12" thickBot="1" x14ac:dyDescent="0.25">
      <c r="A158" s="193"/>
      <c r="B158" s="191"/>
      <c r="C158" s="214"/>
      <c r="D158" s="288"/>
      <c r="E158" s="231"/>
      <c r="F158" s="219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17">
        <f t="shared" si="2"/>
        <v>0</v>
      </c>
      <c r="S158" s="192"/>
    </row>
    <row r="159" spans="1:19" ht="12" thickBot="1" x14ac:dyDescent="0.25">
      <c r="A159" s="193"/>
      <c r="B159" s="191"/>
      <c r="C159" s="288"/>
      <c r="D159" s="288"/>
      <c r="E159" s="231"/>
      <c r="F159" s="219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17">
        <f t="shared" si="2"/>
        <v>0</v>
      </c>
      <c r="S159" s="192"/>
    </row>
    <row r="160" spans="1:19" ht="12" thickBot="1" x14ac:dyDescent="0.25">
      <c r="A160" s="193"/>
      <c r="B160" s="191"/>
      <c r="C160" s="288"/>
      <c r="D160" s="288"/>
      <c r="E160" s="231"/>
      <c r="F160" s="219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17">
        <f t="shared" si="2"/>
        <v>0</v>
      </c>
      <c r="S160" s="192"/>
    </row>
    <row r="161" spans="1:19" ht="12" thickBot="1" x14ac:dyDescent="0.25">
      <c r="A161" s="193"/>
      <c r="B161" s="191"/>
      <c r="C161" s="288"/>
      <c r="D161" s="288"/>
      <c r="E161" s="231"/>
      <c r="F161" s="219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17">
        <f t="shared" si="2"/>
        <v>0</v>
      </c>
      <c r="S161" s="192"/>
    </row>
    <row r="162" spans="1:19" ht="12" thickBot="1" x14ac:dyDescent="0.25">
      <c r="A162" s="193"/>
      <c r="B162" s="191"/>
      <c r="C162" s="214"/>
      <c r="D162" s="288"/>
      <c r="E162" s="231"/>
      <c r="F162" s="219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17">
        <f t="shared" si="2"/>
        <v>0</v>
      </c>
      <c r="S162" s="192"/>
    </row>
    <row r="163" spans="1:19" ht="12" thickBot="1" x14ac:dyDescent="0.25">
      <c r="A163" s="193"/>
      <c r="B163" s="191"/>
      <c r="C163" s="214"/>
      <c r="D163" s="288"/>
      <c r="E163" s="231"/>
      <c r="F163" s="219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17">
        <f t="shared" si="2"/>
        <v>0</v>
      </c>
      <c r="S163" s="192"/>
    </row>
    <row r="164" spans="1:19" ht="12" thickBot="1" x14ac:dyDescent="0.25">
      <c r="A164" s="193"/>
      <c r="B164" s="191"/>
      <c r="C164" s="288"/>
      <c r="D164" s="288"/>
      <c r="E164" s="231"/>
      <c r="F164" s="219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17">
        <f t="shared" si="2"/>
        <v>0</v>
      </c>
      <c r="S164" s="192"/>
    </row>
    <row r="165" spans="1:19" ht="12" thickBot="1" x14ac:dyDescent="0.25">
      <c r="A165" s="193"/>
      <c r="B165" s="191"/>
      <c r="C165" s="288"/>
      <c r="D165" s="288"/>
      <c r="E165" s="231"/>
      <c r="F165" s="219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17">
        <f t="shared" si="2"/>
        <v>0</v>
      </c>
      <c r="S165" s="192"/>
    </row>
    <row r="166" spans="1:19" ht="12" thickBot="1" x14ac:dyDescent="0.25">
      <c r="A166" s="193"/>
      <c r="B166" s="191"/>
      <c r="C166" s="288"/>
      <c r="D166" s="288"/>
      <c r="E166" s="231"/>
      <c r="F166" s="219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17">
        <f t="shared" si="2"/>
        <v>0</v>
      </c>
      <c r="S166" s="192"/>
    </row>
    <row r="167" spans="1:19" ht="12" thickBot="1" x14ac:dyDescent="0.25">
      <c r="A167" s="193"/>
      <c r="B167" s="191"/>
      <c r="C167" s="214"/>
      <c r="D167" s="288"/>
      <c r="E167" s="231"/>
      <c r="F167" s="219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17">
        <f t="shared" si="2"/>
        <v>0</v>
      </c>
      <c r="S167" s="192"/>
    </row>
    <row r="168" spans="1:19" ht="12" thickBot="1" x14ac:dyDescent="0.25">
      <c r="A168" s="193"/>
      <c r="B168" s="191"/>
      <c r="C168" s="288"/>
      <c r="D168" s="288"/>
      <c r="E168" s="231"/>
      <c r="F168" s="219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17">
        <f t="shared" si="2"/>
        <v>0</v>
      </c>
      <c r="S168" s="192"/>
    </row>
    <row r="169" spans="1:19" ht="12" thickBot="1" x14ac:dyDescent="0.25">
      <c r="A169" s="193"/>
      <c r="B169" s="191"/>
      <c r="C169" s="288"/>
      <c r="D169" s="288"/>
      <c r="E169" s="231"/>
      <c r="F169" s="219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7">
        <f t="shared" si="2"/>
        <v>0</v>
      </c>
      <c r="S169" s="192"/>
    </row>
    <row r="170" spans="1:19" ht="12" thickBot="1" x14ac:dyDescent="0.25">
      <c r="A170" s="193"/>
      <c r="B170" s="191"/>
      <c r="C170" s="214"/>
      <c r="D170" s="288"/>
      <c r="E170" s="231"/>
      <c r="F170" s="219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17">
        <f t="shared" si="2"/>
        <v>0</v>
      </c>
      <c r="S170" s="192"/>
    </row>
    <row r="171" spans="1:19" ht="12" thickBot="1" x14ac:dyDescent="0.25">
      <c r="A171" s="193"/>
      <c r="B171" s="191"/>
      <c r="C171" s="288"/>
      <c r="D171" s="288"/>
      <c r="E171" s="231"/>
      <c r="F171" s="219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17">
        <f t="shared" si="2"/>
        <v>0</v>
      </c>
      <c r="S171" s="192"/>
    </row>
    <row r="172" spans="1:19" ht="12" thickBot="1" x14ac:dyDescent="0.25">
      <c r="A172" s="193"/>
      <c r="B172" s="191"/>
      <c r="C172" s="288"/>
      <c r="D172" s="288"/>
      <c r="E172" s="231"/>
      <c r="F172" s="219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17">
        <f t="shared" si="2"/>
        <v>0</v>
      </c>
      <c r="S172" s="192"/>
    </row>
    <row r="173" spans="1:19" ht="12" thickBot="1" x14ac:dyDescent="0.25">
      <c r="A173" s="193"/>
      <c r="B173" s="191"/>
      <c r="C173" s="288"/>
      <c r="D173" s="288"/>
      <c r="E173" s="231"/>
      <c r="F173" s="219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17">
        <f t="shared" si="2"/>
        <v>0</v>
      </c>
      <c r="S173" s="192"/>
    </row>
    <row r="174" spans="1:19" ht="12" thickBot="1" x14ac:dyDescent="0.25">
      <c r="A174" s="193"/>
      <c r="B174" s="191"/>
      <c r="C174" s="214"/>
      <c r="D174" s="288"/>
      <c r="E174" s="231"/>
      <c r="F174" s="219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17">
        <f t="shared" si="2"/>
        <v>0</v>
      </c>
      <c r="S174" s="192"/>
    </row>
    <row r="175" spans="1:19" ht="12" thickBot="1" x14ac:dyDescent="0.25">
      <c r="A175" s="193"/>
      <c r="B175" s="191"/>
      <c r="C175" s="214"/>
      <c r="D175" s="288"/>
      <c r="E175" s="231"/>
      <c r="F175" s="219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17">
        <f t="shared" si="2"/>
        <v>0</v>
      </c>
      <c r="S175" s="192"/>
    </row>
    <row r="176" spans="1:19" ht="12" thickBot="1" x14ac:dyDescent="0.25">
      <c r="A176" s="193"/>
      <c r="B176" s="191"/>
      <c r="C176" s="288"/>
      <c r="D176" s="288"/>
      <c r="E176" s="231"/>
      <c r="F176" s="219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17">
        <f t="shared" si="2"/>
        <v>0</v>
      </c>
      <c r="S176" s="192"/>
    </row>
    <row r="177" spans="1:19" ht="12" thickBot="1" x14ac:dyDescent="0.25">
      <c r="A177" s="193"/>
      <c r="B177" s="191"/>
      <c r="C177" s="288"/>
      <c r="D177" s="288"/>
      <c r="E177" s="231"/>
      <c r="F177" s="219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17">
        <f t="shared" si="2"/>
        <v>0</v>
      </c>
      <c r="S177" s="192"/>
    </row>
    <row r="178" spans="1:19" ht="12" thickBot="1" x14ac:dyDescent="0.25">
      <c r="A178" s="193"/>
      <c r="B178" s="191"/>
      <c r="C178" s="288"/>
      <c r="D178" s="288"/>
      <c r="E178" s="231"/>
      <c r="F178" s="219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17">
        <f t="shared" si="2"/>
        <v>0</v>
      </c>
      <c r="S178" s="192"/>
    </row>
    <row r="179" spans="1:19" ht="12" thickBot="1" x14ac:dyDescent="0.25">
      <c r="A179" s="193"/>
      <c r="B179" s="191"/>
      <c r="C179" s="214"/>
      <c r="D179" s="288"/>
      <c r="E179" s="231"/>
      <c r="F179" s="219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17">
        <f t="shared" si="2"/>
        <v>0</v>
      </c>
      <c r="S179" s="192"/>
    </row>
    <row r="180" spans="1:19" ht="12" thickBot="1" x14ac:dyDescent="0.25">
      <c r="A180" s="193"/>
      <c r="B180" s="191"/>
      <c r="C180" s="288"/>
      <c r="D180" s="288"/>
      <c r="E180" s="231"/>
      <c r="F180" s="219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17">
        <f t="shared" si="2"/>
        <v>0</v>
      </c>
      <c r="S180" s="192"/>
    </row>
    <row r="181" spans="1:19" ht="12" thickBot="1" x14ac:dyDescent="0.25">
      <c r="A181" s="193"/>
      <c r="B181" s="191"/>
      <c r="C181" s="288"/>
      <c r="D181" s="288"/>
      <c r="E181" s="231"/>
      <c r="F181" s="219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17">
        <f t="shared" si="2"/>
        <v>0</v>
      </c>
      <c r="S181" s="192"/>
    </row>
    <row r="182" spans="1:19" ht="12" thickBot="1" x14ac:dyDescent="0.25">
      <c r="A182" s="193"/>
      <c r="B182" s="191"/>
      <c r="C182" s="288"/>
      <c r="D182" s="288"/>
      <c r="E182" s="231"/>
      <c r="F182" s="219"/>
      <c r="G182" s="235"/>
      <c r="H182" s="235"/>
      <c r="I182" s="235"/>
      <c r="J182" s="235"/>
      <c r="K182" s="235"/>
      <c r="L182" s="235"/>
      <c r="M182" s="235"/>
      <c r="N182" s="235"/>
      <c r="O182" s="235"/>
      <c r="P182" s="235"/>
      <c r="Q182" s="235"/>
      <c r="R182" s="217">
        <f t="shared" si="2"/>
        <v>0</v>
      </c>
      <c r="S182" s="192"/>
    </row>
    <row r="183" spans="1:19" ht="12" thickBot="1" x14ac:dyDescent="0.25">
      <c r="A183" s="193"/>
      <c r="B183" s="191"/>
      <c r="C183" s="288"/>
      <c r="D183" s="288"/>
      <c r="E183" s="231"/>
      <c r="F183" s="219"/>
      <c r="G183" s="235"/>
      <c r="H183" s="235"/>
      <c r="I183" s="235"/>
      <c r="J183" s="235"/>
      <c r="K183" s="235"/>
      <c r="L183" s="235"/>
      <c r="M183" s="235"/>
      <c r="N183" s="235"/>
      <c r="O183" s="235"/>
      <c r="P183" s="235"/>
      <c r="Q183" s="235"/>
      <c r="R183" s="217">
        <f t="shared" si="2"/>
        <v>0</v>
      </c>
      <c r="S183" s="192"/>
    </row>
    <row r="184" spans="1:19" ht="12" thickBot="1" x14ac:dyDescent="0.25">
      <c r="A184" s="193"/>
      <c r="B184" s="191"/>
      <c r="C184" s="288"/>
      <c r="D184" s="288"/>
      <c r="E184" s="231"/>
      <c r="F184" s="219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17">
        <f t="shared" si="2"/>
        <v>0</v>
      </c>
      <c r="S184" s="192"/>
    </row>
    <row r="185" spans="1:19" ht="12" thickBot="1" x14ac:dyDescent="0.25">
      <c r="A185" s="193"/>
      <c r="B185" s="191"/>
      <c r="C185" s="288"/>
      <c r="D185" s="288"/>
      <c r="E185" s="231"/>
      <c r="F185" s="219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17">
        <f t="shared" si="2"/>
        <v>0</v>
      </c>
      <c r="S185" s="192"/>
    </row>
    <row r="186" spans="1:19" ht="12" thickBot="1" x14ac:dyDescent="0.25">
      <c r="A186" s="193"/>
      <c r="B186" s="191"/>
      <c r="C186" s="288"/>
      <c r="D186" s="288"/>
      <c r="E186" s="231"/>
      <c r="F186" s="219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17">
        <f t="shared" si="2"/>
        <v>0</v>
      </c>
      <c r="S186" s="192"/>
    </row>
    <row r="187" spans="1:19" ht="12" thickBot="1" x14ac:dyDescent="0.25">
      <c r="A187" s="193"/>
      <c r="B187" s="191"/>
      <c r="C187" s="288"/>
      <c r="D187" s="288"/>
      <c r="E187" s="231"/>
      <c r="F187" s="219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17">
        <f t="shared" si="2"/>
        <v>0</v>
      </c>
      <c r="S187" s="192"/>
    </row>
    <row r="188" spans="1:19" ht="12" thickBot="1" x14ac:dyDescent="0.25">
      <c r="A188" s="193"/>
      <c r="B188" s="191"/>
      <c r="C188" s="288"/>
      <c r="D188" s="288"/>
      <c r="E188" s="231"/>
      <c r="F188" s="219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17">
        <f t="shared" si="2"/>
        <v>0</v>
      </c>
      <c r="S188" s="192"/>
    </row>
    <row r="189" spans="1:19" ht="12" thickBot="1" x14ac:dyDescent="0.25">
      <c r="A189" s="193"/>
      <c r="B189" s="191"/>
      <c r="C189" s="288"/>
      <c r="D189" s="288"/>
      <c r="E189" s="231"/>
      <c r="F189" s="219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17">
        <f t="shared" si="2"/>
        <v>0</v>
      </c>
      <c r="S189" s="192"/>
    </row>
    <row r="190" spans="1:19" ht="12" thickBot="1" x14ac:dyDescent="0.25">
      <c r="A190" s="193"/>
      <c r="B190" s="191"/>
      <c r="C190" s="288"/>
      <c r="D190" s="288"/>
      <c r="E190" s="231"/>
      <c r="F190" s="219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17">
        <f t="shared" si="2"/>
        <v>0</v>
      </c>
      <c r="S190" s="192"/>
    </row>
    <row r="191" spans="1:19" ht="12" thickBot="1" x14ac:dyDescent="0.25">
      <c r="A191" s="193"/>
      <c r="B191" s="191"/>
      <c r="C191" s="288"/>
      <c r="D191" s="288"/>
      <c r="E191" s="231"/>
      <c r="F191" s="219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17">
        <f t="shared" si="2"/>
        <v>0</v>
      </c>
      <c r="S191" s="192"/>
    </row>
    <row r="192" spans="1:19" ht="12" thickBot="1" x14ac:dyDescent="0.25">
      <c r="A192" s="193"/>
      <c r="B192" s="191"/>
      <c r="C192" s="288"/>
      <c r="D192" s="288"/>
      <c r="E192" s="231"/>
      <c r="F192" s="219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17">
        <f t="shared" si="2"/>
        <v>0</v>
      </c>
      <c r="S192" s="192"/>
    </row>
    <row r="193" spans="1:19" ht="12" thickBot="1" x14ac:dyDescent="0.25">
      <c r="A193" s="193"/>
      <c r="B193" s="191"/>
      <c r="C193" s="288"/>
      <c r="D193" s="288"/>
      <c r="E193" s="231"/>
      <c r="F193" s="219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17">
        <f t="shared" si="2"/>
        <v>0</v>
      </c>
      <c r="S193" s="192"/>
    </row>
    <row r="194" spans="1:19" ht="12" thickBot="1" x14ac:dyDescent="0.25">
      <c r="A194" s="193"/>
      <c r="B194" s="191"/>
      <c r="C194" s="288"/>
      <c r="D194" s="288"/>
      <c r="E194" s="231"/>
      <c r="F194" s="219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17">
        <f t="shared" si="2"/>
        <v>0</v>
      </c>
      <c r="S194" s="192"/>
    </row>
    <row r="195" spans="1:19" ht="12" thickBot="1" x14ac:dyDescent="0.25">
      <c r="A195" s="193"/>
      <c r="B195" s="191"/>
      <c r="C195" s="288"/>
      <c r="D195" s="288"/>
      <c r="E195" s="231"/>
      <c r="F195" s="219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17">
        <f t="shared" si="2"/>
        <v>0</v>
      </c>
      <c r="S195" s="192"/>
    </row>
    <row r="196" spans="1:19" ht="12" thickBot="1" x14ac:dyDescent="0.25">
      <c r="A196" s="193"/>
      <c r="B196" s="191"/>
      <c r="C196" s="288"/>
      <c r="D196" s="288"/>
      <c r="E196" s="231"/>
      <c r="F196" s="219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17">
        <f t="shared" si="2"/>
        <v>0</v>
      </c>
      <c r="S196" s="192"/>
    </row>
    <row r="197" spans="1:19" ht="12" thickBot="1" x14ac:dyDescent="0.25">
      <c r="A197" s="193"/>
      <c r="B197" s="191"/>
      <c r="C197" s="288"/>
      <c r="D197" s="288"/>
      <c r="E197" s="231"/>
      <c r="F197" s="219"/>
      <c r="G197" s="235"/>
      <c r="H197" s="235"/>
      <c r="I197" s="235"/>
      <c r="J197" s="235"/>
      <c r="K197" s="235"/>
      <c r="L197" s="235"/>
      <c r="M197" s="235"/>
      <c r="N197" s="235"/>
      <c r="O197" s="235"/>
      <c r="P197" s="235"/>
      <c r="Q197" s="235"/>
      <c r="R197" s="217">
        <f t="shared" si="2"/>
        <v>0</v>
      </c>
      <c r="S197" s="192"/>
    </row>
    <row r="198" spans="1:19" ht="12" thickBot="1" x14ac:dyDescent="0.25">
      <c r="A198" s="193"/>
      <c r="B198" s="191"/>
      <c r="C198" s="288"/>
      <c r="D198" s="288"/>
      <c r="E198" s="231"/>
      <c r="F198" s="219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17">
        <f t="shared" si="2"/>
        <v>0</v>
      </c>
      <c r="S198" s="192"/>
    </row>
    <row r="199" spans="1:19" ht="12" thickBot="1" x14ac:dyDescent="0.25">
      <c r="A199" s="193"/>
      <c r="B199" s="191"/>
      <c r="C199" s="288"/>
      <c r="D199" s="288"/>
      <c r="E199" s="231"/>
      <c r="F199" s="219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17">
        <f t="shared" si="2"/>
        <v>0</v>
      </c>
      <c r="S199" s="192"/>
    </row>
    <row r="200" spans="1:19" ht="12" thickBot="1" x14ac:dyDescent="0.25">
      <c r="A200" s="193"/>
      <c r="B200" s="191"/>
      <c r="C200" s="288"/>
      <c r="D200" s="288"/>
      <c r="E200" s="231"/>
      <c r="F200" s="219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17">
        <f t="shared" si="2"/>
        <v>0</v>
      </c>
      <c r="S200" s="192"/>
    </row>
    <row r="201" spans="1:19" ht="12" thickBot="1" x14ac:dyDescent="0.25">
      <c r="A201" s="193"/>
      <c r="B201" s="191"/>
      <c r="C201" s="288"/>
      <c r="D201" s="288"/>
      <c r="E201" s="231"/>
      <c r="F201" s="219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17">
        <f t="shared" si="2"/>
        <v>0</v>
      </c>
      <c r="S201" s="192"/>
    </row>
    <row r="202" spans="1:19" ht="12" thickBot="1" x14ac:dyDescent="0.25">
      <c r="A202" s="193"/>
      <c r="B202" s="191"/>
      <c r="C202" s="288"/>
      <c r="D202" s="288"/>
      <c r="E202" s="231"/>
      <c r="F202" s="219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17">
        <f t="shared" si="2"/>
        <v>0</v>
      </c>
      <c r="S202" s="192"/>
    </row>
    <row r="203" spans="1:19" ht="12" thickBot="1" x14ac:dyDescent="0.25">
      <c r="A203" s="193"/>
      <c r="B203" s="191"/>
      <c r="C203" s="288"/>
      <c r="D203" s="288"/>
      <c r="E203" s="231"/>
      <c r="F203" s="219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17">
        <f t="shared" si="2"/>
        <v>0</v>
      </c>
      <c r="S203" s="192"/>
    </row>
    <row r="204" spans="1:19" ht="12" thickBot="1" x14ac:dyDescent="0.25">
      <c r="A204" s="193"/>
      <c r="B204" s="191"/>
      <c r="C204" s="288"/>
      <c r="D204" s="288"/>
      <c r="E204" s="231"/>
      <c r="F204" s="219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17">
        <f t="shared" si="2"/>
        <v>0</v>
      </c>
      <c r="S204" s="192"/>
    </row>
    <row r="205" spans="1:19" ht="12" thickBot="1" x14ac:dyDescent="0.25">
      <c r="A205" s="193"/>
      <c r="B205" s="191"/>
      <c r="C205" s="288"/>
      <c r="D205" s="288"/>
      <c r="E205" s="231"/>
      <c r="F205" s="219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/>
      <c r="Q205" s="235"/>
      <c r="R205" s="217">
        <f t="shared" ref="R205" si="3">SUM(F205:Q205)</f>
        <v>0</v>
      </c>
      <c r="S205" s="194"/>
    </row>
    <row r="206" spans="1:19" ht="20.25" customHeight="1" thickBot="1" x14ac:dyDescent="0.25">
      <c r="A206" s="520" t="s">
        <v>118</v>
      </c>
      <c r="B206" s="521"/>
      <c r="C206" s="521"/>
      <c r="D206" s="521"/>
      <c r="E206" s="522"/>
      <c r="F206" s="195">
        <f t="shared" ref="F206:R206" si="4">SUM(F12:F205)</f>
        <v>0</v>
      </c>
      <c r="G206" s="196">
        <f t="shared" si="4"/>
        <v>0</v>
      </c>
      <c r="H206" s="196">
        <f t="shared" si="4"/>
        <v>0</v>
      </c>
      <c r="I206" s="196">
        <f t="shared" si="4"/>
        <v>0</v>
      </c>
      <c r="J206" s="196">
        <f t="shared" si="4"/>
        <v>0</v>
      </c>
      <c r="K206" s="196">
        <f t="shared" si="4"/>
        <v>0</v>
      </c>
      <c r="L206" s="196">
        <f t="shared" si="4"/>
        <v>0</v>
      </c>
      <c r="M206" s="196">
        <f t="shared" si="4"/>
        <v>0</v>
      </c>
      <c r="N206" s="196">
        <f t="shared" si="4"/>
        <v>0</v>
      </c>
      <c r="O206" s="196">
        <f t="shared" si="4"/>
        <v>0</v>
      </c>
      <c r="P206" s="196">
        <f t="shared" si="4"/>
        <v>0</v>
      </c>
      <c r="Q206" s="196">
        <f t="shared" si="4"/>
        <v>0</v>
      </c>
      <c r="R206" s="196">
        <f t="shared" si="4"/>
        <v>0</v>
      </c>
    </row>
    <row r="207" spans="1:19" ht="12" thickTop="1" x14ac:dyDescent="0.2"/>
    <row r="211" spans="1:18" ht="12" thickBot="1" x14ac:dyDescent="0.25"/>
    <row r="212" spans="1:18" ht="24" customHeight="1" thickBot="1" x14ac:dyDescent="0.25">
      <c r="A212" s="523" t="s">
        <v>196</v>
      </c>
      <c r="B212" s="524"/>
      <c r="C212" s="524"/>
      <c r="D212" s="524"/>
      <c r="E212" s="524"/>
      <c r="F212" s="524"/>
      <c r="G212" s="524"/>
      <c r="H212" s="524"/>
      <c r="I212" s="525"/>
    </row>
    <row r="213" spans="1:18" ht="23.25" thickBot="1" x14ac:dyDescent="0.25">
      <c r="A213" s="198" t="s">
        <v>184</v>
      </c>
      <c r="B213" s="199" t="s">
        <v>185</v>
      </c>
      <c r="C213" s="222" t="s">
        <v>197</v>
      </c>
      <c r="D213" s="223" t="s">
        <v>187</v>
      </c>
      <c r="E213" s="201" t="s">
        <v>188</v>
      </c>
      <c r="F213" s="526" t="s">
        <v>143</v>
      </c>
      <c r="G213" s="527"/>
      <c r="H213" s="527"/>
      <c r="I213" s="528"/>
    </row>
    <row r="214" spans="1:18" s="296" customFormat="1" ht="12" thickBot="1" x14ac:dyDescent="0.25">
      <c r="A214" s="224"/>
      <c r="B214" s="297" t="str">
        <f>IF(A214&gt;0,IFERROR(VLOOKUP(A214,$A$12:$B$205,2,0),""),"")</f>
        <v/>
      </c>
      <c r="C214" s="298">
        <f>SUMIF($A$12:$A$205,A214,$R$12:$R$205)</f>
        <v>0</v>
      </c>
      <c r="D214" s="204"/>
      <c r="E214" s="299">
        <f>+C214-D214</f>
        <v>0</v>
      </c>
      <c r="F214" s="530"/>
      <c r="G214" s="531"/>
      <c r="H214" s="531"/>
      <c r="I214" s="532"/>
      <c r="J214" s="295"/>
      <c r="K214" s="295"/>
      <c r="L214" s="295"/>
      <c r="M214" s="295"/>
      <c r="N214" s="295"/>
      <c r="O214" s="295"/>
      <c r="P214" s="295"/>
      <c r="Q214" s="295"/>
      <c r="R214" s="295"/>
    </row>
    <row r="215" spans="1:18" s="296" customFormat="1" ht="12" thickBot="1" x14ac:dyDescent="0.25">
      <c r="A215" s="224"/>
      <c r="B215" s="297" t="str">
        <f t="shared" ref="B215:B278" si="5">IF(A215&gt;0,IFERROR(VLOOKUP(A215,$A$12:$B$205,2,0),""),"")</f>
        <v/>
      </c>
      <c r="C215" s="298">
        <f t="shared" ref="C215:C278" si="6">SUMIF($A$12:$A$205,A215,$R$12:$R$205)</f>
        <v>0</v>
      </c>
      <c r="D215" s="204"/>
      <c r="E215" s="299">
        <f t="shared" ref="E215:E278" si="7">+C215-D215</f>
        <v>0</v>
      </c>
      <c r="F215" s="530"/>
      <c r="G215" s="531"/>
      <c r="H215" s="531"/>
      <c r="I215" s="532"/>
      <c r="J215" s="295"/>
      <c r="K215" s="295"/>
      <c r="L215" s="295"/>
      <c r="M215" s="295"/>
      <c r="N215" s="295"/>
      <c r="O215" s="295"/>
      <c r="P215" s="295"/>
      <c r="Q215" s="295"/>
      <c r="R215" s="295"/>
    </row>
    <row r="216" spans="1:18" ht="12" thickBot="1" x14ac:dyDescent="0.25">
      <c r="A216" s="224"/>
      <c r="B216" s="225" t="str">
        <f t="shared" si="5"/>
        <v/>
      </c>
      <c r="C216" s="203">
        <f t="shared" si="6"/>
        <v>0</v>
      </c>
      <c r="D216" s="204"/>
      <c r="E216" s="205">
        <f t="shared" si="7"/>
        <v>0</v>
      </c>
      <c r="F216" s="530"/>
      <c r="G216" s="531"/>
      <c r="H216" s="531"/>
      <c r="I216" s="532"/>
    </row>
    <row r="217" spans="1:18" ht="27" customHeight="1" thickBot="1" x14ac:dyDescent="0.25">
      <c r="A217" s="224"/>
      <c r="B217" s="225" t="str">
        <f t="shared" si="5"/>
        <v/>
      </c>
      <c r="C217" s="203">
        <f>SUMIF($A$12:$A$205,A217,$R$12:$R$205)</f>
        <v>0</v>
      </c>
      <c r="D217" s="207"/>
      <c r="E217" s="205">
        <f t="shared" si="7"/>
        <v>0</v>
      </c>
      <c r="F217" s="530"/>
      <c r="G217" s="531"/>
      <c r="H217" s="531"/>
      <c r="I217" s="532"/>
    </row>
    <row r="218" spans="1:18" ht="12" thickBot="1" x14ac:dyDescent="0.25">
      <c r="A218" s="224"/>
      <c r="B218" s="225" t="str">
        <f t="shared" si="5"/>
        <v/>
      </c>
      <c r="C218" s="203">
        <f t="shared" si="6"/>
        <v>0</v>
      </c>
      <c r="D218" s="204"/>
      <c r="E218" s="205">
        <f t="shared" si="7"/>
        <v>0</v>
      </c>
      <c r="F218" s="530"/>
      <c r="G218" s="531"/>
      <c r="H218" s="531"/>
      <c r="I218" s="532"/>
    </row>
    <row r="219" spans="1:18" ht="11.25" customHeight="1" thickBot="1" x14ac:dyDescent="0.25">
      <c r="A219" s="224"/>
      <c r="B219" s="225" t="str">
        <f t="shared" si="5"/>
        <v/>
      </c>
      <c r="C219" s="203">
        <f t="shared" si="6"/>
        <v>0</v>
      </c>
      <c r="D219" s="207"/>
      <c r="E219" s="205">
        <f t="shared" si="7"/>
        <v>0</v>
      </c>
      <c r="F219" s="530"/>
      <c r="G219" s="531"/>
      <c r="H219" s="531"/>
      <c r="I219" s="532"/>
    </row>
    <row r="220" spans="1:18" ht="11.25" customHeight="1" thickBot="1" x14ac:dyDescent="0.25">
      <c r="A220" s="224"/>
      <c r="B220" s="225" t="str">
        <f t="shared" si="5"/>
        <v/>
      </c>
      <c r="C220" s="203">
        <f t="shared" si="6"/>
        <v>0</v>
      </c>
      <c r="D220" s="204"/>
      <c r="E220" s="205">
        <f t="shared" si="7"/>
        <v>0</v>
      </c>
      <c r="F220" s="530"/>
      <c r="G220" s="531"/>
      <c r="H220" s="531"/>
      <c r="I220" s="532"/>
    </row>
    <row r="221" spans="1:18" ht="11.25" customHeight="1" thickBot="1" x14ac:dyDescent="0.25">
      <c r="A221" s="224"/>
      <c r="B221" s="225" t="str">
        <f t="shared" si="5"/>
        <v/>
      </c>
      <c r="C221" s="203">
        <f t="shared" si="6"/>
        <v>0</v>
      </c>
      <c r="D221" s="207"/>
      <c r="E221" s="205">
        <f t="shared" si="7"/>
        <v>0</v>
      </c>
      <c r="F221" s="530"/>
      <c r="G221" s="531"/>
      <c r="H221" s="531"/>
      <c r="I221" s="532"/>
    </row>
    <row r="222" spans="1:18" ht="11.25" customHeight="1" thickBot="1" x14ac:dyDescent="0.25">
      <c r="A222" s="224"/>
      <c r="B222" s="225" t="str">
        <f t="shared" si="5"/>
        <v/>
      </c>
      <c r="C222" s="203">
        <f t="shared" si="6"/>
        <v>0</v>
      </c>
      <c r="D222" s="204"/>
      <c r="E222" s="205">
        <f t="shared" si="7"/>
        <v>0</v>
      </c>
      <c r="F222" s="530"/>
      <c r="G222" s="531"/>
      <c r="H222" s="531"/>
      <c r="I222" s="532"/>
    </row>
    <row r="223" spans="1:18" ht="11.25" customHeight="1" thickBot="1" x14ac:dyDescent="0.25">
      <c r="A223" s="224"/>
      <c r="B223" s="225" t="str">
        <f t="shared" si="5"/>
        <v/>
      </c>
      <c r="C223" s="203">
        <f t="shared" si="6"/>
        <v>0</v>
      </c>
      <c r="D223" s="207"/>
      <c r="E223" s="205">
        <f t="shared" si="7"/>
        <v>0</v>
      </c>
      <c r="F223" s="530"/>
      <c r="G223" s="531"/>
      <c r="H223" s="531"/>
      <c r="I223" s="532"/>
    </row>
    <row r="224" spans="1:18" ht="11.25" customHeight="1" thickBot="1" x14ac:dyDescent="0.25">
      <c r="A224" s="224"/>
      <c r="B224" s="225" t="str">
        <f t="shared" si="5"/>
        <v/>
      </c>
      <c r="C224" s="203">
        <f t="shared" si="6"/>
        <v>0</v>
      </c>
      <c r="D224" s="204"/>
      <c r="E224" s="205">
        <f t="shared" si="7"/>
        <v>0</v>
      </c>
      <c r="F224" s="530"/>
      <c r="G224" s="531"/>
      <c r="H224" s="531"/>
      <c r="I224" s="532"/>
    </row>
    <row r="225" spans="1:313" ht="11.25" customHeight="1" thickBot="1" x14ac:dyDescent="0.25">
      <c r="A225" s="224"/>
      <c r="B225" s="225" t="str">
        <f t="shared" si="5"/>
        <v/>
      </c>
      <c r="C225" s="203">
        <f t="shared" si="6"/>
        <v>0</v>
      </c>
      <c r="D225" s="207"/>
      <c r="E225" s="205">
        <f t="shared" si="7"/>
        <v>0</v>
      </c>
      <c r="F225" s="530"/>
      <c r="G225" s="531"/>
      <c r="H225" s="531"/>
      <c r="I225" s="532"/>
    </row>
    <row r="226" spans="1:313" ht="11.25" customHeight="1" thickBot="1" x14ac:dyDescent="0.25">
      <c r="A226" s="224"/>
      <c r="B226" s="225" t="str">
        <f t="shared" si="5"/>
        <v/>
      </c>
      <c r="C226" s="203">
        <f t="shared" si="6"/>
        <v>0</v>
      </c>
      <c r="D226" s="207"/>
      <c r="E226" s="205">
        <f t="shared" si="7"/>
        <v>0</v>
      </c>
      <c r="F226" s="530"/>
      <c r="G226" s="531"/>
      <c r="H226" s="531"/>
      <c r="I226" s="532"/>
    </row>
    <row r="227" spans="1:313" ht="11.25" customHeight="1" thickBot="1" x14ac:dyDescent="0.25">
      <c r="A227" s="224"/>
      <c r="B227" s="225" t="str">
        <f t="shared" si="5"/>
        <v/>
      </c>
      <c r="C227" s="203">
        <f t="shared" si="6"/>
        <v>0</v>
      </c>
      <c r="D227" s="207"/>
      <c r="E227" s="205">
        <f t="shared" si="7"/>
        <v>0</v>
      </c>
      <c r="F227" s="530"/>
      <c r="G227" s="531"/>
      <c r="H227" s="531"/>
      <c r="I227" s="532"/>
    </row>
    <row r="228" spans="1:313" ht="11.25" customHeight="1" thickBot="1" x14ac:dyDescent="0.25">
      <c r="A228" s="224"/>
      <c r="B228" s="225" t="str">
        <f t="shared" si="5"/>
        <v/>
      </c>
      <c r="C228" s="203">
        <f t="shared" si="6"/>
        <v>0</v>
      </c>
      <c r="D228" s="207"/>
      <c r="E228" s="205">
        <f t="shared" si="7"/>
        <v>0</v>
      </c>
      <c r="F228" s="530"/>
      <c r="G228" s="531"/>
      <c r="H228" s="531"/>
      <c r="I228" s="532"/>
    </row>
    <row r="229" spans="1:313" ht="11.25" customHeight="1" thickBot="1" x14ac:dyDescent="0.25">
      <c r="A229" s="224"/>
      <c r="B229" s="225" t="str">
        <f t="shared" si="5"/>
        <v/>
      </c>
      <c r="C229" s="203">
        <f t="shared" si="6"/>
        <v>0</v>
      </c>
      <c r="D229" s="207"/>
      <c r="E229" s="205">
        <f t="shared" si="7"/>
        <v>0</v>
      </c>
      <c r="F229" s="530"/>
      <c r="G229" s="531"/>
      <c r="H229" s="531"/>
      <c r="I229" s="532"/>
    </row>
    <row r="230" spans="1:313" ht="11.25" customHeight="1" thickBot="1" x14ac:dyDescent="0.25">
      <c r="A230" s="224"/>
      <c r="B230" s="225" t="str">
        <f t="shared" si="5"/>
        <v/>
      </c>
      <c r="C230" s="203">
        <f t="shared" si="6"/>
        <v>0</v>
      </c>
      <c r="D230" s="207"/>
      <c r="E230" s="205">
        <f t="shared" si="7"/>
        <v>0</v>
      </c>
      <c r="F230" s="530"/>
      <c r="G230" s="531"/>
      <c r="H230" s="531"/>
      <c r="I230" s="532"/>
    </row>
    <row r="231" spans="1:313" s="294" customFormat="1" ht="11.25" customHeight="1" thickBot="1" x14ac:dyDescent="0.25">
      <c r="A231" s="292"/>
      <c r="B231" s="225" t="str">
        <f t="shared" si="5"/>
        <v/>
      </c>
      <c r="C231" s="203">
        <f t="shared" si="6"/>
        <v>0</v>
      </c>
      <c r="D231" s="207"/>
      <c r="E231" s="205">
        <f t="shared" si="7"/>
        <v>0</v>
      </c>
      <c r="F231" s="530"/>
      <c r="G231" s="531"/>
      <c r="H231" s="531"/>
      <c r="I231" s="532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5"/>
      <c r="BM231" s="175"/>
      <c r="BN231" s="175"/>
      <c r="BO231" s="175"/>
      <c r="BP231" s="175"/>
      <c r="BQ231" s="175"/>
      <c r="BR231" s="175"/>
      <c r="BS231" s="175"/>
      <c r="BT231" s="175"/>
      <c r="BU231" s="175"/>
      <c r="BV231" s="175"/>
      <c r="BW231" s="175"/>
      <c r="BX231" s="175"/>
      <c r="BY231" s="175"/>
      <c r="BZ231" s="175"/>
      <c r="CA231" s="175"/>
      <c r="CB231" s="175"/>
      <c r="CC231" s="175"/>
      <c r="CD231" s="175"/>
      <c r="CE231" s="175"/>
      <c r="CF231" s="175"/>
      <c r="CG231" s="175"/>
      <c r="CH231" s="175"/>
      <c r="CI231" s="175"/>
      <c r="CJ231" s="175"/>
      <c r="CK231" s="175"/>
      <c r="CL231" s="175"/>
      <c r="CM231" s="175"/>
      <c r="CN231" s="175"/>
      <c r="CO231" s="175"/>
      <c r="CP231" s="175"/>
      <c r="CQ231" s="175"/>
      <c r="CR231" s="175"/>
      <c r="CS231" s="175"/>
      <c r="CT231" s="175"/>
      <c r="CU231" s="175"/>
      <c r="CV231" s="175"/>
      <c r="CW231" s="175"/>
      <c r="CX231" s="175"/>
      <c r="CY231" s="175"/>
      <c r="CZ231" s="175"/>
      <c r="DA231" s="175"/>
      <c r="DB231" s="175"/>
      <c r="DC231" s="175"/>
      <c r="DD231" s="175"/>
      <c r="DE231" s="175"/>
      <c r="DF231" s="175"/>
      <c r="DG231" s="175"/>
      <c r="DH231" s="175"/>
      <c r="DI231" s="175"/>
      <c r="DJ231" s="175"/>
      <c r="DK231" s="175"/>
      <c r="DL231" s="175"/>
      <c r="DM231" s="175"/>
      <c r="DN231" s="175"/>
      <c r="DO231" s="175"/>
      <c r="DP231" s="175"/>
      <c r="DQ231" s="175"/>
      <c r="DR231" s="175"/>
      <c r="DS231" s="175"/>
      <c r="DT231" s="175"/>
      <c r="DU231" s="175"/>
      <c r="DV231" s="175"/>
      <c r="DW231" s="175"/>
      <c r="DX231" s="175"/>
      <c r="DY231" s="175"/>
      <c r="DZ231" s="175"/>
      <c r="EA231" s="175"/>
      <c r="EB231" s="175"/>
      <c r="EC231" s="175"/>
      <c r="ED231" s="175"/>
      <c r="EE231" s="175"/>
      <c r="EF231" s="175"/>
      <c r="EG231" s="175"/>
      <c r="EH231" s="175"/>
      <c r="EI231" s="175"/>
      <c r="EJ231" s="175"/>
      <c r="EK231" s="175"/>
      <c r="EL231" s="175"/>
      <c r="EM231" s="175"/>
      <c r="EN231" s="175"/>
      <c r="EO231" s="175"/>
      <c r="EP231" s="175"/>
      <c r="EQ231" s="175"/>
      <c r="ER231" s="175"/>
      <c r="ES231" s="175"/>
      <c r="ET231" s="175"/>
      <c r="EU231" s="175"/>
      <c r="EV231" s="175"/>
      <c r="EW231" s="175"/>
      <c r="EX231" s="175"/>
      <c r="EY231" s="175"/>
      <c r="EZ231" s="175"/>
      <c r="FA231" s="175"/>
      <c r="FB231" s="175"/>
      <c r="FC231" s="175"/>
      <c r="FD231" s="175"/>
      <c r="FE231" s="175"/>
      <c r="FF231" s="175"/>
      <c r="FG231" s="175"/>
      <c r="FH231" s="175"/>
      <c r="FI231" s="175"/>
      <c r="FJ231" s="175"/>
      <c r="FK231" s="175"/>
      <c r="FL231" s="175"/>
      <c r="FM231" s="175"/>
      <c r="FN231" s="175"/>
      <c r="FO231" s="175"/>
      <c r="FP231" s="175"/>
      <c r="FQ231" s="175"/>
      <c r="FR231" s="175"/>
      <c r="FS231" s="175"/>
      <c r="FT231" s="175"/>
      <c r="FU231" s="175"/>
      <c r="FV231" s="175"/>
      <c r="FW231" s="175"/>
      <c r="FX231" s="175"/>
      <c r="FY231" s="175"/>
      <c r="FZ231" s="175"/>
      <c r="GA231" s="175"/>
      <c r="GB231" s="175"/>
      <c r="GC231" s="175"/>
      <c r="GD231" s="175"/>
      <c r="GE231" s="175"/>
      <c r="GF231" s="175"/>
      <c r="GG231" s="175"/>
      <c r="GH231" s="175"/>
      <c r="GI231" s="175"/>
      <c r="GJ231" s="175"/>
      <c r="GK231" s="175"/>
      <c r="GL231" s="175"/>
      <c r="GM231" s="175"/>
      <c r="GN231" s="175"/>
      <c r="GO231" s="175"/>
      <c r="GP231" s="175"/>
      <c r="GQ231" s="175"/>
      <c r="GR231" s="175"/>
      <c r="GS231" s="175"/>
      <c r="GT231" s="175"/>
      <c r="GU231" s="175"/>
      <c r="GV231" s="175"/>
      <c r="GW231" s="175"/>
      <c r="GX231" s="175"/>
      <c r="GY231" s="175"/>
      <c r="GZ231" s="175"/>
      <c r="HA231" s="175"/>
      <c r="HB231" s="175"/>
      <c r="HC231" s="175"/>
      <c r="HD231" s="175"/>
      <c r="HE231" s="175"/>
      <c r="HF231" s="175"/>
      <c r="HG231" s="175"/>
      <c r="HH231" s="175"/>
      <c r="HI231" s="175"/>
      <c r="HJ231" s="175"/>
      <c r="HK231" s="175"/>
      <c r="HL231" s="175"/>
      <c r="HM231" s="175"/>
      <c r="HN231" s="175"/>
      <c r="HO231" s="175"/>
      <c r="HP231" s="175"/>
      <c r="HQ231" s="175"/>
      <c r="HR231" s="175"/>
      <c r="HS231" s="175"/>
      <c r="HT231" s="175"/>
      <c r="HU231" s="175"/>
      <c r="HV231" s="175"/>
      <c r="HW231" s="175"/>
      <c r="HX231" s="175"/>
      <c r="HY231" s="175"/>
      <c r="HZ231" s="175"/>
      <c r="IA231" s="175"/>
      <c r="IB231" s="175"/>
      <c r="IC231" s="175"/>
      <c r="ID231" s="175"/>
      <c r="IE231" s="175"/>
      <c r="IF231" s="175"/>
      <c r="IG231" s="175"/>
      <c r="IH231" s="175"/>
      <c r="II231" s="175"/>
      <c r="IJ231" s="175"/>
      <c r="IK231" s="175"/>
      <c r="IL231" s="175"/>
      <c r="IM231" s="175"/>
      <c r="IN231" s="175"/>
      <c r="IO231" s="175"/>
      <c r="IP231" s="175"/>
      <c r="IQ231" s="175"/>
      <c r="IR231" s="175"/>
      <c r="IS231" s="175"/>
      <c r="IT231" s="175"/>
      <c r="IU231" s="175"/>
      <c r="IV231" s="175"/>
      <c r="IW231" s="175"/>
      <c r="IX231" s="175"/>
      <c r="IY231" s="175"/>
      <c r="IZ231" s="175"/>
      <c r="JA231" s="175"/>
      <c r="JB231" s="175"/>
      <c r="JC231" s="175"/>
      <c r="JD231" s="175"/>
      <c r="JE231" s="175"/>
      <c r="JF231" s="175"/>
      <c r="JG231" s="175"/>
      <c r="JH231" s="175"/>
      <c r="JI231" s="175"/>
      <c r="JJ231" s="175"/>
      <c r="JK231" s="175"/>
      <c r="JL231" s="175"/>
      <c r="JM231" s="175"/>
      <c r="JN231" s="175"/>
      <c r="JO231" s="175"/>
      <c r="JP231" s="175"/>
      <c r="JQ231" s="175"/>
      <c r="JR231" s="175"/>
      <c r="JS231" s="175"/>
      <c r="JT231" s="175"/>
      <c r="JU231" s="175"/>
      <c r="JV231" s="175"/>
      <c r="JW231" s="175"/>
      <c r="JX231" s="175"/>
      <c r="JY231" s="175"/>
      <c r="JZ231" s="175"/>
      <c r="KA231" s="175"/>
      <c r="KB231" s="175"/>
      <c r="KC231" s="175"/>
      <c r="KD231" s="175"/>
      <c r="KE231" s="175"/>
      <c r="KF231" s="175"/>
      <c r="KG231" s="175"/>
      <c r="KH231" s="175"/>
      <c r="KI231" s="175"/>
      <c r="KJ231" s="175"/>
      <c r="KK231" s="175"/>
      <c r="KL231" s="175"/>
      <c r="KM231" s="175"/>
      <c r="KN231" s="175"/>
      <c r="KO231" s="175"/>
      <c r="KP231" s="175"/>
      <c r="KQ231" s="175"/>
      <c r="KR231" s="175"/>
      <c r="KS231" s="175"/>
      <c r="KT231" s="175"/>
      <c r="KU231" s="175"/>
      <c r="KV231" s="175"/>
      <c r="KW231" s="175"/>
      <c r="KX231" s="175"/>
      <c r="KY231" s="175"/>
      <c r="KZ231" s="175"/>
      <c r="LA231" s="175"/>
    </row>
    <row r="232" spans="1:313" s="293" customFormat="1" ht="11.25" customHeight="1" thickBot="1" x14ac:dyDescent="0.25">
      <c r="A232" s="224"/>
      <c r="B232" s="225" t="str">
        <f t="shared" si="5"/>
        <v/>
      </c>
      <c r="C232" s="203">
        <f t="shared" si="6"/>
        <v>0</v>
      </c>
      <c r="D232" s="224"/>
      <c r="E232" s="205">
        <f t="shared" si="7"/>
        <v>0</v>
      </c>
      <c r="F232" s="562"/>
      <c r="G232" s="563"/>
      <c r="H232" s="563"/>
      <c r="I232" s="564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5"/>
      <c r="AY232" s="175"/>
      <c r="AZ232" s="175"/>
      <c r="BA232" s="175"/>
      <c r="BB232" s="175"/>
      <c r="BC232" s="175"/>
      <c r="BD232" s="175"/>
      <c r="BE232" s="175"/>
      <c r="BF232" s="175"/>
      <c r="BG232" s="175"/>
      <c r="BH232" s="175"/>
      <c r="BI232" s="175"/>
      <c r="BJ232" s="175"/>
      <c r="BK232" s="175"/>
      <c r="BL232" s="175"/>
      <c r="BM232" s="175"/>
      <c r="BN232" s="175"/>
      <c r="BO232" s="175"/>
      <c r="BP232" s="175"/>
      <c r="BQ232" s="175"/>
      <c r="BR232" s="175"/>
      <c r="BS232" s="175"/>
      <c r="BT232" s="175"/>
      <c r="BU232" s="175"/>
      <c r="BV232" s="175"/>
      <c r="BW232" s="175"/>
      <c r="BX232" s="175"/>
      <c r="BY232" s="175"/>
      <c r="BZ232" s="175"/>
      <c r="CA232" s="175"/>
      <c r="CB232" s="175"/>
      <c r="CC232" s="175"/>
      <c r="CD232" s="175"/>
      <c r="CE232" s="175"/>
      <c r="CF232" s="175"/>
      <c r="CG232" s="175"/>
      <c r="CH232" s="175"/>
      <c r="CI232" s="175"/>
      <c r="CJ232" s="175"/>
      <c r="CK232" s="175"/>
      <c r="CL232" s="175"/>
      <c r="CM232" s="175"/>
      <c r="CN232" s="175"/>
      <c r="CO232" s="175"/>
      <c r="CP232" s="175"/>
      <c r="CQ232" s="175"/>
      <c r="CR232" s="175"/>
      <c r="CS232" s="175"/>
      <c r="CT232" s="175"/>
      <c r="CU232" s="175"/>
      <c r="CV232" s="175"/>
      <c r="CW232" s="175"/>
      <c r="CX232" s="175"/>
      <c r="CY232" s="175"/>
      <c r="CZ232" s="175"/>
      <c r="DA232" s="175"/>
      <c r="DB232" s="175"/>
      <c r="DC232" s="175"/>
      <c r="DD232" s="175"/>
      <c r="DE232" s="175"/>
      <c r="DF232" s="175"/>
      <c r="DG232" s="175"/>
      <c r="DH232" s="175"/>
      <c r="DI232" s="175"/>
      <c r="DJ232" s="175"/>
      <c r="DK232" s="175"/>
      <c r="DL232" s="175"/>
      <c r="DM232" s="175"/>
      <c r="DN232" s="175"/>
      <c r="DO232" s="175"/>
      <c r="DP232" s="175"/>
      <c r="DQ232" s="175"/>
      <c r="DR232" s="175"/>
      <c r="DS232" s="175"/>
      <c r="DT232" s="175"/>
      <c r="DU232" s="175"/>
      <c r="DV232" s="175"/>
      <c r="DW232" s="175"/>
      <c r="DX232" s="175"/>
      <c r="DY232" s="175"/>
      <c r="DZ232" s="175"/>
      <c r="EA232" s="175"/>
      <c r="EB232" s="175"/>
      <c r="EC232" s="175"/>
      <c r="ED232" s="175"/>
      <c r="EE232" s="175"/>
      <c r="EF232" s="175"/>
      <c r="EG232" s="175"/>
      <c r="EH232" s="175"/>
      <c r="EI232" s="175"/>
      <c r="EJ232" s="175"/>
      <c r="EK232" s="175"/>
      <c r="EL232" s="175"/>
      <c r="EM232" s="175"/>
      <c r="EN232" s="175"/>
      <c r="EO232" s="175"/>
      <c r="EP232" s="175"/>
      <c r="EQ232" s="175"/>
      <c r="ER232" s="175"/>
      <c r="ES232" s="175"/>
      <c r="ET232" s="175"/>
      <c r="EU232" s="175"/>
      <c r="EV232" s="175"/>
      <c r="EW232" s="175"/>
      <c r="EX232" s="175"/>
      <c r="EY232" s="175"/>
      <c r="EZ232" s="175"/>
      <c r="FA232" s="175"/>
      <c r="FB232" s="175"/>
      <c r="FC232" s="175"/>
      <c r="FD232" s="175"/>
      <c r="FE232" s="175"/>
      <c r="FF232" s="175"/>
      <c r="FG232" s="175"/>
      <c r="FH232" s="175"/>
      <c r="FI232" s="175"/>
      <c r="FJ232" s="175"/>
      <c r="FK232" s="175"/>
      <c r="FL232" s="175"/>
      <c r="FM232" s="175"/>
      <c r="FN232" s="175"/>
      <c r="FO232" s="175"/>
      <c r="FP232" s="175"/>
      <c r="FQ232" s="175"/>
      <c r="FR232" s="175"/>
      <c r="FS232" s="175"/>
      <c r="FT232" s="175"/>
      <c r="FU232" s="175"/>
      <c r="FV232" s="175"/>
      <c r="FW232" s="175"/>
      <c r="FX232" s="175"/>
      <c r="FY232" s="175"/>
      <c r="FZ232" s="175"/>
      <c r="GA232" s="175"/>
      <c r="GB232" s="175"/>
      <c r="GC232" s="175"/>
      <c r="GD232" s="175"/>
      <c r="GE232" s="175"/>
      <c r="GF232" s="175"/>
      <c r="GG232" s="175"/>
      <c r="GH232" s="175"/>
      <c r="GI232" s="175"/>
      <c r="GJ232" s="175"/>
      <c r="GK232" s="175"/>
      <c r="GL232" s="175"/>
      <c r="GM232" s="175"/>
      <c r="GN232" s="175"/>
      <c r="GO232" s="175"/>
      <c r="GP232" s="175"/>
      <c r="GQ232" s="175"/>
      <c r="GR232" s="175"/>
      <c r="GS232" s="175"/>
      <c r="GT232" s="175"/>
      <c r="GU232" s="175"/>
      <c r="GV232" s="175"/>
      <c r="GW232" s="175"/>
      <c r="GX232" s="175"/>
      <c r="GY232" s="175"/>
      <c r="GZ232" s="175"/>
      <c r="HA232" s="175"/>
      <c r="HB232" s="175"/>
      <c r="HC232" s="175"/>
      <c r="HD232" s="175"/>
      <c r="HE232" s="175"/>
      <c r="HF232" s="175"/>
      <c r="HG232" s="175"/>
      <c r="HH232" s="175"/>
      <c r="HI232" s="175"/>
      <c r="HJ232" s="175"/>
      <c r="HK232" s="175"/>
      <c r="HL232" s="175"/>
      <c r="HM232" s="175"/>
      <c r="HN232" s="175"/>
      <c r="HO232" s="175"/>
      <c r="HP232" s="175"/>
      <c r="HQ232" s="175"/>
      <c r="HR232" s="175"/>
      <c r="HS232" s="175"/>
      <c r="HT232" s="175"/>
      <c r="HU232" s="175"/>
      <c r="HV232" s="175"/>
      <c r="HW232" s="175"/>
      <c r="HX232" s="175"/>
      <c r="HY232" s="175"/>
      <c r="HZ232" s="175"/>
      <c r="IA232" s="175"/>
      <c r="IB232" s="175"/>
      <c r="IC232" s="175"/>
      <c r="ID232" s="175"/>
      <c r="IE232" s="175"/>
      <c r="IF232" s="175"/>
      <c r="IG232" s="175"/>
      <c r="IH232" s="175"/>
      <c r="II232" s="175"/>
      <c r="IJ232" s="175"/>
      <c r="IK232" s="175"/>
      <c r="IL232" s="175"/>
      <c r="IM232" s="175"/>
      <c r="IN232" s="175"/>
      <c r="IO232" s="175"/>
      <c r="IP232" s="175"/>
      <c r="IQ232" s="175"/>
      <c r="IR232" s="175"/>
      <c r="IS232" s="175"/>
      <c r="IT232" s="175"/>
      <c r="IU232" s="175"/>
      <c r="IV232" s="175"/>
      <c r="IW232" s="175"/>
      <c r="IX232" s="175"/>
      <c r="IY232" s="175"/>
      <c r="IZ232" s="175"/>
      <c r="JA232" s="175"/>
      <c r="JB232" s="175"/>
      <c r="JC232" s="175"/>
      <c r="JD232" s="175"/>
      <c r="JE232" s="175"/>
      <c r="JF232" s="175"/>
      <c r="JG232" s="175"/>
      <c r="JH232" s="175"/>
      <c r="JI232" s="175"/>
      <c r="JJ232" s="175"/>
      <c r="JK232" s="175"/>
      <c r="JL232" s="175"/>
      <c r="JM232" s="175"/>
      <c r="JN232" s="175"/>
      <c r="JO232" s="175"/>
      <c r="JP232" s="175"/>
      <c r="JQ232" s="175"/>
      <c r="JR232" s="175"/>
      <c r="JS232" s="175"/>
      <c r="JT232" s="175"/>
      <c r="JU232" s="175"/>
      <c r="JV232" s="175"/>
      <c r="JW232" s="175"/>
      <c r="JX232" s="175"/>
      <c r="JY232" s="175"/>
      <c r="JZ232" s="175"/>
      <c r="KA232" s="175"/>
      <c r="KB232" s="175"/>
      <c r="KC232" s="175"/>
      <c r="KD232" s="175"/>
      <c r="KE232" s="175"/>
      <c r="KF232" s="175"/>
      <c r="KG232" s="175"/>
      <c r="KH232" s="175"/>
      <c r="KI232" s="175"/>
      <c r="KJ232" s="175"/>
      <c r="KK232" s="175"/>
      <c r="KL232" s="175"/>
      <c r="KM232" s="175"/>
      <c r="KN232" s="175"/>
      <c r="KO232" s="175"/>
      <c r="KP232" s="175"/>
      <c r="KQ232" s="175"/>
      <c r="KR232" s="175"/>
      <c r="KS232" s="175"/>
      <c r="KT232" s="175"/>
      <c r="KU232" s="175"/>
      <c r="KV232" s="175"/>
      <c r="KW232" s="175"/>
      <c r="KX232" s="175"/>
      <c r="KY232" s="175"/>
      <c r="KZ232" s="175"/>
      <c r="LA232" s="175"/>
    </row>
    <row r="233" spans="1:313" ht="11.25" customHeight="1" thickBot="1" x14ac:dyDescent="0.25">
      <c r="A233" s="224"/>
      <c r="B233" s="225" t="str">
        <f t="shared" si="5"/>
        <v/>
      </c>
      <c r="C233" s="203">
        <f t="shared" si="6"/>
        <v>0</v>
      </c>
      <c r="D233" s="207"/>
      <c r="E233" s="205">
        <f t="shared" si="7"/>
        <v>0</v>
      </c>
      <c r="F233" s="530"/>
      <c r="G233" s="531"/>
      <c r="H233" s="531"/>
      <c r="I233" s="532"/>
    </row>
    <row r="234" spans="1:313" ht="11.25" customHeight="1" thickBot="1" x14ac:dyDescent="0.25">
      <c r="A234" s="224"/>
      <c r="B234" s="225" t="str">
        <f t="shared" si="5"/>
        <v/>
      </c>
      <c r="C234" s="203">
        <f t="shared" si="6"/>
        <v>0</v>
      </c>
      <c r="D234" s="207"/>
      <c r="E234" s="205">
        <f t="shared" si="7"/>
        <v>0</v>
      </c>
      <c r="F234" s="530"/>
      <c r="G234" s="531"/>
      <c r="H234" s="531"/>
      <c r="I234" s="532"/>
    </row>
    <row r="235" spans="1:313" ht="11.25" customHeight="1" thickBot="1" x14ac:dyDescent="0.25">
      <c r="A235" s="224"/>
      <c r="B235" s="225" t="str">
        <f t="shared" si="5"/>
        <v/>
      </c>
      <c r="C235" s="203">
        <f t="shared" si="6"/>
        <v>0</v>
      </c>
      <c r="D235" s="207"/>
      <c r="E235" s="205">
        <f t="shared" si="7"/>
        <v>0</v>
      </c>
      <c r="F235" s="530"/>
      <c r="G235" s="531"/>
      <c r="H235" s="531"/>
      <c r="I235" s="532"/>
    </row>
    <row r="236" spans="1:313" ht="11.25" customHeight="1" thickBot="1" x14ac:dyDescent="0.25">
      <c r="A236" s="224"/>
      <c r="B236" s="225" t="str">
        <f t="shared" si="5"/>
        <v/>
      </c>
      <c r="C236" s="203">
        <f t="shared" si="6"/>
        <v>0</v>
      </c>
      <c r="D236" s="207"/>
      <c r="E236" s="205">
        <f t="shared" si="7"/>
        <v>0</v>
      </c>
      <c r="F236" s="530"/>
      <c r="G236" s="531"/>
      <c r="H236" s="531"/>
      <c r="I236" s="532"/>
    </row>
    <row r="237" spans="1:313" ht="11.25" customHeight="1" thickBot="1" x14ac:dyDescent="0.25">
      <c r="A237" s="224"/>
      <c r="B237" s="225" t="str">
        <f t="shared" si="5"/>
        <v/>
      </c>
      <c r="C237" s="203">
        <f t="shared" si="6"/>
        <v>0</v>
      </c>
      <c r="D237" s="207"/>
      <c r="E237" s="205">
        <f t="shared" si="7"/>
        <v>0</v>
      </c>
      <c r="F237" s="530"/>
      <c r="G237" s="531"/>
      <c r="H237" s="531"/>
      <c r="I237" s="532"/>
    </row>
    <row r="238" spans="1:313" ht="11.25" customHeight="1" thickBot="1" x14ac:dyDescent="0.25">
      <c r="A238" s="224"/>
      <c r="B238" s="225" t="str">
        <f t="shared" si="5"/>
        <v/>
      </c>
      <c r="C238" s="203">
        <f t="shared" si="6"/>
        <v>0</v>
      </c>
      <c r="D238" s="207"/>
      <c r="E238" s="205">
        <f t="shared" si="7"/>
        <v>0</v>
      </c>
      <c r="F238" s="530"/>
      <c r="G238" s="531"/>
      <c r="H238" s="531"/>
      <c r="I238" s="532"/>
    </row>
    <row r="239" spans="1:313" ht="11.25" customHeight="1" thickBot="1" x14ac:dyDescent="0.25">
      <c r="A239" s="224"/>
      <c r="B239" s="225" t="str">
        <f t="shared" si="5"/>
        <v/>
      </c>
      <c r="C239" s="203">
        <f t="shared" si="6"/>
        <v>0</v>
      </c>
      <c r="D239" s="207"/>
      <c r="E239" s="205">
        <f t="shared" si="7"/>
        <v>0</v>
      </c>
      <c r="F239" s="530"/>
      <c r="G239" s="531"/>
      <c r="H239" s="531"/>
      <c r="I239" s="532"/>
    </row>
    <row r="240" spans="1:313" ht="11.25" customHeight="1" thickBot="1" x14ac:dyDescent="0.25">
      <c r="A240" s="224"/>
      <c r="B240" s="225" t="str">
        <f t="shared" si="5"/>
        <v/>
      </c>
      <c r="C240" s="203">
        <f t="shared" si="6"/>
        <v>0</v>
      </c>
      <c r="D240" s="207"/>
      <c r="E240" s="205">
        <f t="shared" si="7"/>
        <v>0</v>
      </c>
      <c r="F240" s="530"/>
      <c r="G240" s="531"/>
      <c r="H240" s="531"/>
      <c r="I240" s="532"/>
    </row>
    <row r="241" spans="1:18" ht="11.25" customHeight="1" thickBot="1" x14ac:dyDescent="0.25">
      <c r="A241" s="224"/>
      <c r="B241" s="225" t="str">
        <f t="shared" si="5"/>
        <v/>
      </c>
      <c r="C241" s="203">
        <f t="shared" si="6"/>
        <v>0</v>
      </c>
      <c r="D241" s="207"/>
      <c r="E241" s="205">
        <f t="shared" si="7"/>
        <v>0</v>
      </c>
      <c r="F241" s="530"/>
      <c r="G241" s="531"/>
      <c r="H241" s="531"/>
      <c r="I241" s="532"/>
    </row>
    <row r="242" spans="1:18" ht="11.25" customHeight="1" thickBot="1" x14ac:dyDescent="0.25">
      <c r="A242" s="224"/>
      <c r="B242" s="225" t="str">
        <f t="shared" si="5"/>
        <v/>
      </c>
      <c r="C242" s="203">
        <f t="shared" si="6"/>
        <v>0</v>
      </c>
      <c r="D242" s="207"/>
      <c r="E242" s="205">
        <f t="shared" si="7"/>
        <v>0</v>
      </c>
      <c r="F242" s="530"/>
      <c r="G242" s="531"/>
      <c r="H242" s="531"/>
      <c r="I242" s="532"/>
    </row>
    <row r="243" spans="1:18" ht="11.25" customHeight="1" thickBot="1" x14ac:dyDescent="0.25">
      <c r="A243" s="224"/>
      <c r="B243" s="225" t="str">
        <f t="shared" si="5"/>
        <v/>
      </c>
      <c r="C243" s="203">
        <f t="shared" si="6"/>
        <v>0</v>
      </c>
      <c r="D243" s="207"/>
      <c r="E243" s="205">
        <f t="shared" si="7"/>
        <v>0</v>
      </c>
      <c r="F243" s="530"/>
      <c r="G243" s="531"/>
      <c r="H243" s="531"/>
      <c r="I243" s="532"/>
    </row>
    <row r="244" spans="1:18" s="296" customFormat="1" ht="11.25" customHeight="1" thickBot="1" x14ac:dyDescent="0.25">
      <c r="A244" s="224"/>
      <c r="B244" s="297" t="str">
        <f t="shared" si="5"/>
        <v/>
      </c>
      <c r="C244" s="298">
        <f t="shared" si="6"/>
        <v>0</v>
      </c>
      <c r="D244" s="207"/>
      <c r="E244" s="299">
        <f t="shared" si="7"/>
        <v>0</v>
      </c>
      <c r="F244" s="530"/>
      <c r="G244" s="531"/>
      <c r="H244" s="531"/>
      <c r="I244" s="532"/>
      <c r="J244" s="295"/>
      <c r="K244" s="295"/>
      <c r="L244" s="295"/>
      <c r="M244" s="295"/>
      <c r="N244" s="295"/>
      <c r="O244" s="295"/>
      <c r="P244" s="295"/>
      <c r="Q244" s="295"/>
      <c r="R244" s="295"/>
    </row>
    <row r="245" spans="1:18" ht="11.25" customHeight="1" thickBot="1" x14ac:dyDescent="0.25">
      <c r="A245" s="224"/>
      <c r="B245" s="225" t="str">
        <f t="shared" si="5"/>
        <v/>
      </c>
      <c r="C245" s="203">
        <f t="shared" si="6"/>
        <v>0</v>
      </c>
      <c r="D245" s="207"/>
      <c r="E245" s="205">
        <f t="shared" si="7"/>
        <v>0</v>
      </c>
      <c r="F245" s="530"/>
      <c r="G245" s="531"/>
      <c r="H245" s="531"/>
      <c r="I245" s="532"/>
    </row>
    <row r="246" spans="1:18" ht="11.25" customHeight="1" thickBot="1" x14ac:dyDescent="0.25">
      <c r="A246" s="224"/>
      <c r="B246" s="225" t="str">
        <f t="shared" si="5"/>
        <v/>
      </c>
      <c r="C246" s="203">
        <f t="shared" si="6"/>
        <v>0</v>
      </c>
      <c r="D246" s="207"/>
      <c r="E246" s="205">
        <f t="shared" si="7"/>
        <v>0</v>
      </c>
      <c r="F246" s="530"/>
      <c r="G246" s="531"/>
      <c r="H246" s="531"/>
      <c r="I246" s="532"/>
    </row>
    <row r="247" spans="1:18" ht="11.25" customHeight="1" thickBot="1" x14ac:dyDescent="0.25">
      <c r="A247" s="224"/>
      <c r="B247" s="225" t="str">
        <f t="shared" si="5"/>
        <v/>
      </c>
      <c r="C247" s="203">
        <f t="shared" si="6"/>
        <v>0</v>
      </c>
      <c r="D247" s="207"/>
      <c r="E247" s="205">
        <f t="shared" si="7"/>
        <v>0</v>
      </c>
      <c r="F247" s="530"/>
      <c r="G247" s="531"/>
      <c r="H247" s="531"/>
      <c r="I247" s="532"/>
    </row>
    <row r="248" spans="1:18" ht="11.25" customHeight="1" thickBot="1" x14ac:dyDescent="0.25">
      <c r="A248" s="224"/>
      <c r="B248" s="225" t="str">
        <f t="shared" si="5"/>
        <v/>
      </c>
      <c r="C248" s="203">
        <f t="shared" si="6"/>
        <v>0</v>
      </c>
      <c r="D248" s="207"/>
      <c r="E248" s="205">
        <f t="shared" si="7"/>
        <v>0</v>
      </c>
      <c r="F248" s="530"/>
      <c r="G248" s="531"/>
      <c r="H248" s="531"/>
      <c r="I248" s="532"/>
    </row>
    <row r="249" spans="1:18" ht="11.25" customHeight="1" thickBot="1" x14ac:dyDescent="0.25">
      <c r="A249" s="224"/>
      <c r="B249" s="225" t="str">
        <f t="shared" si="5"/>
        <v/>
      </c>
      <c r="C249" s="203">
        <f t="shared" si="6"/>
        <v>0</v>
      </c>
      <c r="D249" s="207"/>
      <c r="E249" s="205">
        <f t="shared" si="7"/>
        <v>0</v>
      </c>
      <c r="F249" s="530"/>
      <c r="G249" s="531"/>
      <c r="H249" s="531"/>
      <c r="I249" s="532"/>
    </row>
    <row r="250" spans="1:18" ht="11.25" customHeight="1" thickBot="1" x14ac:dyDescent="0.25">
      <c r="A250" s="224"/>
      <c r="B250" s="225" t="str">
        <f t="shared" si="5"/>
        <v/>
      </c>
      <c r="C250" s="203">
        <f t="shared" si="6"/>
        <v>0</v>
      </c>
      <c r="D250" s="207"/>
      <c r="E250" s="205">
        <f t="shared" si="7"/>
        <v>0</v>
      </c>
      <c r="F250" s="530"/>
      <c r="G250" s="531"/>
      <c r="H250" s="531"/>
      <c r="I250" s="532"/>
    </row>
    <row r="251" spans="1:18" ht="11.25" customHeight="1" thickBot="1" x14ac:dyDescent="0.25">
      <c r="A251" s="224"/>
      <c r="B251" s="225" t="str">
        <f t="shared" si="5"/>
        <v/>
      </c>
      <c r="C251" s="203">
        <f t="shared" si="6"/>
        <v>0</v>
      </c>
      <c r="D251" s="207"/>
      <c r="E251" s="205">
        <f t="shared" si="7"/>
        <v>0</v>
      </c>
      <c r="F251" s="530"/>
      <c r="G251" s="531"/>
      <c r="H251" s="531"/>
      <c r="I251" s="532"/>
    </row>
    <row r="252" spans="1:18" ht="11.25" customHeight="1" thickBot="1" x14ac:dyDescent="0.25">
      <c r="A252" s="224"/>
      <c r="B252" s="225" t="str">
        <f t="shared" si="5"/>
        <v/>
      </c>
      <c r="C252" s="203">
        <f t="shared" si="6"/>
        <v>0</v>
      </c>
      <c r="D252" s="207"/>
      <c r="E252" s="205">
        <f t="shared" si="7"/>
        <v>0</v>
      </c>
      <c r="F252" s="530"/>
      <c r="G252" s="531"/>
      <c r="H252" s="531"/>
      <c r="I252" s="532"/>
    </row>
    <row r="253" spans="1:18" ht="11.25" customHeight="1" thickBot="1" x14ac:dyDescent="0.25">
      <c r="A253" s="224"/>
      <c r="B253" s="225" t="str">
        <f t="shared" si="5"/>
        <v/>
      </c>
      <c r="C253" s="203">
        <f t="shared" si="6"/>
        <v>0</v>
      </c>
      <c r="D253" s="207"/>
      <c r="E253" s="205">
        <f t="shared" si="7"/>
        <v>0</v>
      </c>
      <c r="F253" s="530"/>
      <c r="G253" s="531"/>
      <c r="H253" s="531"/>
      <c r="I253" s="532"/>
    </row>
    <row r="254" spans="1:18" ht="11.25" customHeight="1" thickBot="1" x14ac:dyDescent="0.25">
      <c r="A254" s="224"/>
      <c r="B254" s="225" t="str">
        <f t="shared" si="5"/>
        <v/>
      </c>
      <c r="C254" s="203">
        <f t="shared" si="6"/>
        <v>0</v>
      </c>
      <c r="D254" s="207"/>
      <c r="E254" s="205">
        <f t="shared" si="7"/>
        <v>0</v>
      </c>
      <c r="F254" s="530"/>
      <c r="G254" s="531"/>
      <c r="H254" s="531"/>
      <c r="I254" s="532"/>
    </row>
    <row r="255" spans="1:18" ht="11.25" customHeight="1" thickBot="1" x14ac:dyDescent="0.25">
      <c r="A255" s="224"/>
      <c r="B255" s="225" t="str">
        <f t="shared" si="5"/>
        <v/>
      </c>
      <c r="C255" s="203">
        <f t="shared" si="6"/>
        <v>0</v>
      </c>
      <c r="D255" s="207"/>
      <c r="E255" s="205">
        <f t="shared" si="7"/>
        <v>0</v>
      </c>
      <c r="F255" s="530"/>
      <c r="G255" s="531"/>
      <c r="H255" s="531"/>
      <c r="I255" s="532"/>
    </row>
    <row r="256" spans="1:18" ht="11.25" customHeight="1" thickBot="1" x14ac:dyDescent="0.25">
      <c r="A256" s="224"/>
      <c r="B256" s="225" t="str">
        <f t="shared" si="5"/>
        <v/>
      </c>
      <c r="C256" s="203">
        <f t="shared" si="6"/>
        <v>0</v>
      </c>
      <c r="D256" s="207"/>
      <c r="E256" s="205">
        <f t="shared" si="7"/>
        <v>0</v>
      </c>
      <c r="F256" s="530"/>
      <c r="G256" s="531"/>
      <c r="H256" s="531"/>
      <c r="I256" s="532"/>
    </row>
    <row r="257" spans="1:18" ht="11.25" customHeight="1" thickBot="1" x14ac:dyDescent="0.25">
      <c r="A257" s="291"/>
      <c r="B257" s="225" t="str">
        <f t="shared" si="5"/>
        <v/>
      </c>
      <c r="C257" s="203">
        <f t="shared" si="6"/>
        <v>0</v>
      </c>
      <c r="D257" s="207"/>
      <c r="E257" s="205">
        <f t="shared" si="7"/>
        <v>0</v>
      </c>
      <c r="F257" s="530"/>
      <c r="G257" s="531"/>
      <c r="H257" s="531"/>
      <c r="I257" s="532"/>
    </row>
    <row r="258" spans="1:18" ht="11.25" customHeight="1" thickBot="1" x14ac:dyDescent="0.25">
      <c r="A258" s="290"/>
      <c r="B258" s="225" t="str">
        <f t="shared" si="5"/>
        <v/>
      </c>
      <c r="C258" s="203">
        <f t="shared" si="6"/>
        <v>0</v>
      </c>
      <c r="D258" s="207"/>
      <c r="E258" s="205">
        <f t="shared" si="7"/>
        <v>0</v>
      </c>
      <c r="F258" s="530"/>
      <c r="G258" s="531"/>
      <c r="H258" s="531"/>
      <c r="I258" s="532"/>
    </row>
    <row r="259" spans="1:18" ht="11.25" customHeight="1" thickBot="1" x14ac:dyDescent="0.25">
      <c r="A259" s="292"/>
      <c r="B259" s="225" t="str">
        <f t="shared" si="5"/>
        <v/>
      </c>
      <c r="C259" s="203">
        <f t="shared" si="6"/>
        <v>0</v>
      </c>
      <c r="D259" s="207"/>
      <c r="E259" s="205">
        <f t="shared" si="7"/>
        <v>0</v>
      </c>
      <c r="F259" s="530"/>
      <c r="G259" s="531"/>
      <c r="H259" s="531"/>
      <c r="I259" s="532"/>
    </row>
    <row r="260" spans="1:18" ht="11.25" customHeight="1" thickBot="1" x14ac:dyDescent="0.25">
      <c r="A260" s="292"/>
      <c r="B260" s="225" t="str">
        <f t="shared" si="5"/>
        <v/>
      </c>
      <c r="C260" s="203">
        <f t="shared" si="6"/>
        <v>0</v>
      </c>
      <c r="D260" s="207"/>
      <c r="E260" s="205">
        <f t="shared" si="7"/>
        <v>0</v>
      </c>
      <c r="F260" s="530"/>
      <c r="G260" s="531"/>
      <c r="H260" s="531"/>
      <c r="I260" s="532"/>
    </row>
    <row r="261" spans="1:18" s="296" customFormat="1" ht="11.25" customHeight="1" thickBot="1" x14ac:dyDescent="0.25">
      <c r="A261" s="292"/>
      <c r="B261" s="297" t="str">
        <f t="shared" si="5"/>
        <v/>
      </c>
      <c r="C261" s="298">
        <f t="shared" si="6"/>
        <v>0</v>
      </c>
      <c r="D261" s="207"/>
      <c r="E261" s="299">
        <f t="shared" si="7"/>
        <v>0</v>
      </c>
      <c r="F261" s="530"/>
      <c r="G261" s="531"/>
      <c r="H261" s="531"/>
      <c r="I261" s="532"/>
      <c r="J261" s="295"/>
      <c r="K261" s="295"/>
      <c r="L261" s="295"/>
      <c r="M261" s="295"/>
      <c r="N261" s="295"/>
      <c r="O261" s="295"/>
      <c r="P261" s="295"/>
      <c r="Q261" s="295"/>
      <c r="R261" s="295"/>
    </row>
    <row r="262" spans="1:18" ht="11.25" customHeight="1" thickBot="1" x14ac:dyDescent="0.25">
      <c r="A262" s="224"/>
      <c r="B262" s="225" t="str">
        <f t="shared" si="5"/>
        <v/>
      </c>
      <c r="C262" s="203">
        <f t="shared" si="6"/>
        <v>0</v>
      </c>
      <c r="D262" s="207"/>
      <c r="E262" s="205">
        <f t="shared" si="7"/>
        <v>0</v>
      </c>
      <c r="F262" s="530"/>
      <c r="G262" s="531"/>
      <c r="H262" s="531"/>
      <c r="I262" s="532"/>
    </row>
    <row r="263" spans="1:18" ht="11.25" customHeight="1" thickBot="1" x14ac:dyDescent="0.25">
      <c r="A263" s="224"/>
      <c r="B263" s="225" t="str">
        <f t="shared" si="5"/>
        <v/>
      </c>
      <c r="C263" s="203">
        <f t="shared" si="6"/>
        <v>0</v>
      </c>
      <c r="D263" s="207"/>
      <c r="E263" s="205">
        <f t="shared" si="7"/>
        <v>0</v>
      </c>
      <c r="F263" s="530"/>
      <c r="G263" s="531"/>
      <c r="H263" s="531"/>
      <c r="I263" s="532"/>
    </row>
    <row r="264" spans="1:18" ht="11.25" customHeight="1" thickBot="1" x14ac:dyDescent="0.25">
      <c r="A264" s="224"/>
      <c r="B264" s="225" t="str">
        <f t="shared" si="5"/>
        <v/>
      </c>
      <c r="C264" s="203">
        <f t="shared" si="6"/>
        <v>0</v>
      </c>
      <c r="D264" s="207"/>
      <c r="E264" s="205">
        <f t="shared" si="7"/>
        <v>0</v>
      </c>
      <c r="F264" s="530"/>
      <c r="G264" s="531"/>
      <c r="H264" s="531"/>
      <c r="I264" s="532"/>
    </row>
    <row r="265" spans="1:18" ht="11.25" customHeight="1" thickBot="1" x14ac:dyDescent="0.25">
      <c r="A265" s="224"/>
      <c r="B265" s="225" t="str">
        <f t="shared" si="5"/>
        <v/>
      </c>
      <c r="C265" s="203">
        <f t="shared" si="6"/>
        <v>0</v>
      </c>
      <c r="D265" s="207"/>
      <c r="E265" s="205">
        <f t="shared" si="7"/>
        <v>0</v>
      </c>
      <c r="F265" s="530"/>
      <c r="G265" s="531"/>
      <c r="H265" s="531"/>
      <c r="I265" s="532"/>
    </row>
    <row r="266" spans="1:18" ht="11.25" customHeight="1" thickBot="1" x14ac:dyDescent="0.25">
      <c r="A266" s="224"/>
      <c r="B266" s="225" t="str">
        <f t="shared" si="5"/>
        <v/>
      </c>
      <c r="C266" s="203">
        <f t="shared" si="6"/>
        <v>0</v>
      </c>
      <c r="D266" s="207"/>
      <c r="E266" s="205">
        <f t="shared" si="7"/>
        <v>0</v>
      </c>
      <c r="F266" s="530"/>
      <c r="G266" s="531"/>
      <c r="H266" s="531"/>
      <c r="I266" s="532"/>
    </row>
    <row r="267" spans="1:18" ht="11.25" customHeight="1" thickBot="1" x14ac:dyDescent="0.25">
      <c r="A267" s="224"/>
      <c r="B267" s="225" t="str">
        <f t="shared" si="5"/>
        <v/>
      </c>
      <c r="C267" s="203">
        <f t="shared" si="6"/>
        <v>0</v>
      </c>
      <c r="D267" s="207"/>
      <c r="E267" s="205">
        <f t="shared" si="7"/>
        <v>0</v>
      </c>
      <c r="F267" s="530"/>
      <c r="G267" s="531"/>
      <c r="H267" s="531"/>
      <c r="I267" s="532"/>
    </row>
    <row r="268" spans="1:18" ht="11.25" customHeight="1" thickBot="1" x14ac:dyDescent="0.25">
      <c r="A268" s="224"/>
      <c r="B268" s="225" t="str">
        <f t="shared" si="5"/>
        <v/>
      </c>
      <c r="C268" s="203">
        <f t="shared" si="6"/>
        <v>0</v>
      </c>
      <c r="D268" s="207"/>
      <c r="E268" s="205">
        <f t="shared" si="7"/>
        <v>0</v>
      </c>
      <c r="F268" s="530"/>
      <c r="G268" s="531"/>
      <c r="H268" s="531"/>
      <c r="I268" s="532"/>
    </row>
    <row r="269" spans="1:18" ht="11.25" customHeight="1" thickBot="1" x14ac:dyDescent="0.25">
      <c r="A269" s="224"/>
      <c r="B269" s="225" t="str">
        <f t="shared" si="5"/>
        <v/>
      </c>
      <c r="C269" s="203">
        <f t="shared" si="6"/>
        <v>0</v>
      </c>
      <c r="D269" s="207"/>
      <c r="E269" s="205">
        <f t="shared" si="7"/>
        <v>0</v>
      </c>
      <c r="F269" s="530"/>
      <c r="G269" s="531"/>
      <c r="H269" s="531"/>
      <c r="I269" s="532"/>
    </row>
    <row r="270" spans="1:18" ht="11.25" customHeight="1" thickBot="1" x14ac:dyDescent="0.25">
      <c r="A270" s="224"/>
      <c r="B270" s="225" t="str">
        <f t="shared" si="5"/>
        <v/>
      </c>
      <c r="C270" s="203">
        <f t="shared" si="6"/>
        <v>0</v>
      </c>
      <c r="D270" s="207"/>
      <c r="E270" s="205">
        <f t="shared" si="7"/>
        <v>0</v>
      </c>
      <c r="F270" s="530"/>
      <c r="G270" s="531"/>
      <c r="H270" s="531"/>
      <c r="I270" s="532"/>
    </row>
    <row r="271" spans="1:18" ht="11.25" customHeight="1" thickBot="1" x14ac:dyDescent="0.25">
      <c r="A271" s="224"/>
      <c r="B271" s="225" t="str">
        <f t="shared" si="5"/>
        <v/>
      </c>
      <c r="C271" s="203">
        <f t="shared" si="6"/>
        <v>0</v>
      </c>
      <c r="D271" s="207"/>
      <c r="E271" s="205">
        <f t="shared" si="7"/>
        <v>0</v>
      </c>
      <c r="F271" s="530"/>
      <c r="G271" s="531"/>
      <c r="H271" s="531"/>
      <c r="I271" s="532"/>
    </row>
    <row r="272" spans="1:18" ht="11.25" customHeight="1" thickBot="1" x14ac:dyDescent="0.25">
      <c r="A272" s="224"/>
      <c r="B272" s="225" t="str">
        <f t="shared" si="5"/>
        <v/>
      </c>
      <c r="C272" s="203">
        <f t="shared" si="6"/>
        <v>0</v>
      </c>
      <c r="D272" s="207"/>
      <c r="E272" s="205">
        <f t="shared" si="7"/>
        <v>0</v>
      </c>
      <c r="F272" s="530"/>
      <c r="G272" s="531"/>
      <c r="H272" s="531"/>
      <c r="I272" s="532"/>
    </row>
    <row r="273" spans="1:18" ht="11.25" customHeight="1" thickBot="1" x14ac:dyDescent="0.25">
      <c r="A273" s="224"/>
      <c r="B273" s="225" t="str">
        <f t="shared" si="5"/>
        <v/>
      </c>
      <c r="C273" s="203">
        <f t="shared" si="6"/>
        <v>0</v>
      </c>
      <c r="D273" s="207"/>
      <c r="E273" s="205">
        <f t="shared" si="7"/>
        <v>0</v>
      </c>
      <c r="F273" s="530"/>
      <c r="G273" s="531"/>
      <c r="H273" s="531"/>
      <c r="I273" s="532"/>
    </row>
    <row r="274" spans="1:18" ht="11.25" customHeight="1" thickBot="1" x14ac:dyDescent="0.25">
      <c r="A274" s="224"/>
      <c r="B274" s="225" t="str">
        <f t="shared" si="5"/>
        <v/>
      </c>
      <c r="C274" s="203">
        <f t="shared" si="6"/>
        <v>0</v>
      </c>
      <c r="D274" s="208"/>
      <c r="E274" s="205">
        <f t="shared" si="7"/>
        <v>0</v>
      </c>
      <c r="F274" s="530"/>
      <c r="G274" s="531"/>
      <c r="H274" s="531"/>
      <c r="I274" s="532"/>
    </row>
    <row r="275" spans="1:18" ht="11.25" customHeight="1" thickBot="1" x14ac:dyDescent="0.25">
      <c r="A275" s="224"/>
      <c r="B275" s="225" t="str">
        <f t="shared" si="5"/>
        <v/>
      </c>
      <c r="C275" s="203">
        <f t="shared" si="6"/>
        <v>0</v>
      </c>
      <c r="D275" s="208"/>
      <c r="E275" s="205">
        <f t="shared" si="7"/>
        <v>0</v>
      </c>
      <c r="F275" s="530"/>
      <c r="G275" s="531"/>
      <c r="H275" s="531"/>
      <c r="I275" s="532"/>
    </row>
    <row r="276" spans="1:18" ht="11.25" customHeight="1" thickBot="1" x14ac:dyDescent="0.25">
      <c r="A276" s="224"/>
      <c r="B276" s="225" t="str">
        <f t="shared" si="5"/>
        <v/>
      </c>
      <c r="C276" s="203">
        <f t="shared" si="6"/>
        <v>0</v>
      </c>
      <c r="D276" s="208"/>
      <c r="E276" s="205">
        <f t="shared" si="7"/>
        <v>0</v>
      </c>
      <c r="F276" s="530"/>
      <c r="G276" s="531"/>
      <c r="H276" s="531"/>
      <c r="I276" s="532"/>
    </row>
    <row r="277" spans="1:18" ht="11.25" customHeight="1" thickBot="1" x14ac:dyDescent="0.25">
      <c r="A277" s="224"/>
      <c r="B277" s="225" t="str">
        <f t="shared" si="5"/>
        <v/>
      </c>
      <c r="C277" s="203">
        <f t="shared" si="6"/>
        <v>0</v>
      </c>
      <c r="D277" s="208"/>
      <c r="E277" s="205">
        <f t="shared" si="7"/>
        <v>0</v>
      </c>
      <c r="F277" s="530"/>
      <c r="G277" s="531"/>
      <c r="H277" s="531"/>
      <c r="I277" s="532"/>
    </row>
    <row r="278" spans="1:18" ht="11.25" customHeight="1" thickBot="1" x14ac:dyDescent="0.25">
      <c r="A278" s="224"/>
      <c r="B278" s="225" t="str">
        <f t="shared" si="5"/>
        <v/>
      </c>
      <c r="C278" s="203">
        <f t="shared" si="6"/>
        <v>0</v>
      </c>
      <c r="D278" s="208"/>
      <c r="E278" s="205">
        <f t="shared" si="7"/>
        <v>0</v>
      </c>
      <c r="F278" s="530"/>
      <c r="G278" s="531"/>
      <c r="H278" s="531"/>
      <c r="I278" s="532"/>
    </row>
    <row r="279" spans="1:18" ht="11.25" customHeight="1" thickBot="1" x14ac:dyDescent="0.25">
      <c r="A279" s="224"/>
      <c r="B279" s="225" t="str">
        <f>IF(A279&gt;0,IFERROR(VLOOKUP(A279,$A$12:$B$205,2,0),""),"")</f>
        <v/>
      </c>
      <c r="C279" s="203">
        <f>SUMIF($A$12:$A$205,A279,$R$12:$R$205)</f>
        <v>0</v>
      </c>
      <c r="D279" s="208"/>
      <c r="E279" s="205">
        <f>+C279-D279</f>
        <v>0</v>
      </c>
      <c r="F279" s="530"/>
      <c r="G279" s="531"/>
      <c r="H279" s="531"/>
      <c r="I279" s="532"/>
    </row>
    <row r="280" spans="1:18" ht="11.25" customHeight="1" thickBot="1" x14ac:dyDescent="0.25">
      <c r="A280" s="224"/>
      <c r="B280" s="225" t="str">
        <f>IF(A280&gt;0,IFERROR(VLOOKUP(A280,$A$12:$B$205,2,0),""),"")</f>
        <v/>
      </c>
      <c r="C280" s="203">
        <f>SUMIF($A$12:$A$205,A280,$R$12:$R$205)</f>
        <v>0</v>
      </c>
      <c r="D280" s="208"/>
      <c r="E280" s="205">
        <f>+C280-D280</f>
        <v>0</v>
      </c>
      <c r="F280" s="530"/>
      <c r="G280" s="531"/>
      <c r="H280" s="531"/>
      <c r="I280" s="532"/>
    </row>
    <row r="281" spans="1:18" ht="11.25" customHeight="1" thickBot="1" x14ac:dyDescent="0.25">
      <c r="A281" s="224"/>
      <c r="B281" s="225" t="str">
        <f>IF(A281&gt;0,IFERROR(VLOOKUP(A281,$A$12:$B$205,2,0),""),"")</f>
        <v/>
      </c>
      <c r="C281" s="203">
        <f>SUMIF($A$12:$A$205,A281,$R$12:$R$205)</f>
        <v>0</v>
      </c>
      <c r="D281" s="208"/>
      <c r="E281" s="205">
        <f>+C281-D281</f>
        <v>0</v>
      </c>
      <c r="F281" s="530"/>
      <c r="G281" s="531"/>
      <c r="H281" s="531"/>
      <c r="I281" s="532"/>
    </row>
    <row r="282" spans="1:18" s="296" customFormat="1" ht="11.25" customHeight="1" thickBot="1" x14ac:dyDescent="0.25">
      <c r="A282" s="224"/>
      <c r="B282" s="297" t="str">
        <f>IF(A282&gt;0,IFERROR(VLOOKUP(A282,$A$12:$B$205,2,0),""),"")</f>
        <v/>
      </c>
      <c r="C282" s="298">
        <f>SUMIF($A$12:$A$205,A282,$R$12:$R$205)</f>
        <v>0</v>
      </c>
      <c r="D282" s="208"/>
      <c r="E282" s="299">
        <f>+C282-D282</f>
        <v>0</v>
      </c>
      <c r="F282" s="530"/>
      <c r="G282" s="531"/>
      <c r="H282" s="531"/>
      <c r="I282" s="532"/>
      <c r="J282" s="295"/>
      <c r="K282" s="295"/>
      <c r="L282" s="295"/>
      <c r="M282" s="295"/>
      <c r="N282" s="295"/>
      <c r="O282" s="295"/>
      <c r="P282" s="295"/>
      <c r="Q282" s="295"/>
      <c r="R282" s="295"/>
    </row>
    <row r="283" spans="1:18" ht="11.25" customHeight="1" thickBot="1" x14ac:dyDescent="0.25">
      <c r="A283" s="224"/>
      <c r="B283" s="225" t="str">
        <f>IF(A283&gt;0,IFERROR(VLOOKUP(A283,$A$12:$B$205,2,0),""),"")</f>
        <v/>
      </c>
      <c r="C283" s="203">
        <f>SUMIF($A$12:$A$205,A283,$R$12:$R$205)</f>
        <v>0</v>
      </c>
      <c r="D283" s="209"/>
      <c r="E283" s="205">
        <f>+C283-D283</f>
        <v>0</v>
      </c>
      <c r="F283" s="559"/>
      <c r="G283" s="560"/>
      <c r="H283" s="560"/>
      <c r="I283" s="561"/>
    </row>
    <row r="284" spans="1:18" ht="20.25" customHeight="1" thickBot="1" x14ac:dyDescent="0.25">
      <c r="A284" s="557" t="s">
        <v>118</v>
      </c>
      <c r="B284" s="558"/>
      <c r="C284" s="210">
        <f>SUM(C214:C283)</f>
        <v>0</v>
      </c>
      <c r="D284" s="210">
        <f>SUM(D214:D283)</f>
        <v>0</v>
      </c>
      <c r="E284" s="210">
        <f>SUM(E214:E283)</f>
        <v>0</v>
      </c>
    </row>
    <row r="285" spans="1:18" ht="12" thickTop="1" x14ac:dyDescent="0.2"/>
    <row r="287" spans="1:18" x14ac:dyDescent="0.2">
      <c r="D287" s="211"/>
    </row>
  </sheetData>
  <sheetProtection sheet="1" autoFilter="0"/>
  <autoFilter ref="A11:LA206"/>
  <dataConsolidate/>
  <mergeCells count="83">
    <mergeCell ref="R1:S4"/>
    <mergeCell ref="A284:B284"/>
    <mergeCell ref="F278:I278"/>
    <mergeCell ref="F279:I279"/>
    <mergeCell ref="F280:I280"/>
    <mergeCell ref="F281:I281"/>
    <mergeCell ref="F282:I282"/>
    <mergeCell ref="F283:I283"/>
    <mergeCell ref="F277:I277"/>
    <mergeCell ref="F266:I266"/>
    <mergeCell ref="F267:I267"/>
    <mergeCell ref="F268:I268"/>
    <mergeCell ref="F269:I269"/>
    <mergeCell ref="F272:I272"/>
    <mergeCell ref="F273:I273"/>
    <mergeCell ref="F274:I274"/>
    <mergeCell ref="A1:B2"/>
    <mergeCell ref="A3:B4"/>
    <mergeCell ref="C1:Q4"/>
    <mergeCell ref="F275:I275"/>
    <mergeCell ref="F276:I276"/>
    <mergeCell ref="F265:I265"/>
    <mergeCell ref="F254:I254"/>
    <mergeCell ref="F255:I255"/>
    <mergeCell ref="F256:I256"/>
    <mergeCell ref="F257:I257"/>
    <mergeCell ref="F258:I258"/>
    <mergeCell ref="F259:I259"/>
    <mergeCell ref="F260:I260"/>
    <mergeCell ref="F261:I261"/>
    <mergeCell ref="F262:I262"/>
    <mergeCell ref="F263:I263"/>
    <mergeCell ref="F264:I264"/>
    <mergeCell ref="F270:I270"/>
    <mergeCell ref="F271:I271"/>
    <mergeCell ref="F238:I238"/>
    <mergeCell ref="F239:I239"/>
    <mergeCell ref="F240:I240"/>
    <mergeCell ref="F253:I253"/>
    <mergeCell ref="F252:I252"/>
    <mergeCell ref="F241:I241"/>
    <mergeCell ref="F242:I242"/>
    <mergeCell ref="F243:I243"/>
    <mergeCell ref="F244:I244"/>
    <mergeCell ref="F245:I245"/>
    <mergeCell ref="F246:I246"/>
    <mergeCell ref="F247:I247"/>
    <mergeCell ref="F248:I248"/>
    <mergeCell ref="F250:I250"/>
    <mergeCell ref="F251:I251"/>
    <mergeCell ref="F231:I231"/>
    <mergeCell ref="F232:I232"/>
    <mergeCell ref="F233:I233"/>
    <mergeCell ref="F236:I236"/>
    <mergeCell ref="F237:I237"/>
    <mergeCell ref="F234:I234"/>
    <mergeCell ref="F235:I235"/>
    <mergeCell ref="F225:I225"/>
    <mergeCell ref="F226:I226"/>
    <mergeCell ref="F227:I227"/>
    <mergeCell ref="F249:I249"/>
    <mergeCell ref="F229:I229"/>
    <mergeCell ref="F230:I230"/>
    <mergeCell ref="F228:I228"/>
    <mergeCell ref="C7:D7"/>
    <mergeCell ref="C8:D8"/>
    <mergeCell ref="A10:S10"/>
    <mergeCell ref="F215:I215"/>
    <mergeCell ref="F216:I216"/>
    <mergeCell ref="F214:I214"/>
    <mergeCell ref="F222:I222"/>
    <mergeCell ref="F224:I224"/>
    <mergeCell ref="V12:W12"/>
    <mergeCell ref="V19:W19"/>
    <mergeCell ref="A206:E206"/>
    <mergeCell ref="A212:I212"/>
    <mergeCell ref="F213:I213"/>
    <mergeCell ref="F217:I217"/>
    <mergeCell ref="F218:I218"/>
    <mergeCell ref="F219:I219"/>
    <mergeCell ref="F220:I220"/>
    <mergeCell ref="F221:I221"/>
    <mergeCell ref="F223:I223"/>
  </mergeCells>
  <dataValidations count="2">
    <dataValidation type="list" allowBlank="1" showInputMessage="1" showErrorMessage="1" sqref="C12:C205">
      <formula1>$V$13:$V$14</formula1>
    </dataValidation>
    <dataValidation type="list" allowBlank="1" showInputMessage="1" showErrorMessage="1" sqref="D12:D205">
      <formula1>$V$20:$V$30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scale="25" orientation="portrait" r:id="rId1"/>
  <headerFooter alignWithMargins="0">
    <oddFooter>&amp;RPÁGINA: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13</vt:i4>
      </vt:variant>
    </vt:vector>
  </HeadingPairs>
  <TitlesOfParts>
    <vt:vector size="21" baseType="lpstr">
      <vt:lpstr>REPORTE</vt:lpstr>
      <vt:lpstr>Menú</vt:lpstr>
      <vt:lpstr>FO-CTDG-03</vt:lpstr>
      <vt:lpstr>FO-CTDG-03.1</vt:lpstr>
      <vt:lpstr>FO-CTDG-03.2</vt:lpstr>
      <vt:lpstr>FO-CTDG-03.3</vt:lpstr>
      <vt:lpstr>FO-CTDG-03.4</vt:lpstr>
      <vt:lpstr>FO-CTDG-03.5</vt:lpstr>
      <vt:lpstr>'FO-CTDG-03.4'!Área_de_extracción</vt:lpstr>
      <vt:lpstr>'FO-CTDG-03.5'!Área_de_extracción</vt:lpstr>
      <vt:lpstr>'FO-CTDG-03'!Área_de_impresión</vt:lpstr>
      <vt:lpstr>'FO-CTDG-03.1'!Área_de_impresión</vt:lpstr>
      <vt:lpstr>'FO-CTDG-03.2'!Área_de_impresión</vt:lpstr>
      <vt:lpstr>'FO-CTDG-03.3'!Área_de_impresión</vt:lpstr>
      <vt:lpstr>'FO-CTDG-03.4'!Área_de_impresión</vt:lpstr>
      <vt:lpstr>'FO-CTDG-03.5'!Área_de_impresión</vt:lpstr>
      <vt:lpstr>'FO-CTDG-03'!Títulos_a_imprimir</vt:lpstr>
      <vt:lpstr>'FO-CTDG-03.1'!Títulos_a_imprimir</vt:lpstr>
      <vt:lpstr>'FO-CTDG-03.2'!Títulos_a_imprimir</vt:lpstr>
      <vt:lpstr>'FO-CTDG-03.4'!Títulos_a_imprimir</vt:lpstr>
      <vt:lpstr>'FO-CTDG-03.5'!Títulos_a_imprimir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ARCOTEL</dc:creator>
  <cp:lastModifiedBy>RUEDA CUENCA XAVIER ANDRES</cp:lastModifiedBy>
  <cp:lastPrinted>2019-05-07T21:33:15Z</cp:lastPrinted>
  <dcterms:created xsi:type="dcterms:W3CDTF">2010-09-15T17:20:11Z</dcterms:created>
  <dcterms:modified xsi:type="dcterms:W3CDTF">2020-05-15T16:39:28Z</dcterms:modified>
</cp:coreProperties>
</file>