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_AVS\FORMATOS TECNICOS AVS\04 FORMATOS RES 15-16-ARCOTEL-2019\OTH FINALES 2020-01-08\"/>
    </mc:Choice>
  </mc:AlternateContent>
  <bookViews>
    <workbookView xWindow="0" yWindow="0" windowWidth="19200" windowHeight="11595" tabRatio="570"/>
  </bookViews>
  <sheets>
    <sheet name="MENU" sheetId="1" r:id="rId1"/>
    <sheet name="FO-CTDS-52" sheetId="2" r:id="rId2"/>
    <sheet name="FORMATO" sheetId="8" state="hidden" r:id="rId3"/>
    <sheet name="FO-CTDS-53" sheetId="3" r:id="rId4"/>
    <sheet name="FO-CTDS-54" sheetId="4" r:id="rId5"/>
    <sheet name="FO-CTDS-55" sheetId="5" r:id="rId6"/>
    <sheet name="FO-CTDS-56" sheetId="6" r:id="rId7"/>
    <sheet name="FO-CTDS-57" sheetId="7" r:id="rId8"/>
  </sheets>
  <definedNames>
    <definedName name="_xlnm.Print_Area" localSheetId="1">'FO-CTDS-52'!$B$1:$E$49</definedName>
    <definedName name="_xlnm.Print_Area" localSheetId="3">'FO-CTDS-53'!$B$1:$H$174</definedName>
    <definedName name="_xlnm.Print_Area" localSheetId="4">'FO-CTDS-54'!$B$1:$J$186</definedName>
    <definedName name="_xlnm.Print_Area" localSheetId="5">'FO-CTDS-55'!$B$1:$I$148</definedName>
    <definedName name="_xlnm.Print_Area" localSheetId="6">'FO-CTDS-56'!$B$1:$P$94</definedName>
    <definedName name="_xlnm.Print_Area" localSheetId="7">'FO-CTDS-57'!$B$1:$F$112</definedName>
    <definedName name="_xlnm.Print_Titles" localSheetId="1">'FO-CTDS-52'!$1:$7</definedName>
    <definedName name="_xlnm.Print_Titles" localSheetId="3">'FO-CTDS-53'!$1:$6</definedName>
    <definedName name="_xlnm.Print_Titles" localSheetId="4">'FO-CTDS-54'!$1:$7</definedName>
    <definedName name="_xlnm.Print_Titles" localSheetId="5">'FO-CTDS-55'!$1:$7</definedName>
    <definedName name="_xlnm.Print_Titles" localSheetId="6">'FO-CTDS-56'!$1:$5</definedName>
    <definedName name="_xlnm.Print_Titles" localSheetId="7">'FO-CTDS-57'!$1:$4</definedName>
    <definedName name="Z_089671FB_936A_4802_B80C_9ADB08BF19E5_.wvu.PrintArea" localSheetId="1" hidden="1">'FO-CTDS-52'!$B$1:$E$49</definedName>
    <definedName name="Z_089671FB_936A_4802_B80C_9ADB08BF19E5_.wvu.PrintArea" localSheetId="3" hidden="1">'FO-CTDS-53'!$B$1:$H$174</definedName>
    <definedName name="Z_089671FB_936A_4802_B80C_9ADB08BF19E5_.wvu.PrintArea" localSheetId="4" hidden="1">'FO-CTDS-54'!$B$1:$J$186</definedName>
    <definedName name="Z_089671FB_936A_4802_B80C_9ADB08BF19E5_.wvu.PrintArea" localSheetId="5" hidden="1">'FO-CTDS-55'!$B$1:$H$148</definedName>
    <definedName name="Z_089671FB_936A_4802_B80C_9ADB08BF19E5_.wvu.PrintArea" localSheetId="6" hidden="1">'FO-CTDS-56'!$B$1:$P$94</definedName>
    <definedName name="Z_089671FB_936A_4802_B80C_9ADB08BF19E5_.wvu.PrintArea" localSheetId="7" hidden="1">'FO-CTDS-57'!$B$1:$F$112</definedName>
    <definedName name="Z_089671FB_936A_4802_B80C_9ADB08BF19E5_.wvu.PrintTitles" localSheetId="1" hidden="1">'FO-CTDS-52'!$1:$7</definedName>
    <definedName name="Z_089671FB_936A_4802_B80C_9ADB08BF19E5_.wvu.PrintTitles" localSheetId="3" hidden="1">'FO-CTDS-53'!$1:$6</definedName>
    <definedName name="Z_089671FB_936A_4802_B80C_9ADB08BF19E5_.wvu.PrintTitles" localSheetId="4" hidden="1">'FO-CTDS-54'!$1:$7</definedName>
    <definedName name="Z_089671FB_936A_4802_B80C_9ADB08BF19E5_.wvu.PrintTitles" localSheetId="5" hidden="1">'FO-CTDS-55'!$1:$7</definedName>
    <definedName name="Z_089671FB_936A_4802_B80C_9ADB08BF19E5_.wvu.PrintTitles" localSheetId="6" hidden="1">'FO-CTDS-56'!$1:$5</definedName>
    <definedName name="Z_089671FB_936A_4802_B80C_9ADB08BF19E5_.wvu.PrintTitles" localSheetId="7" hidden="1">'FO-CTDS-57'!$1:$4</definedName>
    <definedName name="Z_089671FB_936A_4802_B80C_9ADB08BF19E5_.wvu.Rows" localSheetId="1" hidden="1">'FO-CTDS-52'!$41:$41</definedName>
    <definedName name="Z_4C5782AD_7F68_495C_B8CA_FE6453DD7C82_.wvu.PrintArea" localSheetId="1" hidden="1">'FO-CTDS-52'!$B$1:$E$49</definedName>
    <definedName name="Z_4C5782AD_7F68_495C_B8CA_FE6453DD7C82_.wvu.PrintArea" localSheetId="3" hidden="1">'FO-CTDS-53'!$B$1:$H$174</definedName>
    <definedName name="Z_4C5782AD_7F68_495C_B8CA_FE6453DD7C82_.wvu.PrintArea" localSheetId="4" hidden="1">'FO-CTDS-54'!$B$1:$J$186</definedName>
    <definedName name="Z_4C5782AD_7F68_495C_B8CA_FE6453DD7C82_.wvu.PrintArea" localSheetId="5" hidden="1">'FO-CTDS-55'!$B$1:$H$148</definedName>
    <definedName name="Z_4C5782AD_7F68_495C_B8CA_FE6453DD7C82_.wvu.PrintArea" localSheetId="6" hidden="1">'FO-CTDS-56'!$B$1:$P$94</definedName>
    <definedName name="Z_4C5782AD_7F68_495C_B8CA_FE6453DD7C82_.wvu.PrintArea" localSheetId="7" hidden="1">'FO-CTDS-57'!$B$1:$F$112</definedName>
    <definedName name="Z_4C5782AD_7F68_495C_B8CA_FE6453DD7C82_.wvu.PrintTitles" localSheetId="1" hidden="1">'FO-CTDS-52'!$1:$7</definedName>
    <definedName name="Z_4C5782AD_7F68_495C_B8CA_FE6453DD7C82_.wvu.PrintTitles" localSheetId="3" hidden="1">'FO-CTDS-53'!$1:$6</definedName>
    <definedName name="Z_4C5782AD_7F68_495C_B8CA_FE6453DD7C82_.wvu.PrintTitles" localSheetId="4" hidden="1">'FO-CTDS-54'!$1:$7</definedName>
    <definedName name="Z_4C5782AD_7F68_495C_B8CA_FE6453DD7C82_.wvu.PrintTitles" localSheetId="5" hidden="1">'FO-CTDS-55'!$1:$7</definedName>
    <definedName name="Z_4C5782AD_7F68_495C_B8CA_FE6453DD7C82_.wvu.PrintTitles" localSheetId="6" hidden="1">'FO-CTDS-56'!$1:$5</definedName>
    <definedName name="Z_4C5782AD_7F68_495C_B8CA_FE6453DD7C82_.wvu.PrintTitles" localSheetId="7" hidden="1">'FO-CTDS-57'!$1:$4</definedName>
    <definedName name="Z_4C5782AD_7F68_495C_B8CA_FE6453DD7C82_.wvu.Rows" localSheetId="1" hidden="1">'FO-CTDS-52'!$41:$41</definedName>
    <definedName name="Z_96586069_00EA_4771_8267_7F1B89D8C773_.wvu.PrintArea" localSheetId="1" hidden="1">'FO-CTDS-52'!$B$1:$E$49</definedName>
    <definedName name="Z_96586069_00EA_4771_8267_7F1B89D8C773_.wvu.PrintArea" localSheetId="3" hidden="1">'FO-CTDS-53'!$B$1:$H$174</definedName>
    <definedName name="Z_96586069_00EA_4771_8267_7F1B89D8C773_.wvu.PrintArea" localSheetId="4" hidden="1">'FO-CTDS-54'!$B$1:$J$186</definedName>
    <definedName name="Z_96586069_00EA_4771_8267_7F1B89D8C773_.wvu.PrintArea" localSheetId="5" hidden="1">'FO-CTDS-55'!$B$1:$H$148</definedName>
    <definedName name="Z_96586069_00EA_4771_8267_7F1B89D8C773_.wvu.PrintArea" localSheetId="6" hidden="1">'FO-CTDS-56'!$B$1:$P$94</definedName>
    <definedName name="Z_96586069_00EA_4771_8267_7F1B89D8C773_.wvu.PrintArea" localSheetId="7" hidden="1">'FO-CTDS-57'!$B$1:$F$112</definedName>
    <definedName name="Z_96586069_00EA_4771_8267_7F1B89D8C773_.wvu.PrintTitles" localSheetId="1" hidden="1">'FO-CTDS-52'!$1:$7</definedName>
    <definedName name="Z_96586069_00EA_4771_8267_7F1B89D8C773_.wvu.PrintTitles" localSheetId="3" hidden="1">'FO-CTDS-53'!$1:$6</definedName>
    <definedName name="Z_96586069_00EA_4771_8267_7F1B89D8C773_.wvu.PrintTitles" localSheetId="4" hidden="1">'FO-CTDS-54'!$1:$7</definedName>
    <definedName name="Z_96586069_00EA_4771_8267_7F1B89D8C773_.wvu.PrintTitles" localSheetId="5" hidden="1">'FO-CTDS-55'!$1:$7</definedName>
    <definedName name="Z_96586069_00EA_4771_8267_7F1B89D8C773_.wvu.PrintTitles" localSheetId="6" hidden="1">'FO-CTDS-56'!$1:$5</definedName>
    <definedName name="Z_96586069_00EA_4771_8267_7F1B89D8C773_.wvu.PrintTitles" localSheetId="7" hidden="1">'FO-CTDS-57'!$1:$4</definedName>
    <definedName name="Z_96586069_00EA_4771_8267_7F1B89D8C773_.wvu.Rows" localSheetId="1" hidden="1">'FO-CTDS-52'!$41:$41</definedName>
    <definedName name="Z_B09CF001_578D_4EA2_B983_B02BE486F0D6_.wvu.PrintArea" localSheetId="1" hidden="1">'FO-CTDS-52'!$B$1:$E$49</definedName>
    <definedName name="Z_B09CF001_578D_4EA2_B983_B02BE486F0D6_.wvu.PrintArea" localSheetId="3" hidden="1">'FO-CTDS-53'!$B$1:$H$174</definedName>
    <definedName name="Z_B09CF001_578D_4EA2_B983_B02BE486F0D6_.wvu.PrintArea" localSheetId="4" hidden="1">'FO-CTDS-54'!$B$1:$J$186</definedName>
    <definedName name="Z_B09CF001_578D_4EA2_B983_B02BE486F0D6_.wvu.PrintArea" localSheetId="5" hidden="1">'FO-CTDS-55'!$B$1:$H$148</definedName>
    <definedName name="Z_B09CF001_578D_4EA2_B983_B02BE486F0D6_.wvu.PrintArea" localSheetId="6" hidden="1">'FO-CTDS-56'!$B$1:$P$94</definedName>
    <definedName name="Z_B09CF001_578D_4EA2_B983_B02BE486F0D6_.wvu.PrintArea" localSheetId="7" hidden="1">'FO-CTDS-57'!$B$1:$F$112</definedName>
    <definedName name="Z_B09CF001_578D_4EA2_B983_B02BE486F0D6_.wvu.PrintTitles" localSheetId="1" hidden="1">'FO-CTDS-52'!$1:$7</definedName>
    <definedName name="Z_B09CF001_578D_4EA2_B983_B02BE486F0D6_.wvu.PrintTitles" localSheetId="3" hidden="1">'FO-CTDS-53'!$1:$6</definedName>
    <definedName name="Z_B09CF001_578D_4EA2_B983_B02BE486F0D6_.wvu.PrintTitles" localSheetId="4" hidden="1">'FO-CTDS-54'!$1:$7</definedName>
    <definedName name="Z_B09CF001_578D_4EA2_B983_B02BE486F0D6_.wvu.PrintTitles" localSheetId="5" hidden="1">'FO-CTDS-55'!$1:$7</definedName>
    <definedName name="Z_B09CF001_578D_4EA2_B983_B02BE486F0D6_.wvu.PrintTitles" localSheetId="6" hidden="1">'FO-CTDS-56'!$1:$5</definedName>
    <definedName name="Z_B09CF001_578D_4EA2_B983_B02BE486F0D6_.wvu.PrintTitles" localSheetId="7" hidden="1">'FO-CTDS-57'!$1:$4</definedName>
    <definedName name="Z_B09CF001_578D_4EA2_B983_B02BE486F0D6_.wvu.Rows" localSheetId="1" hidden="1">'FO-CTDS-52'!$41:$41</definedName>
  </definedNames>
  <calcPr calcId="152511" concurrentCalc="0"/>
  <customWorkbookViews>
    <customWorkbookView name="AREVALO WASHIMA ROBERTO XAVIER - Vista personalizada" guid="{B09CF001-578D-4EA2-B983-B02BE486F0D6}" mergeInterval="0" personalView="1" maximized="1" xWindow="-8" yWindow="-8" windowWidth="1296" windowHeight="1000" tabRatio="930" activeSheetId="7"/>
    <customWorkbookView name="NUÑEZ PERALVO DANIEL ALEJANDRO - Vista personalizada" guid="{4C5782AD-7F68-495C-B8CA-FE6453DD7C82}" mergeInterval="0" personalView="1" maximized="1" windowWidth="1276" windowHeight="799" tabRatio="930" activeSheetId="4"/>
    <customWorkbookView name="VILLACIS PAREDES MYRIAM SORAYA - Vista personalizada" guid="{089671FB-936A-4802-B80C-9ADB08BF19E5}" mergeInterval="0" personalView="1" maximized="1" xWindow="-8" yWindow="-8" windowWidth="1296" windowHeight="1000" tabRatio="930" activeSheetId="2"/>
    <customWorkbookView name="SARANGO VERA WILSON ALONSO - Vista personalizada" guid="{96586069-00EA-4771-8267-7F1B89D8C773}" mergeInterval="0" personalView="1" maximized="1" windowWidth="1366" windowHeight="529" tabRatio="930" activeSheetId="2" showComments="commIndAndComment"/>
  </customWorkbookViews>
</workbook>
</file>

<file path=xl/calcChain.xml><?xml version="1.0" encoding="utf-8"?>
<calcChain xmlns="http://schemas.openxmlformats.org/spreadsheetml/2006/main">
  <c r="B28" i="2" l="1"/>
  <c r="C2" i="8"/>
  <c r="E11" i="3"/>
  <c r="E12" i="4"/>
  <c r="E12" i="5"/>
  <c r="B9" i="3"/>
  <c r="C1" i="8"/>
  <c r="B10" i="3"/>
  <c r="B11" i="4"/>
  <c r="B11" i="5"/>
  <c r="B23" i="2"/>
  <c r="B27" i="2"/>
  <c r="B26" i="2"/>
  <c r="G69" i="5"/>
  <c r="G68" i="5"/>
  <c r="G67" i="5"/>
  <c r="G66" i="5"/>
  <c r="G65" i="5"/>
  <c r="G64" i="5"/>
  <c r="G63" i="5"/>
  <c r="G78" i="4"/>
  <c r="G79" i="4"/>
  <c r="G77" i="4"/>
  <c r="G76" i="4"/>
  <c r="G75" i="4"/>
  <c r="G74" i="4"/>
  <c r="G73" i="4"/>
  <c r="G72" i="4"/>
  <c r="G71" i="4"/>
  <c r="G66" i="3"/>
  <c r="G65" i="3"/>
  <c r="G64" i="3"/>
  <c r="G63" i="3"/>
  <c r="G62" i="3"/>
  <c r="G61" i="3"/>
  <c r="G60" i="3"/>
  <c r="G59" i="3"/>
  <c r="G58" i="3"/>
  <c r="N43" i="6"/>
  <c r="I43" i="6"/>
  <c r="N42" i="6"/>
  <c r="I42" i="6"/>
  <c r="N41" i="6"/>
  <c r="I41" i="6"/>
  <c r="N40" i="6"/>
  <c r="I40" i="6"/>
  <c r="N39" i="6"/>
  <c r="I39" i="6"/>
  <c r="N38" i="6"/>
  <c r="I38" i="6"/>
  <c r="N37" i="6"/>
  <c r="I37" i="6"/>
  <c r="B58" i="3"/>
  <c r="B61" i="3"/>
  <c r="B63" i="3"/>
  <c r="B65" i="3"/>
  <c r="B66" i="3"/>
  <c r="B10" i="5"/>
  <c r="B10" i="4"/>
  <c r="I18" i="6"/>
  <c r="I17" i="6"/>
  <c r="I16" i="6"/>
  <c r="I15" i="6"/>
  <c r="I14" i="6"/>
  <c r="I13" i="6"/>
  <c r="I12" i="6"/>
  <c r="N18" i="6"/>
  <c r="N17" i="6"/>
  <c r="N16" i="6"/>
  <c r="N15" i="6"/>
  <c r="N14" i="6"/>
  <c r="N13" i="6"/>
  <c r="N12" i="6"/>
  <c r="B69" i="5"/>
  <c r="B63" i="5"/>
  <c r="B68" i="5"/>
  <c r="B67" i="5"/>
  <c r="B65" i="5"/>
  <c r="B79" i="4"/>
  <c r="B78" i="4"/>
  <c r="B76" i="4"/>
  <c r="B74" i="4"/>
  <c r="B71" i="4"/>
  <c r="B70" i="5"/>
  <c r="B80" i="4"/>
  <c r="B67" i="3"/>
</calcChain>
</file>

<file path=xl/sharedStrings.xml><?xml version="1.0" encoding="utf-8"?>
<sst xmlns="http://schemas.openxmlformats.org/spreadsheetml/2006/main" count="672" uniqueCount="324">
  <si>
    <t>SI</t>
  </si>
  <si>
    <t>NO</t>
  </si>
  <si>
    <t>NOMBRE DEL PROFESIONAL</t>
  </si>
  <si>
    <t>Latitud</t>
  </si>
  <si>
    <t>Longitud</t>
  </si>
  <si>
    <t xml:space="preserve">Altura </t>
  </si>
  <si>
    <t>m.s.n.m.</t>
  </si>
  <si>
    <t>MARCA</t>
  </si>
  <si>
    <t>MODELO</t>
  </si>
  <si>
    <t>OBSERVACION</t>
  </si>
  <si>
    <t>Antenas Satelitales</t>
  </si>
  <si>
    <t>Demoduladores</t>
  </si>
  <si>
    <t>Antenas Aire</t>
  </si>
  <si>
    <t>Receptores Satelitales (IRD)</t>
  </si>
  <si>
    <t>CANTIDAD</t>
  </si>
  <si>
    <t>No.</t>
  </si>
  <si>
    <t>NOMBRE</t>
  </si>
  <si>
    <t xml:space="preserve"> </t>
  </si>
  <si>
    <t>Canales de video vía satélite nacionales</t>
  </si>
  <si>
    <t>Canales de audio</t>
  </si>
  <si>
    <t>RECEPCIÓN</t>
  </si>
  <si>
    <t>SATÉLITE</t>
  </si>
  <si>
    <t>POLARIZACIÓN</t>
  </si>
  <si>
    <t>Combinadores</t>
  </si>
  <si>
    <t>TOTAL DE CANALES</t>
  </si>
  <si>
    <t>Locales*</t>
  </si>
  <si>
    <t>Nacionales</t>
  </si>
  <si>
    <t>No. CANALES</t>
  </si>
  <si>
    <t>UBICACIÓN:</t>
  </si>
  <si>
    <t xml:space="preserve">Canales internacionales de video vía aire, fibra óptica u otros </t>
  </si>
  <si>
    <t>Cable</t>
  </si>
  <si>
    <t>Demodulador</t>
  </si>
  <si>
    <t>DETALLE</t>
  </si>
  <si>
    <t>Canales  de audio</t>
  </si>
  <si>
    <t>LNB</t>
  </si>
  <si>
    <t>Canales internacionales de video vía satélite</t>
  </si>
  <si>
    <t>C1</t>
  </si>
  <si>
    <t>C2</t>
  </si>
  <si>
    <t>C3</t>
  </si>
  <si>
    <t>C4</t>
  </si>
  <si>
    <t>C5</t>
  </si>
  <si>
    <t>C6</t>
  </si>
  <si>
    <t>C7</t>
  </si>
  <si>
    <t>C8</t>
  </si>
  <si>
    <t>C9</t>
  </si>
  <si>
    <t xml:space="preserve">Canales de valor agregado  </t>
  </si>
  <si>
    <t xml:space="preserve">PAÍS DE ORIGEN </t>
  </si>
  <si>
    <t>Moduladores</t>
  </si>
  <si>
    <t>Codificadores</t>
  </si>
  <si>
    <t>Internacionales</t>
  </si>
  <si>
    <t>Oeste</t>
  </si>
  <si>
    <t>Sur</t>
  </si>
  <si>
    <t>Norte</t>
  </si>
  <si>
    <t>GANANCIA
[dBi]</t>
  </si>
  <si>
    <t>Canal del Estado ECUADOR TV</t>
  </si>
  <si>
    <t>NÚMERO DE REGISTO EN LA SENESCYT</t>
  </si>
  <si>
    <t>TIPO DE CANAL LOCAL</t>
  </si>
  <si>
    <t>EQUIPO QUE CONSERVARÁ LA PROGRAMACIÓN POR LO MENOS 180 DÍAS</t>
  </si>
  <si>
    <t>PARROQUIA</t>
  </si>
  <si>
    <t>CANTÓN</t>
  </si>
  <si>
    <t>PROVINCIA</t>
  </si>
  <si>
    <t>Coaxial RG-500</t>
  </si>
  <si>
    <t>Coaxial RG-6</t>
  </si>
  <si>
    <t>Coaxial RG-11</t>
  </si>
  <si>
    <t>Fibra Óptica</t>
  </si>
  <si>
    <t>UBICACIÓN SATÉLITE</t>
  </si>
  <si>
    <t>TIPO CANAL</t>
  </si>
  <si>
    <t>FEC:</t>
  </si>
  <si>
    <t>CONECTIVIDAD:</t>
  </si>
  <si>
    <t>ANCHO DE BANDA [MHz]:</t>
  </si>
  <si>
    <t>DIÁMETRO
[m]</t>
  </si>
  <si>
    <t>CÓDIGO</t>
  </si>
  <si>
    <t xml:space="preserve">DESCRIPCIÓN </t>
  </si>
  <si>
    <t>OBSERVACIÓN</t>
  </si>
  <si>
    <t>De mi consideración:</t>
  </si>
  <si>
    <t>Fecha:</t>
  </si>
  <si>
    <t>R.U.C.</t>
  </si>
  <si>
    <t>REPRESENTANTE LEGAL:</t>
  </si>
  <si>
    <t>ANALÓGICO</t>
  </si>
  <si>
    <t>DIGITAL</t>
  </si>
  <si>
    <t>DIRECCIÓN</t>
  </si>
  <si>
    <t>TELÉFONOS</t>
  </si>
  <si>
    <t>CORREO ELECTRÓNICO</t>
  </si>
  <si>
    <t>NOMBRE DEL SISTEMA SOLICITADO</t>
  </si>
  <si>
    <t>MODALIDAD DE PRESTACIÓN DEL SERVICIO</t>
  </si>
  <si>
    <t>Head End</t>
  </si>
  <si>
    <t>CABLE FÍSICO</t>
  </si>
  <si>
    <t>TELEVISIÓN CODIFICADA SATELITAL</t>
  </si>
  <si>
    <t>NOMBRES Y APELLIDOS DE LA PERSONA NATURAL</t>
  </si>
  <si>
    <t>DETALLE DE LA RED</t>
  </si>
  <si>
    <t>TRONCAL</t>
  </si>
  <si>
    <t>DISTRIBUCION</t>
  </si>
  <si>
    <t>TIPO DE CABLE</t>
  </si>
  <si>
    <t>TENDIDO</t>
  </si>
  <si>
    <t>TIPO DE RED</t>
  </si>
  <si>
    <t>1. DATOS DE LA PERSONA NATURAL O  JURÍDICA</t>
  </si>
  <si>
    <t>2. DATOS GENERALES DEL SISTEMA</t>
  </si>
  <si>
    <t>3.- DATOS DE LA CABECERA (HEAD END)</t>
  </si>
  <si>
    <t>DESCRIPCIÓN DE LOS CANALES</t>
  </si>
  <si>
    <t>CATEGORÍAS DE LOS CANALES</t>
  </si>
  <si>
    <t>CATEGORÍA</t>
  </si>
  <si>
    <t>CANAL (RECEPCIÓN SUSCRIPTOR)</t>
  </si>
  <si>
    <t>6.- CATEGORÍA DE LOS CANALES</t>
  </si>
  <si>
    <t>DIRECCIÓN DEL CANAL LOCAL</t>
  </si>
  <si>
    <t>CANAL 
(RECEPCIÓN SUSCRIPTOR)</t>
  </si>
  <si>
    <t>MEDIO DE CONEXIÓN</t>
  </si>
  <si>
    <t>BANDA /
RECEPCIÓN</t>
  </si>
  <si>
    <t>7.- PROGRAMACIÓN</t>
  </si>
  <si>
    <t>SUSCRIPTOR</t>
  </si>
  <si>
    <t>COORDENADAS GEOGRÁFICAS DEL CANAL LOCAL</t>
  </si>
  <si>
    <t>2. DIRECCIÓN DE CORRESPONDENCIA DEL PETICIONARIO(A)</t>
  </si>
  <si>
    <t>UBICACIÓN DEL SATÉLITE (POSICIÓN ORBITAL):</t>
  </si>
  <si>
    <t>95 ° W</t>
  </si>
  <si>
    <t> 10,7 a 12,20 GHz</t>
  </si>
  <si>
    <t>MÉTODO DE MODULACIÓN:</t>
  </si>
  <si>
    <t>QPSK o 8PSK (Norma DVB-S2)</t>
  </si>
  <si>
    <t>MÉTODO DE COMPRESIÓN:</t>
  </si>
  <si>
    <t>GRASS VALLEY (VIDEO MPEG4 / AUDIO AAC)</t>
  </si>
  <si>
    <t>DTV QPSK 2/3, QPSK 6/7, DVBS QPSK 2/3, DVBS QPSK 5/6</t>
  </si>
  <si>
    <t>48 dBW mímino / 49 dBW máximo</t>
  </si>
  <si>
    <t>1500 MHz</t>
  </si>
  <si>
    <t>NUMERO TOTAL DE CANALES:</t>
  </si>
  <si>
    <t>POLARIZACIÓN:</t>
  </si>
  <si>
    <t>RHCP/LHCP</t>
  </si>
  <si>
    <t>Parabólica de 0.6 m</t>
  </si>
  <si>
    <t> SATELITAL (Satélite – Suscriptor)</t>
  </si>
  <si>
    <t>NOMBRE DEL/LOS SATÉLITES: </t>
  </si>
  <si>
    <t>PIRE DEL SATÉLITE [dBW]:</t>
  </si>
  <si>
    <t>5. DATOS TÉCNICOS DE SATÉLITE Y PARÁMETROS DE RECEPCIÓN</t>
  </si>
  <si>
    <t>Guía</t>
  </si>
  <si>
    <t>C10</t>
  </si>
  <si>
    <t>Canal para Guía de Programación (EPG u otro)</t>
  </si>
  <si>
    <t>Aplica únicamente para sistemas de cable físico</t>
  </si>
  <si>
    <t>Aplica únicamente en el caso de requerir canal local</t>
  </si>
  <si>
    <t>9. TRANSPONDEDORES A UTILIZARSE</t>
  </si>
  <si>
    <t>4.- DATOS DE LOS HUBS:</t>
  </si>
  <si>
    <t>* DE SER NECESARIO COPIAR Y PEGAR EL FORMATO HASTA ESPECIFICAR TODOS LOS HUBS</t>
  </si>
  <si>
    <t>5.-CARACTERISTICAS TÉCNICAS DE LA RED</t>
  </si>
  <si>
    <t>6.- ANTENAS DE RECEPCIÓN SATELITAL:</t>
  </si>
  <si>
    <t>Canales: VoD / Pague por ver/ Pague por ver impulsivo / Interactivos / mosaicos /OTROS</t>
  </si>
  <si>
    <t>7.- CATEGORÍA DE LOS CANALES</t>
  </si>
  <si>
    <t>8.- PROGRAMACIÓN</t>
  </si>
  <si>
    <t>ORIGEN DE CANAL</t>
  </si>
  <si>
    <t>FORMATO</t>
  </si>
  <si>
    <t>TIPO DE ANTENA</t>
  </si>
  <si>
    <t>ORIGEN</t>
  </si>
  <si>
    <t>DESTINO</t>
  </si>
  <si>
    <t>TIPO DE FIBRA</t>
  </si>
  <si>
    <t>LUGAR DE RECEPCIÓN</t>
  </si>
  <si>
    <t>BANDA DE RECEPCIÓN
[MHz]</t>
  </si>
  <si>
    <t>UBICACIÓN GEOGRÁFICA DE LAS ANTENAS</t>
  </si>
  <si>
    <t>Decoders</t>
  </si>
  <si>
    <t>3. HUBS</t>
  </si>
  <si>
    <t>4. REDES</t>
  </si>
  <si>
    <t>4.1 RED TRONCAL</t>
  </si>
  <si>
    <t>4.2. RED DISTRIBUCIÓN</t>
  </si>
  <si>
    <t>4.3. RED SUSCRIPTOR</t>
  </si>
  <si>
    <t>4.4. RED CONECTIVIDAD</t>
  </si>
  <si>
    <t>5. EQUIPOS DE USUARIO</t>
  </si>
  <si>
    <t>Esta información deberá completarse únicamente en el caso que requiera la operación de un canal local para programación propia</t>
  </si>
  <si>
    <t>10. ESPECIFICACIONES DE CANALES LOCALES</t>
  </si>
  <si>
    <t>11.- DATOS DEL CANAL LOCAL PARA PROGRAMACIÓN PROPIA</t>
  </si>
  <si>
    <t>DIRECCIÓN DEL CENTRO DEL TRANSMISION DISTRIBUIDO 1</t>
  </si>
  <si>
    <t>COORDENADAS GEOGRÁFICAS  DEL CENTRO DEL TRANSMISION DISTRIBUIDO 1</t>
  </si>
  <si>
    <t>PROVEEDOR</t>
  </si>
  <si>
    <t>FRECUENCIA</t>
  </si>
  <si>
    <t>BANDA</t>
  </si>
  <si>
    <t>10.- DATOS DEL CANAL LOCAL PARA PROGRAMACIÓN PROPIA</t>
  </si>
  <si>
    <t>9. ESPECIFICACIONES DE CANALES LOCALES</t>
  </si>
  <si>
    <t>8. ENLACES RED DE CONECTIVIDAD</t>
  </si>
  <si>
    <t>5.- ANTENAS DE RECEPCIÓN SATELITAL</t>
  </si>
  <si>
    <t>4.- CARACTERISTICAS TÉCNICAS DE LA RED</t>
  </si>
  <si>
    <t xml:space="preserve">Aplica únicamente para sistemas digitales de cable físico </t>
  </si>
  <si>
    <t>BANDA DE FRECUENCIAS DOWNLINK [GHz]:</t>
  </si>
  <si>
    <t>TIPO Y DIÁMETRO DE ANTENA DE RECEPCIÓN [m]:</t>
  </si>
  <si>
    <t>BANDA / RECEPCIÓN
[GHz]</t>
  </si>
  <si>
    <t>SOLICITUD PARA LA OBTENCIÓN DEL TÍTULO HABILITANTE PARA SERVICIOS DE AUDIO Y VIDEO POR SUSCRIPCIÓN</t>
  </si>
  <si>
    <t>CARACTERÍSTICAS TÉCNICAS DEL SISTEMA ANALÓGICO DE AUDIO Y VIDEO POR SUSCRIPCIÓN BAJO LA MODALIDAD DE CABLE FÍSICO</t>
  </si>
  <si>
    <t>CARACTERÍSTICAS TÉCNICAS DEL SISTEMA DIGITAL DE AUDIO Y VIDEO POR SUSCRIPCIÓN BAJO LA MODALIDAD DE CABLE FÍSICO</t>
  </si>
  <si>
    <t>CARACTERÍSTICAS TÉCNICAS DEL SISTEMA DE TELEVISIÓN CODIFICADA SATELITAL</t>
  </si>
  <si>
    <t>La solicitud incluye la autorización para operar canales locales?</t>
  </si>
  <si>
    <t>1. DATOS GENERALES DEL PETICIONARIO(A)</t>
  </si>
  <si>
    <t>Este numeral deberá completarse en caso de tener Centros de Transmisión Distribuidos</t>
  </si>
  <si>
    <t>SATÉLITE AL QUE APUNTA</t>
  </si>
  <si>
    <t>PLANOS, DIAGRAMAS Y CARACTERÍSTICAS DE LAS REDES DEL SISTEMA</t>
  </si>
  <si>
    <t>1. CABECERA DE RED (HEAD END)</t>
  </si>
  <si>
    <t>Decodificador</t>
  </si>
  <si>
    <t>MEDIO DE TRANSMISIÓN</t>
  </si>
  <si>
    <t>ESTUDIO CANAL LOCAL</t>
  </si>
  <si>
    <t>CABECERA (HEAD END)</t>
  </si>
  <si>
    <t>* En caso de requerir canal local completar los numerales 9 y 10 de este formulario</t>
  </si>
  <si>
    <t>Ampliación de Cobertura 1</t>
  </si>
  <si>
    <t>Ampliación de Cobertura 2</t>
  </si>
  <si>
    <t>Ampliación de Cobertura 3</t>
  </si>
  <si>
    <t>GRADOS</t>
  </si>
  <si>
    <t>MINUTOS</t>
  </si>
  <si>
    <t>SEGUNDOS</t>
  </si>
  <si>
    <t>ORIENTACIÓN</t>
  </si>
  <si>
    <t>PARROQUIA / CIUDAD</t>
  </si>
  <si>
    <t>AGENCIA DE REGULACIÓN Y CONTROL DE LAS TELECOMUNICACIONES - ARCOTEL</t>
  </si>
  <si>
    <t>DISTRITO</t>
  </si>
  <si>
    <t>ANCHO DE BANDA (MHz)</t>
  </si>
  <si>
    <t>NÚMERO DE TRANSPONDER</t>
  </si>
  <si>
    <t>FRECUENCIA CENTRAL DE TX (MHz)</t>
  </si>
  <si>
    <t>LATITUD</t>
  </si>
  <si>
    <t>LONGITUD</t>
  </si>
  <si>
    <t>RESULTADO DECIMAL</t>
  </si>
  <si>
    <t>ALTURA
[msnm]</t>
  </si>
  <si>
    <t>COORDENADAS GEOGRÁFICAS</t>
  </si>
  <si>
    <t>MEDIO DE TRANSMISIÓN
[Coaxial, Fibra Óptica, etc.]</t>
  </si>
  <si>
    <t>LONGITUD TOTAL UTILIZADA
[Km]</t>
  </si>
  <si>
    <t xml:space="preserve">
________________________________________________________
FIRMA DEL PETICIONARIO(A) O REPRESENTANTE LEGAL</t>
  </si>
  <si>
    <t>REPRESENTANTE LEGAL</t>
  </si>
  <si>
    <t>UBICACIÓN</t>
  </si>
  <si>
    <t>DIRECCIÓN DEL HUB</t>
  </si>
  <si>
    <t>COORDENADAS GEOGRÁFICAS DEL HUB</t>
  </si>
  <si>
    <t>Canales nacionales  vía aire, enlaces microondas, enlaces fibra óptica, internet u otros medios</t>
  </si>
  <si>
    <t>Canales internacionales de video vía aire, fibra óptica, internet u otros medios</t>
  </si>
  <si>
    <t>Esta información deberá completarse únicamente en el caso que requiera la operación de un canal local para programación propia.</t>
  </si>
  <si>
    <t>* En caso de requerir canal local se deberá completar los numerales 10 y 11 de este formulario, de ser el caso.</t>
  </si>
  <si>
    <t>Canales internacionales de video vía aire, fibra óptica, internet u otros medios.</t>
  </si>
  <si>
    <t>9. ENLACES RED DE CONECTIVIDAD</t>
  </si>
  <si>
    <t>CONECTIVIDAD</t>
  </si>
  <si>
    <t>RED</t>
  </si>
  <si>
    <t>(Especificar todos los elementos del Head End)</t>
  </si>
  <si>
    <t>(Especificar todos los elementos del Hub(s))</t>
  </si>
  <si>
    <t>Convertidor de medios</t>
  </si>
  <si>
    <t>2. MEDIOS DE RECEPCIÓN DE LOS CANALES</t>
  </si>
  <si>
    <t>3.- LONGITUD TOTAL DE LA RED FÍSICA</t>
  </si>
  <si>
    <t>4. DOCUMENTOS ANEXOS</t>
  </si>
  <si>
    <t>ANTENAS SATELITALES PARA EL HEAD END</t>
  </si>
  <si>
    <t>Altura</t>
  </si>
  <si>
    <r>
      <rPr>
        <b/>
        <sz val="8"/>
        <rFont val="Arial"/>
        <family val="2"/>
      </rPr>
      <t xml:space="preserve">Nota: </t>
    </r>
    <r>
      <rPr>
        <sz val="8"/>
        <rFont val="Arial"/>
        <family val="2"/>
      </rPr>
      <t xml:space="preserve"> Para cada HUB se deberá llenar esta información.</t>
    </r>
  </si>
  <si>
    <t>2.3.- ANTENAS DE RECEPCIÓN AIRE (OFF AIR):</t>
  </si>
  <si>
    <t>2.4.- ENLACES MICROONDAS:</t>
  </si>
  <si>
    <t>2.5.- ENLACES DE FIBRA</t>
  </si>
  <si>
    <t>2.6.- SEÑALES DE RETORNO DEL SISTEMA</t>
  </si>
  <si>
    <t>2.7.- OTROS MEDIOS (especificar)</t>
  </si>
  <si>
    <t>2.1. UBICACIÓN DE LAS ANTENAS DE RECEPCIÓN SATELITAL (HEAD END)</t>
  </si>
  <si>
    <t>2.2. UBICACIÓN DE LAS ANTENAS DE RECEPCIÓN SATELITAL (HUBs) (aplica solo para sistemas digitales de cable físico).</t>
  </si>
  <si>
    <t>2. CANAL LOCAL (Programación Propia y/o Guía de Programación)</t>
  </si>
  <si>
    <t>PARROQUIA/ CIUDAD</t>
  </si>
  <si>
    <r>
      <rPr>
        <sz val="11"/>
        <rFont val="Arial"/>
        <family val="2"/>
      </rPr>
      <t>Señor(a)</t>
    </r>
    <r>
      <rPr>
        <b/>
        <sz val="11"/>
        <rFont val="Arial"/>
        <family val="2"/>
      </rPr>
      <t xml:space="preserve">
DIRECTOR(A) EJECUTIVO(A)
ARCOTEL
</t>
    </r>
    <r>
      <rPr>
        <sz val="11"/>
        <rFont val="Arial"/>
        <family val="2"/>
      </rPr>
      <t>Presente.-</t>
    </r>
  </si>
  <si>
    <t>NOMBRE DEL PUNTO DE INICIO</t>
  </si>
  <si>
    <t>DIRECCIÓN DEL PUNTO DE INICIO</t>
  </si>
  <si>
    <t>NOMBRE DEL PUNTO DE DESTINO</t>
  </si>
  <si>
    <t>DIRECCIÓN DEL PUNTO DE DESTINO</t>
  </si>
  <si>
    <t>NOMBRE DEL PUNTO DE RED</t>
  </si>
  <si>
    <t>Decodificadores</t>
  </si>
  <si>
    <t>INFORMACIÓN DEL PROFESIONAL TÉCNICO RESPONSABLE DEL ESTUDIO TÉCNICO</t>
  </si>
  <si>
    <t>ELEMENTOS Y EQUIPOS A EMPLEARSE EN EL SISTEMA DE AUDIO Y VIDEO POR SUSCRIPCIÓN</t>
  </si>
  <si>
    <t>ELEMENTOS Y EQUIPOS A EMPLEARSE EN EL SISTEMA</t>
  </si>
  <si>
    <t>* De ser necesario copiar y pegar el formato hasta especificar todos los Hubs.</t>
  </si>
  <si>
    <t>10.3.- DESCRIPCIÓN DEL(LOS) EQUIPO(S) O DISPOSITIVO(S) QUE CONSERVARÁ(N) LA PROGRAMACIÓN</t>
  </si>
  <si>
    <t>11.2.- ENLACE ENTRE EL CANANAL LOCAL Y EL HEAD END</t>
  </si>
  <si>
    <t>* De ser necesario copiar y pegar el formato hasta especificar todos los Centros de Transmisión Distribuidos.</t>
  </si>
  <si>
    <t>Transmisores</t>
  </si>
  <si>
    <t>DIRECCIÓN DE LA CABECERA (HEAD END)</t>
  </si>
  <si>
    <t>COORDENADAS GEOGRÁFICAS DE LA CABECERA (HEAD END)</t>
  </si>
  <si>
    <t>Canales: VoD / Pague por ver/ Pague por ver impulsivo / Interactivos / mosaicos /otros</t>
  </si>
  <si>
    <t>DIRECCIÓN DEL CANAL LOCAL PARA PROGRAMACIÓN PROPIA</t>
  </si>
  <si>
    <t>COORDENADAS GEOGRÁFICAS DEL CANAL LOCAL PARA PROGRAMACIÓIN PROPIA</t>
  </si>
  <si>
    <t>10.2.- ENLACE ENTRE EL CANAL LOCAL Y EL HEAD END</t>
  </si>
  <si>
    <t>DIRECCIÓN DE LA CABECERA (HEAD END):</t>
  </si>
  <si>
    <t>COORDENADAS GEOGRÁFICAS DE LA CABECERA (HEAD END):</t>
  </si>
  <si>
    <t>Nota: El Estudio Técnico deberá elaborar un ingeniero en Electrónica y/o Telecomunicaciones</t>
  </si>
  <si>
    <r>
      <rPr>
        <b/>
        <sz val="10"/>
        <rFont val="Arial"/>
        <family val="2"/>
      </rPr>
      <t xml:space="preserve">Adjuntar:
4.1. Plano de Red
</t>
    </r>
    <r>
      <rPr>
        <sz val="10"/>
        <rFont val="Arial"/>
        <family val="2"/>
      </rPr>
      <t xml:space="preserve">Deberá adjuntar un plano de toda la red en formato impreso o digital (pdf), con el suficiente detalle en el cual se pueda identificar: el área de cobertura solicitada, la ubicación de la cabecera Head End, los elementos que identifiquen las redes troncal, distribución y conectividad.
</t>
    </r>
    <r>
      <rPr>
        <b/>
        <sz val="10"/>
        <rFont val="Arial"/>
        <family val="2"/>
      </rPr>
      <t xml:space="preserve">4.2. Diagrama Esquemático de Equipos en el Head End y/o Hubs con o sin Canal Local
</t>
    </r>
    <r>
      <rPr>
        <sz val="10"/>
        <rFont val="Arial"/>
        <family val="2"/>
      </rPr>
      <t xml:space="preserve">Deberá adjuntar los diagramas esquemáticos de todos los equipos del Head End con o sin canales locales, con el grado de detalle suficiente en formato Digital (pdf).
</t>
    </r>
    <r>
      <rPr>
        <b/>
        <sz val="10"/>
        <rFont val="Arial"/>
        <family val="2"/>
      </rPr>
      <t xml:space="preserve">4.3. Catálogos Técnicos de todos los equipos y elementos de los diferentes componentes del sistema
</t>
    </r>
    <r>
      <rPr>
        <sz val="10"/>
        <rFont val="Arial"/>
        <family val="2"/>
      </rPr>
      <t xml:space="preserve">
Deberá adjuntar los catálogos técnicos de los equipos del Head End, redes y canal local (en caso de solicitarlo), en formato Digital (pdf).</t>
    </r>
  </si>
  <si>
    <t>Este numeral debe completarse en el caso de solicitar ampliaciones de cobertura.
Deberá especificar los enlaces  que conectaran las redes troncales de cada área de cobertura solicitada, tomando en cuenta que los puntos de origen y destino deberán corresponder a elementos activos o pasivos de las redes troncales, (el Head End puede ser utilizado como punto de origen).
La cantidad de enlaces de conectividad deberá ser igual a la cantidad de ampliaciones de cobertura solicitadas.</t>
  </si>
  <si>
    <t>Este numeral debe completarse en el caso de solicitar ampliaciones de cobertura.
Deberá especificar los enlaces  que conectaran las redes troncales de cada área de cobertura solicitada, tomando en cuenta que los puntos de origen y destino deberán corresponder a elementos activos o pasivos de las redes troncales o Hub(s) (el Head End puede ser utilizado como punto de origen).
La cantidad de enlaces de conectividad deberá ser igual a la cantidad de ampliaciones de cobertura solicitadas.</t>
  </si>
  <si>
    <t>Aplica para sistemas que requieran equipos adicionales para el usuario (decodificadores, convertidores de medios, etc.).</t>
  </si>
  <si>
    <t>Nota: En aplicación del Reglamento para Otorgar Títulos Habilitantes para Servicios del Régimen General de Telecomunicaciones y Frecuencias del Espectro Radioeléctrico expedido con Resolución 15-16-ARCOTEL-2019, el área mínima de operación a solicitarse debe ser una parroquia.</t>
  </si>
  <si>
    <t>Nota: En aplicación del Reglamento para Otorgar Títulos Habilitantes para Servicios del Régimen General de Telecomunicaciones y Frecuencias del Espectro Radioeléctrico modificado y codificado con Resolución 15-16-ARCOTEL-2019, el área mínima de operación a solicitarse debe ser una parroquia.</t>
  </si>
  <si>
    <t>FO-CTDS-52</t>
  </si>
  <si>
    <t>FO-CTDS-53</t>
  </si>
  <si>
    <t>FO-CTDS-54</t>
  </si>
  <si>
    <t>FO-CTDS-55</t>
  </si>
  <si>
    <t>FO-CTDS-56</t>
  </si>
  <si>
    <t>FO-CTDS-57</t>
  </si>
  <si>
    <t>Código:  FO-CTDS-52</t>
  </si>
  <si>
    <t>Versión: 01</t>
  </si>
  <si>
    <t>Código:  FO-CTDS-53</t>
  </si>
  <si>
    <t>Código:  FO-CTDS-54</t>
  </si>
  <si>
    <t>Código:  FO-CTDS-55</t>
  </si>
  <si>
    <t>Código:  FO-CTDS-56</t>
  </si>
  <si>
    <t>Código:  FO-CTDS-57</t>
  </si>
  <si>
    <t>Canal local para programación propia</t>
  </si>
  <si>
    <t>Canal local para guía de programación</t>
  </si>
  <si>
    <t>CANAL LOCAL PARA PROGRAMACIÓN PROPIA</t>
  </si>
  <si>
    <t>CANAL LOCAL PARA GUÍA DE PROGRAMACIÓN</t>
  </si>
  <si>
    <t>10.1.- UBICACIÓN DEL CANAL LOCAL PARA PROGRAMACIÓN PROPIA</t>
  </si>
  <si>
    <t>11.1.- UBICACIÓN DEL CANANAL LOCAL</t>
  </si>
  <si>
    <t>TERRITORIO CONTINENTAL ECUATORIANO</t>
  </si>
  <si>
    <t>TERRITORIO CONTINENTAL Y REGIÓN INSULAR ECUATORIANA</t>
  </si>
  <si>
    <t>REGIÓN INSULAR ECUATORIANA</t>
  </si>
  <si>
    <t>8. ANTENA DE RECEPCIÓN SATELITAL DEL SUSCRIPTOR:</t>
  </si>
  <si>
    <t>ENLACE DE RECEPCIÓN / O DIRECCIÓN WEB</t>
  </si>
  <si>
    <t>* Para los canales cuya recepción se realice a través de internet, se deberán indicar el enlace o la dirección web del cual se receptará dicha señal</t>
  </si>
  <si>
    <t>4. CENTROS DE TRANSMISION DISTRIBUIDOS - CTD</t>
  </si>
  <si>
    <t>Este</t>
  </si>
  <si>
    <t xml:space="preserve">Adjuntar los cálculos y gráfica del area de cobertura.
Adjuntar una memoria técnica especificando CAT, CAS, EPG, ETC.
Adjuntar la carta de autorización del prestador del servicio de Segmento Espacial, que acredite la autorización para realizar la actividad técnica de uso del sistema satelital.
Adjuntar los diagramas esquemáticos de todos los equipos del Head End, con el grado de detalle suficiente en formato Digital (pdf).
Adjuntar los catálogos técnicos de los equipos del Head End y redes, en formato Digital (pdf).
</t>
  </si>
  <si>
    <t>10. DOCUMENTOS ANEXOS</t>
  </si>
  <si>
    <t>NOMBRE DE..</t>
  </si>
  <si>
    <t>NOMBRE DEL PROVEEDOR DEL SEGMENTO ESPACIAL:</t>
  </si>
  <si>
    <r>
      <t xml:space="preserve">PERSONA NATURAL </t>
    </r>
    <r>
      <rPr>
        <sz val="8"/>
        <color rgb="FFFF0000"/>
        <rFont val="Arial"/>
        <family val="2"/>
      </rPr>
      <t>DE DERECHO PRIVADO</t>
    </r>
  </si>
  <si>
    <r>
      <t xml:space="preserve">Canal del Estado </t>
    </r>
    <r>
      <rPr>
        <b/>
        <sz val="8"/>
        <rFont val="Arial"/>
        <family val="2"/>
      </rPr>
      <t>ECUADOR TV</t>
    </r>
  </si>
  <si>
    <t>EMPRESA MIXTA</t>
  </si>
  <si>
    <t>EMPRESA PÚBLICA</t>
  </si>
  <si>
    <r>
      <t xml:space="preserve">PERSONA JURÍDICA </t>
    </r>
    <r>
      <rPr>
        <sz val="8"/>
        <color rgb="FFFF0000"/>
        <rFont val="Arial"/>
        <family val="2"/>
      </rPr>
      <t>DE DERECHO PRIVADO</t>
    </r>
  </si>
  <si>
    <t>PERSONERIA DE LA ECONOMÍA POPULAR Y SOLIDARIA</t>
  </si>
  <si>
    <t>1.- ELEMENTOS PRINCIPALES DE LA RED TRONCAL Y/O PUNTOS DE CONECTIVIDAD</t>
  </si>
  <si>
    <t>PAÍS</t>
  </si>
  <si>
    <t>NÚMERO DE ANTENAS EN EL HUB</t>
  </si>
  <si>
    <t>Por medio del presente, me permito solicitar el otorgamiento del título habilitante para la instalación, operación y explotación de un sistema de audio y video por suscripción, en tal virtud, adjunto sírvase encontrar el Estudio Técnico, Estudio de Sostenibilidad Financiera y demás requisitos legales establecidos en el Reglamento para Otorgar Títulos Habilitantes para Servicios del Régimen General de Telecomunicaciones y Frecuencias del Espectro Radioeléctrico, Reglamento para la Prestación de Servicios de Telecomunicaciones y Servicios de Radiodifusión por Suscripción, y sus Reformas.
Además,  autorizo y faculto a la ARCOTEL, solicitar a las entidades y autoridades competentes, la información que se requiera para validar o comprobar los datos que se proporcionan y determinar si estuviere incurso en prohibiciones e inhabilidades. Esta autorización incluye, pero no se limita, a información financiera o bancaria, sin que pueda alegarse sigilo bancario; y puede además ser requerida en la ejecución del título habilitante, para fines de administración y control, de conformidad a lo establecido en la Disposición General Décima Octava, de la Resolución 15-16-ARCOTEL-2019, publicada en la edición especial del R. O. No. 144 el 29 de noviembre del 2019. 
Adicionalmente, en cumplimiento del requisito número 7 del artículo 131 de la Resolución 15-16-ARCOTEL-2019, publicada en la edición especial del R. O. No. 144 el 29 de noviembre del 2019, declaro bajo mi responsabilidad, que cumplo con los requisitos exigidos por la normativa vigente, para la obtención del título habilitante y para la ejecución del mismo; así como también que la información y documentos que presento son verdaderos; y que además conozco que de verificarse por la ARCOTEL lo contrario, el trámite y resultado final podrán ser negados.</t>
  </si>
  <si>
    <t>Área de Cobertura solicitada:</t>
  </si>
  <si>
    <t>NOMBRE DE LA PERSONA JURÍDICA</t>
  </si>
  <si>
    <t>CEDULA DE CIUDADANÍA DEL PETICIONARIO</t>
  </si>
  <si>
    <t>CEDULA DE CIUDADANÍA DEL REPRESENTANTE LEGAL</t>
  </si>
  <si>
    <t>No. CERTIFICADO DE VOTACIÓN DEL PETICIONARIO</t>
  </si>
  <si>
    <t>No. CERTIFICADO DE VOTACIÓN DEL REPRESENTANTE LEGAL</t>
  </si>
  <si>
    <t>DECRETO/ORDENANZA O RESOLUCIÓN  DE LA EMPRESA PÚBLICA</t>
  </si>
  <si>
    <t>NOMBRE DE LA</t>
  </si>
  <si>
    <t>TIPO DE PERSONA</t>
  </si>
  <si>
    <t>SOLICITUD PARA LA OBTENCIÓN DEL TÍTULO HABILITANTE PARA PRESTACIÓN DEL
SERVICIO DE AUDIO Y VIDEO POR SUSCRIPCIÓN</t>
  </si>
  <si>
    <t>FORMULARIOS TÉCNICOS OTH CABLE FÍSICO Y DTH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</si>
</sst>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300A]d&quot; de &quot;mmmm&quot; de &quot;yyyy;@"/>
  </numFmts>
  <fonts count="24" x14ac:knownFonts="1">
    <font>
      <sz val="10"/>
      <name val="Arial"/>
    </font>
    <font>
      <sz val="8"/>
      <name val="Arial"/>
      <family val="2"/>
    </font>
    <font>
      <sz val="10"/>
      <name val="Arial"/>
      <family val="2"/>
    </font>
    <font>
      <b/>
      <sz val="10"/>
      <name val="Arial"/>
      <family val="2"/>
    </font>
    <font>
      <b/>
      <sz val="11"/>
      <name val="Arial"/>
      <family val="2"/>
    </font>
    <font>
      <b/>
      <sz val="8"/>
      <name val="Arial"/>
      <family val="2"/>
    </font>
    <font>
      <sz val="11"/>
      <name val="Arial"/>
      <family val="2"/>
    </font>
    <font>
      <i/>
      <sz val="8"/>
      <name val="Arial"/>
      <family val="2"/>
    </font>
    <font>
      <b/>
      <sz val="12"/>
      <name val="Arial"/>
      <family val="2"/>
    </font>
    <font>
      <b/>
      <sz val="6"/>
      <name val="Arial"/>
      <family val="2"/>
    </font>
    <font>
      <b/>
      <sz val="9"/>
      <name val="Arial"/>
      <family val="2"/>
    </font>
    <font>
      <sz val="10"/>
      <name val="Arial"/>
      <family val="2"/>
    </font>
    <font>
      <sz val="6"/>
      <name val="Arial"/>
      <family val="2"/>
    </font>
    <font>
      <b/>
      <sz val="16"/>
      <name val="Arial"/>
      <family val="2"/>
    </font>
    <font>
      <u/>
      <sz val="10"/>
      <color theme="10"/>
      <name val="Arial"/>
      <family val="2"/>
    </font>
    <font>
      <b/>
      <u val="double"/>
      <sz val="8.5"/>
      <name val="Arial"/>
      <family val="2"/>
    </font>
    <font>
      <b/>
      <u val="double"/>
      <sz val="12"/>
      <name val="Arial"/>
      <family val="2"/>
    </font>
    <font>
      <b/>
      <sz val="16"/>
      <color rgb="FF0000CC"/>
      <name val="Arial"/>
      <family val="2"/>
    </font>
    <font>
      <b/>
      <u val="double"/>
      <sz val="8"/>
      <name val="Arial"/>
      <family val="2"/>
    </font>
    <font>
      <b/>
      <u/>
      <sz val="10"/>
      <color theme="0"/>
      <name val="Arial"/>
      <family val="2"/>
    </font>
    <font>
      <b/>
      <sz val="14"/>
      <name val="Arial"/>
      <family val="2"/>
    </font>
    <font>
      <b/>
      <sz val="10"/>
      <color theme="0"/>
      <name val="Arial"/>
      <family val="2"/>
    </font>
    <font>
      <sz val="8"/>
      <color rgb="FFFF0000"/>
      <name val="Arial"/>
      <family val="2"/>
    </font>
    <font>
      <b/>
      <sz val="8"/>
      <color theme="1"/>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00CC"/>
        <bgColor indexed="64"/>
      </patternFill>
    </fill>
    <fill>
      <patternFill patternType="solid">
        <fgColor rgb="FFF0F8FA"/>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11" fillId="0" borderId="0"/>
    <xf numFmtId="0" fontId="2" fillId="0" borderId="0"/>
    <xf numFmtId="0" fontId="14" fillId="0" borderId="0" applyNumberFormat="0" applyFill="0" applyBorder="0" applyAlignment="0" applyProtection="0"/>
  </cellStyleXfs>
  <cellXfs count="635">
    <xf numFmtId="0" fontId="0" fillId="0" borderId="0" xfId="0"/>
    <xf numFmtId="0" fontId="1" fillId="3" borderId="0" xfId="0" applyFont="1" applyFill="1"/>
    <xf numFmtId="0" fontId="5" fillId="3" borderId="0" xfId="1" applyFont="1" applyFill="1" applyBorder="1" applyAlignment="1">
      <alignment horizontal="center"/>
    </xf>
    <xf numFmtId="0" fontId="1" fillId="3" borderId="0" xfId="1" applyFont="1" applyFill="1" applyBorder="1"/>
    <xf numFmtId="0" fontId="1" fillId="3" borderId="0" xfId="1" applyFont="1" applyFill="1"/>
    <xf numFmtId="0" fontId="1" fillId="3" borderId="0" xfId="1" applyFont="1" applyFill="1" applyAlignment="1">
      <alignment horizontal="justify"/>
    </xf>
    <xf numFmtId="0" fontId="1" fillId="3" borderId="0" xfId="1" applyFont="1" applyFill="1" applyAlignment="1">
      <alignment horizontal="justify" vertical="center" wrapText="1"/>
    </xf>
    <xf numFmtId="0" fontId="1" fillId="3" borderId="0" xfId="1" applyFont="1" applyFill="1" applyBorder="1" applyAlignment="1">
      <alignment horizontal="center" vertical="center"/>
    </xf>
    <xf numFmtId="0" fontId="5" fillId="3" borderId="0" xfId="1" applyFont="1" applyFill="1" applyBorder="1" applyAlignment="1">
      <alignment vertical="center"/>
    </xf>
    <xf numFmtId="0" fontId="5" fillId="3" borderId="0" xfId="1" applyFont="1" applyFill="1" applyBorder="1" applyAlignment="1">
      <alignment horizontal="center" vertical="center"/>
    </xf>
    <xf numFmtId="0" fontId="1" fillId="3" borderId="0" xfId="1" applyFont="1" applyFill="1" applyAlignment="1">
      <alignment horizontal="center" vertical="center"/>
    </xf>
    <xf numFmtId="0" fontId="1" fillId="3" borderId="0" xfId="1" applyFont="1" applyFill="1" applyAlignment="1">
      <alignment horizontal="justify" vertical="justify" wrapText="1"/>
    </xf>
    <xf numFmtId="0" fontId="5" fillId="3" borderId="0" xfId="1" applyFont="1" applyFill="1"/>
    <xf numFmtId="0" fontId="5" fillId="3" borderId="0" xfId="0" applyFont="1" applyFill="1" applyBorder="1" applyAlignment="1">
      <alignment vertical="center"/>
    </xf>
    <xf numFmtId="0" fontId="1" fillId="3" borderId="1" xfId="0" applyFont="1" applyFill="1" applyBorder="1" applyAlignment="1">
      <alignment vertical="center"/>
    </xf>
    <xf numFmtId="0" fontId="1" fillId="3" borderId="4" xfId="0" applyFont="1" applyFill="1" applyBorder="1" applyAlignment="1">
      <alignment horizontal="center" vertical="center"/>
    </xf>
    <xf numFmtId="0" fontId="1" fillId="3" borderId="7" xfId="0" applyFont="1" applyFill="1" applyBorder="1" applyAlignment="1">
      <alignment vertical="center"/>
    </xf>
    <xf numFmtId="0" fontId="1" fillId="3" borderId="5" xfId="0" applyFont="1" applyFill="1" applyBorder="1" applyAlignment="1">
      <alignment horizontal="center" vertical="center"/>
    </xf>
    <xf numFmtId="0" fontId="1" fillId="3" borderId="8" xfId="0" applyFont="1" applyFill="1" applyBorder="1" applyAlignment="1">
      <alignment horizontal="center" wrapText="1"/>
    </xf>
    <xf numFmtId="0" fontId="1" fillId="3" borderId="1" xfId="0" applyFont="1" applyFill="1" applyBorder="1" applyAlignment="1">
      <alignment horizontal="center" vertical="top" wrapText="1"/>
    </xf>
    <xf numFmtId="0" fontId="1" fillId="3" borderId="9" xfId="0" applyFont="1" applyFill="1" applyBorder="1" applyAlignment="1">
      <alignment horizontal="center" wrapText="1"/>
    </xf>
    <xf numFmtId="0" fontId="1" fillId="3" borderId="7" xfId="0" applyFont="1" applyFill="1" applyBorder="1" applyAlignment="1">
      <alignment horizontal="center" vertical="top"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vertical="center" wrapText="1"/>
    </xf>
    <xf numFmtId="0" fontId="1" fillId="3" borderId="12" xfId="0" applyFont="1" applyFill="1" applyBorder="1" applyAlignment="1">
      <alignment wrapText="1"/>
    </xf>
    <xf numFmtId="0" fontId="1" fillId="3" borderId="17" xfId="0" applyFont="1" applyFill="1" applyBorder="1" applyAlignment="1">
      <alignment wrapText="1"/>
    </xf>
    <xf numFmtId="0" fontId="5" fillId="3" borderId="0" xfId="0" applyFont="1" applyFill="1" applyBorder="1" applyAlignment="1">
      <alignment wrapText="1"/>
    </xf>
    <xf numFmtId="0" fontId="1" fillId="3" borderId="0" xfId="0" applyFont="1" applyFill="1" applyBorder="1" applyAlignment="1">
      <alignment horizontal="center" wrapText="1"/>
    </xf>
    <xf numFmtId="0" fontId="5" fillId="3" borderId="9" xfId="0" applyFont="1" applyFill="1" applyBorder="1" applyAlignment="1">
      <alignment horizontal="center" vertical="center"/>
    </xf>
    <xf numFmtId="0" fontId="1" fillId="0" borderId="17" xfId="0" applyFont="1" applyBorder="1" applyAlignment="1">
      <alignment vertical="center" wrapText="1"/>
    </xf>
    <xf numFmtId="0" fontId="5" fillId="3" borderId="0" xfId="0" applyFont="1" applyFill="1" applyBorder="1" applyAlignment="1">
      <alignment horizontal="left" vertical="center" wrapText="1"/>
    </xf>
    <xf numFmtId="0" fontId="2" fillId="3" borderId="0" xfId="0" applyFont="1" applyFill="1"/>
    <xf numFmtId="0" fontId="1" fillId="3" borderId="8" xfId="0" applyFont="1" applyFill="1" applyBorder="1" applyAlignment="1">
      <alignment horizontal="center" vertical="center"/>
    </xf>
    <xf numFmtId="0" fontId="5" fillId="3" borderId="0" xfId="0" applyFont="1" applyFill="1" applyBorder="1" applyAlignment="1">
      <alignment vertical="center" wrapText="1"/>
    </xf>
    <xf numFmtId="0" fontId="1" fillId="3" borderId="0" xfId="0" applyFont="1" applyFill="1" applyBorder="1" applyAlignment="1">
      <alignment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2" fillId="3" borderId="0" xfId="0" applyFont="1" applyFill="1" applyBorder="1" applyAlignment="1">
      <alignment horizontal="left" vertical="top" wrapText="1"/>
    </xf>
    <xf numFmtId="0" fontId="2" fillId="3" borderId="0" xfId="0" applyFont="1" applyFill="1" applyBorder="1"/>
    <xf numFmtId="0" fontId="1" fillId="3" borderId="0" xfId="0" applyFont="1" applyFill="1" applyBorder="1" applyAlignment="1">
      <alignment vertical="top" wrapText="1"/>
    </xf>
    <xf numFmtId="0" fontId="5" fillId="4" borderId="10" xfId="0" applyFont="1" applyFill="1" applyBorder="1" applyAlignment="1">
      <alignment horizontal="center" vertical="top" wrapText="1"/>
    </xf>
    <xf numFmtId="0" fontId="5" fillId="3" borderId="0" xfId="1" applyFont="1" applyFill="1" applyBorder="1" applyAlignment="1"/>
    <xf numFmtId="0" fontId="5" fillId="0"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center" wrapText="1"/>
    </xf>
    <xf numFmtId="0" fontId="5" fillId="4" borderId="33" xfId="0" applyFont="1" applyFill="1" applyBorder="1" applyAlignment="1">
      <alignment horizontal="center" vertical="center" wrapText="1"/>
    </xf>
    <xf numFmtId="0" fontId="1" fillId="3" borderId="0" xfId="1" applyFont="1" applyFill="1" applyBorder="1" applyAlignment="1">
      <alignment horizontal="center" vertical="center" wrapText="1"/>
    </xf>
    <xf numFmtId="0" fontId="1" fillId="3" borderId="0" xfId="2" applyFont="1" applyFill="1" applyBorder="1" applyAlignment="1">
      <alignment horizontal="center" vertical="center" wrapText="1"/>
    </xf>
    <xf numFmtId="0" fontId="1" fillId="3" borderId="0" xfId="2" applyFont="1" applyFill="1" applyBorder="1" applyAlignment="1">
      <alignment horizontal="center" vertical="center"/>
    </xf>
    <xf numFmtId="0" fontId="5" fillId="3" borderId="0" xfId="2" applyFont="1" applyFill="1" applyBorder="1" applyAlignment="1">
      <alignment horizontal="center" vertical="center"/>
    </xf>
    <xf numFmtId="0" fontId="5" fillId="3" borderId="0" xfId="2" applyFont="1" applyFill="1" applyBorder="1" applyAlignment="1">
      <alignment vertical="center"/>
    </xf>
    <xf numFmtId="0" fontId="1" fillId="3" borderId="0" xfId="0" applyFont="1" applyFill="1" applyBorder="1" applyAlignment="1"/>
    <xf numFmtId="0" fontId="1" fillId="3" borderId="0" xfId="0" applyFont="1" applyFill="1" applyBorder="1" applyAlignment="1">
      <alignment vertical="center" wrapText="1"/>
    </xf>
    <xf numFmtId="0" fontId="2" fillId="3" borderId="0" xfId="0" applyFont="1" applyFill="1" applyBorder="1" applyAlignment="1">
      <alignment horizontal="center" vertical="top" wrapText="1"/>
    </xf>
    <xf numFmtId="0" fontId="1" fillId="3" borderId="35" xfId="0" applyFont="1" applyFill="1" applyBorder="1"/>
    <xf numFmtId="0" fontId="1" fillId="3" borderId="32" xfId="0" applyFont="1" applyFill="1" applyBorder="1"/>
    <xf numFmtId="0" fontId="1" fillId="3" borderId="36" xfId="0" applyFont="1" applyFill="1" applyBorder="1"/>
    <xf numFmtId="0" fontId="1" fillId="3" borderId="34" xfId="0" applyFont="1" applyFill="1" applyBorder="1"/>
    <xf numFmtId="0" fontId="1" fillId="3" borderId="37" xfId="0" applyFont="1" applyFill="1" applyBorder="1"/>
    <xf numFmtId="0" fontId="5" fillId="3" borderId="0" xfId="0" applyFont="1" applyFill="1" applyBorder="1" applyAlignment="1">
      <alignment horizontal="center"/>
    </xf>
    <xf numFmtId="0" fontId="5" fillId="3" borderId="0" xfId="0" applyFont="1" applyFill="1" applyBorder="1" applyAlignment="1">
      <alignment horizontal="left" indent="6"/>
    </xf>
    <xf numFmtId="0" fontId="5" fillId="3" borderId="37" xfId="0" applyFont="1" applyFill="1" applyBorder="1" applyAlignment="1">
      <alignment vertical="center"/>
    </xf>
    <xf numFmtId="0" fontId="5" fillId="3" borderId="0" xfId="0" applyFont="1" applyFill="1" applyBorder="1"/>
    <xf numFmtId="0" fontId="1" fillId="3" borderId="21" xfId="0" applyFont="1" applyFill="1" applyBorder="1"/>
    <xf numFmtId="0" fontId="1" fillId="3" borderId="39" xfId="0" applyFont="1" applyFill="1" applyBorder="1"/>
    <xf numFmtId="0" fontId="5" fillId="4" borderId="1" xfId="2" applyFont="1" applyFill="1" applyBorder="1" applyAlignment="1">
      <alignment horizontal="left" vertical="center" indent="1"/>
    </xf>
    <xf numFmtId="0" fontId="5" fillId="4" borderId="7" xfId="2" applyFont="1" applyFill="1" applyBorder="1" applyAlignment="1">
      <alignment horizontal="left" vertical="center" indent="1"/>
    </xf>
    <xf numFmtId="0" fontId="0" fillId="0" borderId="0" xfId="0" applyAlignment="1">
      <alignment vertical="center"/>
    </xf>
    <xf numFmtId="0" fontId="5" fillId="3" borderId="37" xfId="0" applyFont="1" applyFill="1" applyBorder="1" applyAlignment="1">
      <alignment horizontal="center" vertical="center" wrapText="1"/>
    </xf>
    <xf numFmtId="0" fontId="5" fillId="4" borderId="1" xfId="1" applyFont="1" applyFill="1" applyBorder="1" applyAlignment="1">
      <alignment horizontal="left" vertical="center" indent="1"/>
    </xf>
    <xf numFmtId="0" fontId="1" fillId="3" borderId="37" xfId="0" applyFont="1" applyFill="1" applyBorder="1" applyAlignment="1">
      <alignment horizontal="center" vertical="top" wrapText="1"/>
    </xf>
    <xf numFmtId="0" fontId="2" fillId="3" borderId="35" xfId="0" applyFont="1" applyFill="1" applyBorder="1"/>
    <xf numFmtId="0" fontId="2" fillId="3" borderId="32" xfId="0" applyFont="1" applyFill="1" applyBorder="1"/>
    <xf numFmtId="0" fontId="2" fillId="3" borderId="36" xfId="0" applyFont="1" applyFill="1" applyBorder="1"/>
    <xf numFmtId="0" fontId="8" fillId="3" borderId="0" xfId="0" applyFont="1" applyFill="1" applyBorder="1" applyAlignment="1">
      <alignment horizontal="center"/>
    </xf>
    <xf numFmtId="0" fontId="2" fillId="3" borderId="21" xfId="0" applyFont="1" applyFill="1" applyBorder="1"/>
    <xf numFmtId="0" fontId="2" fillId="3" borderId="39" xfId="0" applyFont="1" applyFill="1" applyBorder="1"/>
    <xf numFmtId="0" fontId="2" fillId="3" borderId="0" xfId="0" applyFont="1" applyFill="1" applyBorder="1" applyAlignment="1"/>
    <xf numFmtId="0" fontId="1" fillId="3" borderId="40" xfId="0" applyFont="1" applyFill="1" applyBorder="1" applyAlignment="1">
      <alignment horizontal="center" vertical="top" wrapText="1"/>
    </xf>
    <xf numFmtId="0" fontId="3" fillId="5" borderId="35" xfId="0" applyFont="1" applyFill="1" applyBorder="1" applyAlignment="1">
      <alignment vertical="center"/>
    </xf>
    <xf numFmtId="0" fontId="0" fillId="5" borderId="32" xfId="0" applyFill="1" applyBorder="1" applyAlignment="1">
      <alignment vertical="center"/>
    </xf>
    <xf numFmtId="0" fontId="0" fillId="5" borderId="36" xfId="0" applyFill="1" applyBorder="1" applyAlignment="1">
      <alignment vertical="center"/>
    </xf>
    <xf numFmtId="0" fontId="0" fillId="5" borderId="34" xfId="0" applyFill="1" applyBorder="1" applyAlignment="1">
      <alignment vertical="center"/>
    </xf>
    <xf numFmtId="0" fontId="13" fillId="5" borderId="0" xfId="0" applyFont="1" applyFill="1" applyBorder="1" applyAlignment="1">
      <alignment vertical="center"/>
    </xf>
    <xf numFmtId="0" fontId="0" fillId="5" borderId="0" xfId="0" applyFill="1" applyBorder="1" applyAlignment="1">
      <alignment vertical="center"/>
    </xf>
    <xf numFmtId="0" fontId="0" fillId="5" borderId="37" xfId="0" applyFill="1" applyBorder="1" applyAlignment="1">
      <alignment vertical="center"/>
    </xf>
    <xf numFmtId="0" fontId="0" fillId="5" borderId="21" xfId="0" applyFill="1" applyBorder="1" applyAlignment="1">
      <alignment vertical="center"/>
    </xf>
    <xf numFmtId="0" fontId="0" fillId="5" borderId="38" xfId="0" applyFill="1" applyBorder="1" applyAlignment="1">
      <alignment vertical="center"/>
    </xf>
    <xf numFmtId="0" fontId="0" fillId="5" borderId="39" xfId="0" applyFill="1" applyBorder="1" applyAlignment="1">
      <alignment vertical="center"/>
    </xf>
    <xf numFmtId="0" fontId="3" fillId="2" borderId="1" xfId="0" applyFont="1" applyFill="1" applyBorder="1" applyAlignment="1">
      <alignment horizontal="left" vertical="center" wrapText="1" indent="1"/>
    </xf>
    <xf numFmtId="0" fontId="3" fillId="2" borderId="1" xfId="0" applyFont="1" applyFill="1" applyBorder="1" applyAlignment="1">
      <alignment horizontal="center" vertical="center"/>
    </xf>
    <xf numFmtId="0" fontId="1" fillId="3" borderId="0" xfId="0" applyFont="1" applyFill="1" applyBorder="1" applyAlignment="1">
      <alignment horizontal="left" vertical="top" wrapText="1"/>
    </xf>
    <xf numFmtId="0" fontId="2" fillId="3" borderId="7" xfId="0" applyFont="1" applyFill="1" applyBorder="1"/>
    <xf numFmtId="0" fontId="19" fillId="6" borderId="1" xfId="3" applyFont="1" applyFill="1" applyBorder="1" applyAlignment="1">
      <alignment horizontal="center" vertical="center"/>
    </xf>
    <xf numFmtId="0" fontId="1" fillId="3" borderId="1" xfId="2" applyFont="1" applyFill="1" applyBorder="1" applyAlignment="1">
      <alignment vertical="center" wrapText="1"/>
    </xf>
    <xf numFmtId="0" fontId="1" fillId="3" borderId="7" xfId="2" applyFont="1" applyFill="1" applyBorder="1" applyAlignment="1">
      <alignment vertical="center" wrapText="1"/>
    </xf>
    <xf numFmtId="0" fontId="1" fillId="3" borderId="1" xfId="1" applyFont="1" applyFill="1" applyBorder="1" applyAlignment="1">
      <alignment vertical="center" wrapText="1"/>
    </xf>
    <xf numFmtId="0" fontId="1" fillId="3" borderId="7" xfId="1" applyFont="1" applyFill="1" applyBorder="1" applyAlignment="1">
      <alignment vertical="center" wrapText="1"/>
    </xf>
    <xf numFmtId="0" fontId="5" fillId="3" borderId="0"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vertical="center" wrapText="1"/>
    </xf>
    <xf numFmtId="0" fontId="3" fillId="0" borderId="0" xfId="0" applyFont="1" applyBorder="1" applyAlignment="1"/>
    <xf numFmtId="0" fontId="5" fillId="3" borderId="0" xfId="0" applyFont="1" applyFill="1" applyBorder="1" applyAlignment="1"/>
    <xf numFmtId="0" fontId="2" fillId="0" borderId="0" xfId="0" applyFont="1" applyBorder="1" applyAlignment="1"/>
    <xf numFmtId="0" fontId="5" fillId="3" borderId="34" xfId="1" applyFont="1" applyFill="1" applyBorder="1" applyAlignment="1">
      <alignment horizontal="center"/>
    </xf>
    <xf numFmtId="0" fontId="1" fillId="3" borderId="37" xfId="1" applyFont="1" applyFill="1" applyBorder="1"/>
    <xf numFmtId="164" fontId="5" fillId="3" borderId="4" xfId="1" applyNumberFormat="1" applyFont="1" applyFill="1" applyBorder="1" applyAlignment="1">
      <alignment horizontal="center" vertical="center"/>
    </xf>
    <xf numFmtId="0" fontId="1" fillId="3" borderId="34" xfId="1" applyFont="1" applyFill="1" applyBorder="1" applyAlignment="1">
      <alignment horizontal="justify"/>
    </xf>
    <xf numFmtId="0" fontId="12" fillId="3" borderId="37" xfId="1" applyFont="1" applyFill="1" applyBorder="1"/>
    <xf numFmtId="0" fontId="5" fillId="3" borderId="34" xfId="1" applyFont="1" applyFill="1" applyBorder="1" applyAlignment="1">
      <alignment vertical="center"/>
    </xf>
    <xf numFmtId="0" fontId="5" fillId="3" borderId="34" xfId="1" applyFont="1" applyFill="1" applyBorder="1" applyAlignment="1">
      <alignment horizontal="left" vertical="center"/>
    </xf>
    <xf numFmtId="0" fontId="5" fillId="3" borderId="34" xfId="1" applyFont="1" applyFill="1" applyBorder="1" applyAlignment="1">
      <alignment horizontal="center" vertical="center"/>
    </xf>
    <xf numFmtId="0" fontId="1" fillId="3" borderId="21" xfId="1" applyFont="1" applyFill="1" applyBorder="1"/>
    <xf numFmtId="0" fontId="1" fillId="3" borderId="21" xfId="1" applyFont="1" applyFill="1" applyBorder="1" applyAlignment="1">
      <alignment horizontal="center" vertical="center"/>
    </xf>
    <xf numFmtId="0" fontId="5" fillId="3" borderId="34" xfId="0" applyFont="1" applyFill="1" applyBorder="1" applyAlignment="1">
      <alignment horizontal="left"/>
    </xf>
    <xf numFmtId="0" fontId="5" fillId="3" borderId="34" xfId="2" applyFont="1" applyFill="1" applyBorder="1" applyAlignment="1">
      <alignment horizontal="center" vertical="center"/>
    </xf>
    <xf numFmtId="0" fontId="5" fillId="3" borderId="34" xfId="2" applyFont="1" applyFill="1" applyBorder="1" applyAlignment="1">
      <alignment horizontal="left" vertical="center"/>
    </xf>
    <xf numFmtId="0" fontId="5" fillId="3" borderId="34" xfId="0" applyFont="1" applyFill="1" applyBorder="1" applyAlignment="1">
      <alignment horizontal="center"/>
    </xf>
    <xf numFmtId="0" fontId="5" fillId="3" borderId="34" xfId="0" applyFont="1" applyFill="1" applyBorder="1" applyAlignment="1">
      <alignment horizontal="center" vertical="center"/>
    </xf>
    <xf numFmtId="0" fontId="5" fillId="3" borderId="37" xfId="0" applyFont="1" applyFill="1" applyBorder="1" applyAlignment="1">
      <alignment horizontal="center" vertical="center"/>
    </xf>
    <xf numFmtId="0" fontId="1" fillId="3" borderId="34" xfId="0" applyFont="1" applyFill="1" applyBorder="1" applyAlignment="1"/>
    <xf numFmtId="0" fontId="1" fillId="3" borderId="34" xfId="0" applyFont="1" applyFill="1" applyBorder="1" applyAlignment="1">
      <alignment horizontal="justify"/>
    </xf>
    <xf numFmtId="0" fontId="5" fillId="3" borderId="34" xfId="0" applyFont="1" applyFill="1" applyBorder="1"/>
    <xf numFmtId="0" fontId="1" fillId="3" borderId="34" xfId="2" applyFont="1" applyFill="1" applyBorder="1" applyAlignment="1">
      <alignment horizontal="left" vertical="center" wrapText="1"/>
    </xf>
    <xf numFmtId="0" fontId="1" fillId="3" borderId="34" xfId="2" applyFont="1" applyFill="1" applyBorder="1" applyAlignment="1">
      <alignment horizontal="left" vertical="center"/>
    </xf>
    <xf numFmtId="0" fontId="1" fillId="3" borderId="34" xfId="2" applyFont="1" applyFill="1" applyBorder="1" applyAlignment="1">
      <alignment horizontal="center" vertical="center" wrapText="1"/>
    </xf>
    <xf numFmtId="0" fontId="1" fillId="3" borderId="37" xfId="2" applyFont="1" applyFill="1" applyBorder="1" applyAlignment="1">
      <alignment horizontal="center" vertical="center" wrapText="1"/>
    </xf>
    <xf numFmtId="0" fontId="1" fillId="3" borderId="34" xfId="1" applyFont="1" applyFill="1" applyBorder="1" applyAlignment="1">
      <alignment horizontal="center" vertical="center" wrapText="1"/>
    </xf>
    <xf numFmtId="0" fontId="5" fillId="3" borderId="34" xfId="0" applyFont="1" applyFill="1" applyBorder="1" applyAlignment="1">
      <alignment horizontal="left" vertical="center" wrapText="1"/>
    </xf>
    <xf numFmtId="0" fontId="1" fillId="3" borderId="34" xfId="0" applyFont="1" applyFill="1" applyBorder="1" applyAlignment="1">
      <alignment horizontal="left" indent="4"/>
    </xf>
    <xf numFmtId="0" fontId="5" fillId="3" borderId="34" xfId="0" applyFont="1" applyFill="1" applyBorder="1" applyAlignment="1">
      <alignment horizontal="justify"/>
    </xf>
    <xf numFmtId="0" fontId="1" fillId="3" borderId="34" xfId="0" applyFont="1" applyFill="1" applyBorder="1" applyAlignment="1">
      <alignment horizontal="center" wrapText="1"/>
    </xf>
    <xf numFmtId="0" fontId="3" fillId="0" borderId="0" xfId="0" applyFont="1" applyFill="1" applyBorder="1" applyAlignment="1"/>
    <xf numFmtId="0" fontId="2" fillId="3" borderId="34" xfId="0" applyFont="1" applyFill="1" applyBorder="1" applyAlignment="1">
      <alignment horizontal="left" vertical="top" wrapText="1"/>
    </xf>
    <xf numFmtId="0" fontId="1" fillId="3" borderId="34"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 fillId="3" borderId="34" xfId="0" applyFont="1" applyFill="1" applyBorder="1"/>
    <xf numFmtId="0" fontId="1" fillId="3" borderId="34" xfId="0" applyFont="1" applyFill="1" applyBorder="1" applyAlignment="1">
      <alignment vertical="center"/>
    </xf>
    <xf numFmtId="0" fontId="1" fillId="3" borderId="34" xfId="0" applyFont="1" applyFill="1" applyBorder="1" applyAlignment="1">
      <alignment horizontal="center" vertical="top" wrapText="1"/>
    </xf>
    <xf numFmtId="0" fontId="4" fillId="3" borderId="34" xfId="0" applyFont="1" applyFill="1" applyBorder="1"/>
    <xf numFmtId="0" fontId="10" fillId="3" borderId="0" xfId="0" applyFont="1" applyFill="1" applyBorder="1" applyAlignment="1">
      <alignment vertical="top" wrapText="1"/>
    </xf>
    <xf numFmtId="0" fontId="2" fillId="3" borderId="0" xfId="0" applyFont="1" applyFill="1" applyBorder="1" applyAlignment="1">
      <alignment vertical="top" wrapText="1"/>
    </xf>
    <xf numFmtId="0" fontId="2" fillId="3" borderId="37" xfId="0" applyFont="1" applyFill="1" applyBorder="1"/>
    <xf numFmtId="0" fontId="2" fillId="3" borderId="34" xfId="0" applyFont="1" applyFill="1" applyBorder="1"/>
    <xf numFmtId="0" fontId="1" fillId="3" borderId="0" xfId="0" applyFont="1" applyFill="1" applyBorder="1" applyAlignment="1">
      <alignment horizontal="center" vertical="center"/>
    </xf>
    <xf numFmtId="0" fontId="1" fillId="3" borderId="0" xfId="0" applyFont="1" applyFill="1" applyBorder="1"/>
    <xf numFmtId="0" fontId="3" fillId="0" borderId="34" xfId="0" applyFont="1" applyFill="1" applyBorder="1" applyAlignment="1"/>
    <xf numFmtId="0" fontId="1" fillId="3" borderId="0" xfId="0" applyFont="1" applyFill="1" applyBorder="1" applyAlignment="1">
      <alignment horizontal="center" vertical="top" wrapText="1"/>
    </xf>
    <xf numFmtId="0" fontId="2" fillId="3" borderId="0" xfId="0" applyFont="1" applyFill="1"/>
    <xf numFmtId="0" fontId="2" fillId="3" borderId="0" xfId="0" applyFont="1" applyFill="1" applyBorder="1"/>
    <xf numFmtId="0" fontId="3" fillId="3" borderId="0" xfId="0" applyFont="1" applyFill="1" applyBorder="1"/>
    <xf numFmtId="0" fontId="4" fillId="3" borderId="34" xfId="1" applyFont="1" applyFill="1" applyBorder="1" applyAlignment="1">
      <alignment horizontal="left" vertical="center" wrapText="1"/>
    </xf>
    <xf numFmtId="0" fontId="6" fillId="3" borderId="0" xfId="1" applyFont="1" applyFill="1" applyBorder="1"/>
    <xf numFmtId="0" fontId="6" fillId="3" borderId="37" xfId="1" applyFont="1" applyFill="1" applyBorder="1"/>
    <xf numFmtId="0" fontId="6" fillId="3" borderId="34" xfId="1" applyFont="1" applyFill="1" applyBorder="1" applyAlignment="1">
      <alignment horizontal="justify"/>
    </xf>
    <xf numFmtId="0" fontId="6" fillId="3" borderId="34" xfId="1" applyFont="1" applyFill="1" applyBorder="1" applyAlignment="1">
      <alignment horizontal="justify" wrapText="1"/>
    </xf>
    <xf numFmtId="0" fontId="6" fillId="3" borderId="34" xfId="1" applyFont="1" applyFill="1" applyBorder="1" applyAlignment="1">
      <alignment horizontal="justify" vertical="center" wrapText="1"/>
    </xf>
    <xf numFmtId="0" fontId="6" fillId="3" borderId="0" xfId="1" applyFont="1" applyFill="1" applyBorder="1" applyAlignment="1">
      <alignment horizontal="center" vertical="center"/>
    </xf>
    <xf numFmtId="0" fontId="4" fillId="3" borderId="34" xfId="1" applyFont="1" applyFill="1" applyBorder="1" applyAlignment="1">
      <alignment vertical="center"/>
    </xf>
    <xf numFmtId="0" fontId="6" fillId="3" borderId="0" xfId="0" applyFont="1" applyFill="1" applyBorder="1"/>
    <xf numFmtId="0" fontId="6" fillId="3" borderId="37" xfId="1" applyFont="1" applyFill="1" applyBorder="1" applyAlignment="1">
      <alignment vertical="center"/>
    </xf>
    <xf numFmtId="0" fontId="4" fillId="3" borderId="34" xfId="1" applyFont="1" applyFill="1" applyBorder="1" applyAlignment="1">
      <alignment horizontal="left" vertical="center"/>
    </xf>
    <xf numFmtId="0" fontId="4" fillId="3" borderId="0" xfId="1" applyFont="1" applyFill="1" applyBorder="1" applyAlignment="1">
      <alignment horizontal="left" vertical="center"/>
    </xf>
    <xf numFmtId="0" fontId="4" fillId="3" borderId="34" xfId="1" applyFont="1" applyFill="1" applyBorder="1" applyAlignment="1">
      <alignment horizontal="center" vertical="center"/>
    </xf>
    <xf numFmtId="0" fontId="4" fillId="3" borderId="0" xfId="1" applyFont="1" applyFill="1" applyBorder="1" applyAlignment="1">
      <alignment horizontal="center" vertical="center"/>
    </xf>
    <xf numFmtId="0" fontId="4" fillId="4" borderId="8" xfId="1" applyFont="1" applyFill="1" applyBorder="1" applyAlignment="1">
      <alignment horizontal="left" vertical="center" indent="1"/>
    </xf>
    <xf numFmtId="0" fontId="4" fillId="4" borderId="9" xfId="1" applyFont="1" applyFill="1" applyBorder="1" applyAlignment="1">
      <alignment horizontal="left" vertical="center" indent="1"/>
    </xf>
    <xf numFmtId="0" fontId="4" fillId="3" borderId="0" xfId="1" applyFont="1" applyFill="1" applyBorder="1" applyAlignment="1">
      <alignment horizontal="center" vertical="top" wrapText="1"/>
    </xf>
    <xf numFmtId="0" fontId="4" fillId="3" borderId="37" xfId="1" applyFont="1" applyFill="1" applyBorder="1" applyAlignment="1">
      <alignment horizontal="center" vertical="top" wrapText="1"/>
    </xf>
    <xf numFmtId="0" fontId="4" fillId="3" borderId="37" xfId="1" applyFont="1" applyFill="1" applyBorder="1" applyAlignment="1">
      <alignment horizontal="center" vertical="center"/>
    </xf>
    <xf numFmtId="0" fontId="4" fillId="4" borderId="14" xfId="1" applyFont="1" applyFill="1" applyBorder="1" applyAlignment="1">
      <alignment horizontal="left" vertical="center" indent="1"/>
    </xf>
    <xf numFmtId="0" fontId="4" fillId="0" borderId="9" xfId="0" applyFont="1" applyBorder="1" applyAlignment="1">
      <alignment horizontal="left" vertical="center" wrapText="1" indent="1"/>
    </xf>
    <xf numFmtId="0" fontId="6" fillId="3" borderId="37" xfId="0" applyFont="1" applyFill="1" applyBorder="1"/>
    <xf numFmtId="0" fontId="3" fillId="3" borderId="0" xfId="1" applyFont="1" applyFill="1" applyBorder="1" applyAlignment="1">
      <alignment horizontal="right" vertical="center"/>
    </xf>
    <xf numFmtId="0" fontId="7" fillId="3" borderId="0" xfId="0" applyFont="1" applyFill="1" applyBorder="1" applyAlignment="1">
      <alignment horizontal="center" vertical="center" wrapText="1"/>
    </xf>
    <xf numFmtId="0" fontId="1" fillId="0" borderId="34" xfId="0" applyFont="1" applyBorder="1"/>
    <xf numFmtId="0" fontId="6" fillId="3" borderId="0" xfId="1" applyFont="1" applyFill="1" applyBorder="1" applyAlignment="1">
      <alignment horizontal="left" vertical="center" wrapText="1"/>
    </xf>
    <xf numFmtId="0" fontId="6" fillId="3" borderId="37"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1" fillId="3" borderId="34" xfId="0" applyFont="1" applyFill="1" applyBorder="1" applyAlignment="1">
      <alignment horizontal="center" vertical="center"/>
    </xf>
    <xf numFmtId="0" fontId="6" fillId="3" borderId="34" xfId="0" applyFont="1" applyFill="1" applyBorder="1"/>
    <xf numFmtId="0" fontId="5" fillId="0" borderId="34" xfId="2" applyFont="1" applyFill="1" applyBorder="1" applyAlignment="1">
      <alignment horizontal="left" vertical="center"/>
    </xf>
    <xf numFmtId="0" fontId="0" fillId="5" borderId="0" xfId="0" applyFill="1" applyBorder="1" applyAlignment="1" applyProtection="1">
      <alignment vertical="center"/>
      <protection locked="0"/>
    </xf>
    <xf numFmtId="0" fontId="5" fillId="0" borderId="37" xfId="1" applyFont="1" applyFill="1" applyBorder="1" applyAlignment="1"/>
    <xf numFmtId="0" fontId="5" fillId="3" borderId="37" xfId="1" applyFont="1" applyFill="1" applyBorder="1" applyAlignment="1">
      <alignment horizontal="center"/>
    </xf>
    <xf numFmtId="0" fontId="3" fillId="0" borderId="34" xfId="0" applyFont="1" applyFill="1" applyBorder="1"/>
    <xf numFmtId="0" fontId="5" fillId="4" borderId="14" xfId="0" applyFont="1" applyFill="1" applyBorder="1" applyAlignment="1">
      <alignment horizontal="center" vertical="top" wrapText="1"/>
    </xf>
    <xf numFmtId="0" fontId="5" fillId="4" borderId="11" xfId="0" applyFont="1" applyFill="1" applyBorder="1" applyAlignment="1">
      <alignment horizontal="center" vertical="top" wrapText="1"/>
    </xf>
    <xf numFmtId="0" fontId="1" fillId="3" borderId="19" xfId="0" applyFont="1" applyFill="1" applyBorder="1" applyAlignment="1">
      <alignment horizontal="left" vertical="center" wrapText="1" indent="1"/>
    </xf>
    <xf numFmtId="0" fontId="1" fillId="3" borderId="37" xfId="0" applyFont="1" applyFill="1" applyBorder="1" applyAlignment="1">
      <alignment horizontal="center"/>
    </xf>
    <xf numFmtId="0" fontId="1" fillId="3" borderId="19" xfId="0" applyFont="1" applyFill="1" applyBorder="1" applyAlignment="1">
      <alignment vertical="center" wrapText="1"/>
    </xf>
    <xf numFmtId="0" fontId="1" fillId="3" borderId="9" xfId="0" applyFont="1" applyFill="1" applyBorder="1" applyAlignment="1">
      <alignment horizontal="center" vertical="top" wrapText="1"/>
    </xf>
    <xf numFmtId="0" fontId="1" fillId="3" borderId="9" xfId="0" applyFont="1" applyFill="1" applyBorder="1" applyAlignment="1">
      <alignment horizontal="left" vertical="top" wrapText="1" indent="1"/>
    </xf>
    <xf numFmtId="0" fontId="12" fillId="0" borderId="34" xfId="0" applyFont="1" applyBorder="1"/>
    <xf numFmtId="0" fontId="1" fillId="3" borderId="8" xfId="0" applyFont="1" applyFill="1" applyBorder="1" applyAlignment="1">
      <alignment horizontal="center" vertical="top" wrapText="1"/>
    </xf>
    <xf numFmtId="0" fontId="1" fillId="3" borderId="45" xfId="0" applyFont="1" applyFill="1" applyBorder="1" applyAlignment="1">
      <alignment horizontal="center" vertical="top" wrapText="1"/>
    </xf>
    <xf numFmtId="0" fontId="1" fillId="3" borderId="46" xfId="0" applyFont="1" applyFill="1" applyBorder="1" applyAlignment="1">
      <alignment horizontal="center"/>
    </xf>
    <xf numFmtId="0" fontId="5" fillId="4" borderId="26" xfId="0" applyFont="1" applyFill="1" applyBorder="1" applyAlignment="1">
      <alignment horizontal="center" vertical="top" wrapText="1"/>
    </xf>
    <xf numFmtId="0" fontId="1" fillId="3" borderId="8" xfId="0" applyFont="1" applyFill="1" applyBorder="1" applyAlignment="1">
      <alignment horizontal="left" vertical="center" wrapText="1" indent="1"/>
    </xf>
    <xf numFmtId="0" fontId="1" fillId="3" borderId="28" xfId="0" applyFont="1" applyFill="1" applyBorder="1" applyAlignment="1">
      <alignment horizontal="left" vertical="top" wrapText="1" indent="1"/>
    </xf>
    <xf numFmtId="0" fontId="6" fillId="3" borderId="0" xfId="1" applyFont="1" applyFill="1" applyBorder="1" applyAlignment="1">
      <alignment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1" fillId="3"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0" borderId="38" xfId="1" applyFont="1" applyFill="1" applyBorder="1" applyAlignment="1">
      <alignment horizontal="justify" vertical="center" wrapText="1"/>
    </xf>
    <xf numFmtId="0" fontId="1" fillId="0" borderId="34" xfId="1" applyFont="1" applyFill="1" applyBorder="1" applyAlignment="1">
      <alignment horizontal="justify" vertical="center" wrapText="1"/>
    </xf>
    <xf numFmtId="0" fontId="1" fillId="0" borderId="38" xfId="0" applyFont="1" applyFill="1" applyBorder="1" applyAlignment="1">
      <alignment vertical="center"/>
    </xf>
    <xf numFmtId="0" fontId="21" fillId="5" borderId="0" xfId="0" applyFont="1" applyFill="1" applyBorder="1" applyAlignment="1">
      <alignment vertical="center"/>
    </xf>
    <xf numFmtId="0" fontId="1" fillId="3" borderId="23" xfId="0" applyFont="1" applyFill="1" applyBorder="1" applyAlignment="1">
      <alignment horizontal="left" vertical="center" wrapText="1" indent="1"/>
    </xf>
    <xf numFmtId="0" fontId="1" fillId="3" borderId="5" xfId="0" applyFont="1" applyFill="1" applyBorder="1" applyAlignment="1">
      <alignment horizontal="left" vertical="center" indent="1"/>
    </xf>
    <xf numFmtId="0" fontId="1" fillId="3" borderId="0" xfId="0" applyFont="1" applyFill="1" applyBorder="1" applyAlignment="1">
      <alignment wrapText="1"/>
    </xf>
    <xf numFmtId="0" fontId="1" fillId="0" borderId="0" xfId="0" applyFont="1"/>
    <xf numFmtId="0" fontId="1" fillId="3" borderId="19"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5" fillId="3" borderId="0" xfId="1" applyFont="1" applyFill="1" applyBorder="1" applyAlignment="1">
      <alignment horizontal="left" vertical="center"/>
    </xf>
    <xf numFmtId="0" fontId="1" fillId="3" borderId="37" xfId="0" applyFont="1" applyFill="1" applyBorder="1" applyAlignment="1">
      <alignment vertical="center" wrapText="1"/>
    </xf>
    <xf numFmtId="0" fontId="1" fillId="7" borderId="4" xfId="2" applyFont="1" applyFill="1" applyBorder="1" applyAlignment="1">
      <alignment horizontal="center" vertical="center" wrapText="1"/>
    </xf>
    <xf numFmtId="0" fontId="1" fillId="7" borderId="5" xfId="2" applyFont="1" applyFill="1" applyBorder="1" applyAlignment="1">
      <alignment horizontal="center" vertical="center" wrapText="1"/>
    </xf>
    <xf numFmtId="0" fontId="1" fillId="3" borderId="50" xfId="0" applyFont="1" applyFill="1" applyBorder="1" applyAlignment="1">
      <alignment horizontal="left" vertical="center" wrapText="1" inden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8" borderId="0" xfId="0" applyFont="1" applyFill="1"/>
    <xf numFmtId="0" fontId="1" fillId="3" borderId="0" xfId="1" applyFont="1" applyFill="1" applyBorder="1" applyAlignment="1">
      <alignment vertical="center"/>
    </xf>
    <xf numFmtId="0" fontId="1" fillId="3" borderId="0" xfId="2" applyFont="1" applyFill="1" applyBorder="1" applyAlignment="1">
      <alignment vertical="center"/>
    </xf>
    <xf numFmtId="0" fontId="1" fillId="3" borderId="38" xfId="0" applyFont="1" applyFill="1" applyBorder="1" applyAlignment="1">
      <alignment vertical="center"/>
    </xf>
    <xf numFmtId="0" fontId="5" fillId="4"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 fillId="3" borderId="38" xfId="0" applyFont="1" applyFill="1" applyBorder="1"/>
    <xf numFmtId="0" fontId="5" fillId="3" borderId="34" xfId="0"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1" fillId="3" borderId="37" xfId="0" applyFont="1" applyFill="1" applyBorder="1" applyAlignment="1">
      <alignment wrapText="1"/>
    </xf>
    <xf numFmtId="0" fontId="1" fillId="3" borderId="0" xfId="0" applyFont="1" applyFill="1" applyAlignment="1">
      <alignment wrapText="1"/>
    </xf>
    <xf numFmtId="0" fontId="1" fillId="3" borderId="5" xfId="0" applyFont="1" applyFill="1" applyBorder="1" applyAlignment="1">
      <alignment wrapText="1"/>
    </xf>
    <xf numFmtId="0" fontId="22" fillId="3" borderId="0" xfId="0" applyFont="1" applyFill="1" applyBorder="1"/>
    <xf numFmtId="0" fontId="1" fillId="3" borderId="34" xfId="1" applyFont="1" applyFill="1" applyBorder="1" applyAlignment="1">
      <alignment vertical="center"/>
    </xf>
    <xf numFmtId="0" fontId="1" fillId="3" borderId="1" xfId="0" applyFont="1" applyFill="1" applyBorder="1" applyAlignment="1">
      <alignment vertical="center" wrapText="1"/>
    </xf>
    <xf numFmtId="0" fontId="1" fillId="3" borderId="7" xfId="0" applyFont="1" applyFill="1" applyBorder="1" applyAlignment="1">
      <alignment vertical="center" wrapText="1"/>
    </xf>
    <xf numFmtId="0" fontId="9" fillId="4" borderId="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1" xfId="2"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1" fillId="0" borderId="7" xfId="0" applyFont="1" applyBorder="1" applyAlignment="1">
      <alignment horizontal="center" vertical="center" wrapText="1"/>
    </xf>
    <xf numFmtId="0" fontId="1" fillId="3" borderId="7" xfId="0" applyFont="1" applyFill="1" applyBorder="1" applyAlignment="1">
      <alignment horizont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wrapText="1"/>
    </xf>
    <xf numFmtId="0" fontId="1" fillId="3" borderId="34" xfId="0" applyFont="1" applyFill="1" applyBorder="1" applyAlignment="1">
      <alignment horizontal="left" wrapText="1"/>
    </xf>
    <xf numFmtId="0" fontId="1" fillId="3" borderId="0" xfId="0" applyFont="1" applyFill="1" applyBorder="1" applyAlignment="1">
      <alignment horizontal="left" wrapText="1"/>
    </xf>
    <xf numFmtId="0" fontId="1" fillId="3" borderId="37" xfId="0" applyFont="1" applyFill="1" applyBorder="1" applyAlignment="1">
      <alignment horizontal="left" wrapText="1"/>
    </xf>
    <xf numFmtId="0" fontId="5" fillId="4" borderId="1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23" fillId="0" borderId="51" xfId="2" applyFont="1" applyFill="1" applyBorder="1" applyAlignment="1">
      <alignment horizontal="left" vertical="center"/>
    </xf>
    <xf numFmtId="0" fontId="23" fillId="0" borderId="52" xfId="2" applyFont="1" applyFill="1" applyBorder="1" applyAlignment="1">
      <alignment horizontal="left" vertical="center"/>
    </xf>
    <xf numFmtId="0" fontId="23" fillId="0" borderId="52" xfId="2" applyFont="1" applyFill="1" applyBorder="1" applyAlignment="1">
      <alignment vertical="center"/>
    </xf>
    <xf numFmtId="0" fontId="23" fillId="0" borderId="52" xfId="2" applyFont="1" applyFill="1" applyBorder="1" applyAlignment="1">
      <alignment vertical="center" wrapText="1"/>
    </xf>
    <xf numFmtId="49" fontId="1" fillId="0" borderId="0" xfId="0" applyNumberFormat="1" applyFont="1"/>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10"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34" xfId="1"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 xfId="1" applyFont="1" applyFill="1" applyBorder="1" applyAlignment="1">
      <alignment horizontal="center" vertical="center"/>
    </xf>
    <xf numFmtId="0" fontId="1" fillId="3"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4" fillId="4" borderId="8" xfId="1" applyFont="1" applyFill="1" applyBorder="1" applyAlignment="1">
      <alignment vertical="center" wrapText="1"/>
    </xf>
    <xf numFmtId="0" fontId="4" fillId="4" borderId="8" xfId="1" applyFont="1" applyFill="1" applyBorder="1" applyAlignment="1">
      <alignment horizontal="left" vertical="center"/>
    </xf>
    <xf numFmtId="0" fontId="4" fillId="4" borderId="8" xfId="1" applyFont="1" applyFill="1" applyBorder="1" applyAlignment="1">
      <alignment horizontal="left" vertical="center" wrapText="1"/>
    </xf>
    <xf numFmtId="0" fontId="1" fillId="3" borderId="12" xfId="0" applyFont="1" applyFill="1" applyBorder="1" applyAlignment="1">
      <alignment vertical="center" wrapText="1"/>
    </xf>
    <xf numFmtId="0" fontId="1" fillId="3" borderId="17" xfId="0" applyFont="1" applyFill="1" applyBorder="1" applyAlignment="1">
      <alignment vertical="center" wrapText="1"/>
    </xf>
    <xf numFmtId="0" fontId="1" fillId="3" borderId="34" xfId="0" applyFont="1" applyFill="1" applyBorder="1" applyAlignment="1">
      <alignment horizontal="left" vertical="top" wrapText="1" indent="1"/>
    </xf>
    <xf numFmtId="0" fontId="17" fillId="5" borderId="0" xfId="0" applyFont="1" applyFill="1" applyBorder="1" applyAlignment="1">
      <alignment horizontal="center" vertical="center"/>
    </xf>
    <xf numFmtId="0" fontId="13" fillId="5" borderId="0" xfId="0" applyFont="1" applyFill="1" applyBorder="1" applyAlignment="1">
      <alignment horizontal="center" vertical="center"/>
    </xf>
    <xf numFmtId="49" fontId="6" fillId="3" borderId="1" xfId="1" applyNumberFormat="1" applyFont="1" applyFill="1" applyBorder="1" applyAlignment="1">
      <alignment horizontal="center" vertical="center"/>
    </xf>
    <xf numFmtId="49" fontId="6" fillId="3" borderId="4" xfId="1" applyNumberFormat="1" applyFont="1" applyFill="1" applyBorder="1" applyAlignment="1">
      <alignment horizontal="center" vertical="center"/>
    </xf>
    <xf numFmtId="0" fontId="20" fillId="3" borderId="34" xfId="0" applyFont="1" applyFill="1" applyBorder="1" applyAlignment="1">
      <alignment vertical="center" wrapText="1"/>
    </xf>
    <xf numFmtId="0" fontId="20" fillId="3" borderId="0" xfId="0" applyFont="1" applyFill="1" applyBorder="1" applyAlignment="1">
      <alignment vertical="center" wrapText="1"/>
    </xf>
    <xf numFmtId="0" fontId="15" fillId="3" borderId="34"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37" xfId="1" applyFont="1" applyFill="1" applyBorder="1" applyAlignment="1">
      <alignment horizontal="center" vertical="center"/>
    </xf>
    <xf numFmtId="49" fontId="6" fillId="3" borderId="12" xfId="1" applyNumberFormat="1" applyFont="1" applyFill="1" applyBorder="1" applyAlignment="1">
      <alignment horizontal="center" vertical="center"/>
    </xf>
    <xf numFmtId="49" fontId="6" fillId="3" borderId="13" xfId="1" applyNumberFormat="1" applyFont="1" applyFill="1" applyBorder="1" applyAlignment="1">
      <alignment horizontal="center" vertical="center"/>
    </xf>
    <xf numFmtId="49" fontId="6" fillId="3" borderId="18" xfId="1" applyNumberFormat="1" applyFont="1" applyFill="1" applyBorder="1" applyAlignment="1">
      <alignment horizontal="center" vertical="center"/>
    </xf>
    <xf numFmtId="0" fontId="6" fillId="3" borderId="29" xfId="1" applyFont="1" applyFill="1" applyBorder="1" applyAlignment="1">
      <alignment horizontal="justify" vertical="center" wrapText="1"/>
    </xf>
    <xf numFmtId="0" fontId="6" fillId="3" borderId="30" xfId="1" applyFont="1" applyFill="1" applyBorder="1" applyAlignment="1">
      <alignment horizontal="justify" vertical="center" wrapText="1"/>
    </xf>
    <xf numFmtId="0" fontId="6" fillId="3" borderId="31" xfId="1" applyFont="1" applyFill="1" applyBorder="1" applyAlignment="1">
      <alignment horizontal="justify" vertical="center" wrapText="1"/>
    </xf>
    <xf numFmtId="0" fontId="6" fillId="4" borderId="47" xfId="1" applyFont="1" applyFill="1" applyBorder="1" applyAlignment="1">
      <alignment horizontal="left" vertical="center"/>
    </xf>
    <xf numFmtId="0" fontId="6" fillId="4" borderId="48" xfId="1" applyFont="1" applyFill="1" applyBorder="1" applyAlignment="1">
      <alignment horizontal="left" vertical="center"/>
    </xf>
    <xf numFmtId="0" fontId="6" fillId="3" borderId="29" xfId="1" applyFont="1" applyFill="1" applyBorder="1" applyAlignment="1">
      <alignment horizontal="left" vertical="center" wrapText="1"/>
    </xf>
    <xf numFmtId="0" fontId="6" fillId="3" borderId="30" xfId="1" applyFont="1" applyFill="1" applyBorder="1" applyAlignment="1">
      <alignment horizontal="left" vertical="center" wrapText="1"/>
    </xf>
    <xf numFmtId="0" fontId="6" fillId="3" borderId="31" xfId="1" applyFont="1" applyFill="1" applyBorder="1" applyAlignment="1">
      <alignment horizontal="left" vertical="center" wrapText="1"/>
    </xf>
    <xf numFmtId="49" fontId="6" fillId="3" borderId="7" xfId="1" applyNumberFormat="1" applyFont="1" applyFill="1" applyBorder="1" applyAlignment="1">
      <alignment horizontal="left" vertical="center" indent="1"/>
    </xf>
    <xf numFmtId="49" fontId="6" fillId="3" borderId="5" xfId="1" applyNumberFormat="1" applyFont="1" applyFill="1" applyBorder="1" applyAlignment="1">
      <alignment horizontal="left" vertical="center" indent="1"/>
    </xf>
    <xf numFmtId="0" fontId="4" fillId="3" borderId="29" xfId="1" applyFont="1" applyFill="1" applyBorder="1" applyAlignment="1">
      <alignment horizontal="center" wrapText="1"/>
    </xf>
    <xf numFmtId="0" fontId="4" fillId="3" borderId="30" xfId="1" applyFont="1" applyFill="1" applyBorder="1" applyAlignment="1">
      <alignment horizontal="center" wrapText="1"/>
    </xf>
    <xf numFmtId="0" fontId="4" fillId="3" borderId="31" xfId="1" applyFont="1" applyFill="1" applyBorder="1" applyAlignment="1">
      <alignment horizontal="center" wrapText="1"/>
    </xf>
    <xf numFmtId="49" fontId="6" fillId="3" borderId="10" xfId="1" applyNumberFormat="1" applyFont="1" applyFill="1" applyBorder="1" applyAlignment="1">
      <alignment horizontal="left" vertical="center" indent="1"/>
    </xf>
    <xf numFmtId="49" fontId="6" fillId="3" borderId="11" xfId="1" applyNumberFormat="1" applyFont="1" applyFill="1" applyBorder="1" applyAlignment="1">
      <alignment horizontal="left" vertical="center" indent="1"/>
    </xf>
    <xf numFmtId="49" fontId="6" fillId="3" borderId="1" xfId="1" applyNumberFormat="1" applyFont="1" applyFill="1" applyBorder="1" applyAlignment="1">
      <alignment horizontal="left" vertical="center" indent="1"/>
    </xf>
    <xf numFmtId="49" fontId="6" fillId="3" borderId="4" xfId="1" applyNumberFormat="1" applyFont="1" applyFill="1" applyBorder="1" applyAlignment="1">
      <alignment horizontal="left" vertical="center" indent="1"/>
    </xf>
    <xf numFmtId="0" fontId="4" fillId="4" borderId="14" xfId="0" applyFont="1" applyFill="1" applyBorder="1" applyAlignment="1">
      <alignment horizontal="center"/>
    </xf>
    <xf numFmtId="0" fontId="4" fillId="4" borderId="10" xfId="0" applyFont="1" applyFill="1" applyBorder="1" applyAlignment="1">
      <alignment horizontal="center"/>
    </xf>
    <xf numFmtId="0" fontId="4" fillId="4" borderId="11" xfId="0" applyFont="1" applyFill="1" applyBorder="1" applyAlignment="1">
      <alignment horizontal="center"/>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0" applyFont="1" applyBorder="1" applyAlignment="1">
      <alignment horizontal="left" vertical="center" indent="1"/>
    </xf>
    <xf numFmtId="0" fontId="6" fillId="0" borderId="20" xfId="0" applyFont="1" applyBorder="1" applyAlignment="1">
      <alignment horizontal="left" vertical="center" indent="1"/>
    </xf>
    <xf numFmtId="0" fontId="6" fillId="0" borderId="27" xfId="0" applyFont="1" applyBorder="1" applyAlignment="1">
      <alignment horizontal="left" vertical="center" indent="1"/>
    </xf>
    <xf numFmtId="0" fontId="1" fillId="3" borderId="34" xfId="1" applyFont="1" applyFill="1" applyBorder="1" applyAlignment="1">
      <alignment horizontal="left" vertical="center"/>
    </xf>
    <xf numFmtId="0" fontId="1" fillId="3" borderId="0" xfId="1" applyFont="1" applyFill="1" applyBorder="1" applyAlignment="1">
      <alignment horizontal="left" vertical="center"/>
    </xf>
    <xf numFmtId="0" fontId="5" fillId="4"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wrapText="1"/>
    </xf>
    <xf numFmtId="0" fontId="1" fillId="3" borderId="4" xfId="0" applyFont="1" applyFill="1" applyBorder="1" applyAlignment="1">
      <alignment horizontal="center" wrapText="1"/>
    </xf>
    <xf numFmtId="0" fontId="1" fillId="3" borderId="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34" xfId="0" applyFont="1" applyFill="1" applyBorder="1" applyAlignment="1">
      <alignment horizontal="left" wrapText="1"/>
    </xf>
    <xf numFmtId="0" fontId="1" fillId="3" borderId="0" xfId="0" applyFont="1" applyFill="1" applyBorder="1" applyAlignment="1">
      <alignment horizontal="left" wrapText="1"/>
    </xf>
    <xf numFmtId="0" fontId="1" fillId="3" borderId="37" xfId="0" applyFont="1" applyFill="1" applyBorder="1" applyAlignment="1">
      <alignment horizontal="left" wrapText="1"/>
    </xf>
    <xf numFmtId="0" fontId="1" fillId="3" borderId="34"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5" fillId="4" borderId="22"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5" fillId="4" borderId="8"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1" fillId="3" borderId="4"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1" fillId="3" borderId="17"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5" fillId="4" borderId="24" xfId="0" applyFont="1" applyFill="1" applyBorder="1" applyAlignment="1">
      <alignment horizontal="center" vertical="center" wrapText="1"/>
    </xf>
    <xf numFmtId="0" fontId="1" fillId="3" borderId="17" xfId="2" applyFont="1" applyFill="1" applyBorder="1" applyAlignment="1">
      <alignment horizontal="left" vertical="center" indent="1"/>
    </xf>
    <xf numFmtId="0" fontId="1" fillId="3" borderId="20" xfId="2" applyFont="1" applyFill="1" applyBorder="1" applyAlignment="1">
      <alignment horizontal="left" vertical="center" indent="1"/>
    </xf>
    <xf numFmtId="0" fontId="1" fillId="3" borderId="27" xfId="2" applyFont="1" applyFill="1" applyBorder="1" applyAlignment="1">
      <alignment horizontal="left" vertical="center" indent="1"/>
    </xf>
    <xf numFmtId="0" fontId="1" fillId="3" borderId="17" xfId="2" applyFont="1" applyFill="1" applyBorder="1" applyAlignment="1">
      <alignment horizontal="center" vertical="center" wrapText="1"/>
    </xf>
    <xf numFmtId="0" fontId="1" fillId="3" borderId="27" xfId="2" applyFont="1" applyFill="1" applyBorder="1" applyAlignment="1">
      <alignment horizontal="center" vertical="center" wrapText="1"/>
    </xf>
    <xf numFmtId="0" fontId="5" fillId="4" borderId="8" xfId="0" applyFont="1" applyFill="1" applyBorder="1" applyAlignment="1">
      <alignment horizontal="left" vertical="center" indent="1"/>
    </xf>
    <xf numFmtId="0" fontId="5" fillId="4" borderId="1" xfId="0" applyFont="1" applyFill="1" applyBorder="1" applyAlignment="1">
      <alignment horizontal="left" vertical="center" indent="1"/>
    </xf>
    <xf numFmtId="0" fontId="5" fillId="4" borderId="9" xfId="0" applyFont="1" applyFill="1" applyBorder="1" applyAlignment="1">
      <alignment horizontal="left" vertical="center" indent="1"/>
    </xf>
    <xf numFmtId="0" fontId="5" fillId="4" borderId="7" xfId="0" applyFont="1" applyFill="1" applyBorder="1" applyAlignment="1">
      <alignment horizontal="left" vertical="center" indent="1"/>
    </xf>
    <xf numFmtId="0" fontId="5" fillId="4" borderId="14" xfId="0" applyFont="1" applyFill="1" applyBorder="1" applyAlignment="1">
      <alignment horizontal="center" vertical="center"/>
    </xf>
    <xf numFmtId="0" fontId="5" fillId="3" borderId="34"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37" xfId="0" applyFont="1" applyFill="1" applyBorder="1" applyAlignment="1">
      <alignment horizontal="left" vertical="top" wrapText="1"/>
    </xf>
    <xf numFmtId="0" fontId="1" fillId="0"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5" fillId="4" borderId="14" xfId="2" applyFont="1" applyFill="1" applyBorder="1" applyAlignment="1">
      <alignment horizontal="center" vertical="center"/>
    </xf>
    <xf numFmtId="0" fontId="5" fillId="4" borderId="10" xfId="2" applyFont="1" applyFill="1" applyBorder="1" applyAlignment="1">
      <alignment horizontal="center" vertical="center"/>
    </xf>
    <xf numFmtId="0" fontId="5" fillId="4" borderId="11"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13" xfId="2" applyFont="1" applyFill="1" applyBorder="1" applyAlignment="1">
      <alignment horizontal="center" vertical="center"/>
    </xf>
    <xf numFmtId="0" fontId="5" fillId="3" borderId="18" xfId="2" applyFont="1" applyFill="1" applyBorder="1" applyAlignment="1">
      <alignment horizontal="center" vertical="center"/>
    </xf>
    <xf numFmtId="0" fontId="5" fillId="4" borderId="8" xfId="2" applyFont="1" applyFill="1" applyBorder="1" applyAlignment="1">
      <alignment horizontal="center" vertical="center"/>
    </xf>
    <xf numFmtId="0" fontId="5" fillId="4" borderId="1" xfId="2" applyFont="1" applyFill="1" applyBorder="1" applyAlignment="1">
      <alignment horizontal="center" vertical="center"/>
    </xf>
    <xf numFmtId="0" fontId="5" fillId="4" borderId="4" xfId="2" applyFont="1" applyFill="1" applyBorder="1" applyAlignment="1">
      <alignment horizontal="center" vertical="center"/>
    </xf>
    <xf numFmtId="0" fontId="5" fillId="3" borderId="8"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8"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4" borderId="9" xfId="2" applyFont="1" applyFill="1" applyBorder="1" applyAlignment="1">
      <alignment horizontal="center" vertical="center" wrapText="1"/>
    </xf>
    <xf numFmtId="0" fontId="5" fillId="4" borderId="7" xfId="2" applyFont="1" applyFill="1" applyBorder="1" applyAlignment="1">
      <alignment horizontal="center" vertical="center" wrapText="1"/>
    </xf>
    <xf numFmtId="0" fontId="1" fillId="3" borderId="12"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3" borderId="12" xfId="0" applyFont="1" applyFill="1" applyBorder="1" applyAlignment="1">
      <alignment horizontal="left" vertical="center" wrapText="1" indent="1"/>
    </xf>
    <xf numFmtId="0" fontId="1" fillId="3" borderId="3" xfId="0" applyFont="1" applyFill="1" applyBorder="1" applyAlignment="1">
      <alignment horizontal="left" vertical="center" wrapText="1" indent="1"/>
    </xf>
    <xf numFmtId="0" fontId="1" fillId="3" borderId="1"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0" borderId="34" xfId="2" applyFont="1" applyFill="1" applyBorder="1" applyAlignment="1">
      <alignment horizontal="left" vertical="center" wrapText="1"/>
    </xf>
    <xf numFmtId="0" fontId="1" fillId="0" borderId="0" xfId="2" applyFont="1" applyFill="1" applyBorder="1" applyAlignment="1">
      <alignment horizontal="left" vertical="center"/>
    </xf>
    <xf numFmtId="0" fontId="1" fillId="0" borderId="37" xfId="2" applyFont="1" applyFill="1" applyBorder="1" applyAlignment="1">
      <alignment horizontal="left" vertical="center"/>
    </xf>
    <xf numFmtId="0" fontId="20" fillId="3" borderId="34" xfId="0" applyFont="1" applyFill="1" applyBorder="1" applyAlignment="1">
      <alignment horizontal="left" vertical="center" wrapText="1"/>
    </xf>
    <xf numFmtId="0" fontId="20" fillId="3" borderId="0" xfId="0" applyFont="1" applyFill="1" applyBorder="1" applyAlignment="1">
      <alignment horizontal="left" vertical="center" wrapText="1"/>
    </xf>
    <xf numFmtId="49" fontId="1" fillId="3" borderId="19" xfId="1" applyNumberFormat="1" applyFont="1" applyFill="1" applyBorder="1" applyAlignment="1">
      <alignment horizontal="center" vertical="center"/>
    </xf>
    <xf numFmtId="0" fontId="1" fillId="3" borderId="13" xfId="1" applyNumberFormat="1" applyFont="1" applyFill="1" applyBorder="1" applyAlignment="1">
      <alignment horizontal="center" vertical="center"/>
    </xf>
    <xf numFmtId="0" fontId="1" fillId="3" borderId="18" xfId="1" applyNumberFormat="1" applyFont="1" applyFill="1" applyBorder="1" applyAlignment="1">
      <alignment horizontal="center" vertical="center"/>
    </xf>
    <xf numFmtId="0" fontId="5" fillId="4" borderId="12" xfId="2" applyFont="1" applyFill="1" applyBorder="1" applyAlignment="1">
      <alignment horizontal="center" vertical="center"/>
    </xf>
    <xf numFmtId="0" fontId="5" fillId="4" borderId="18" xfId="2" applyFont="1" applyFill="1" applyBorder="1" applyAlignment="1">
      <alignment horizontal="center" vertical="center"/>
    </xf>
    <xf numFmtId="0" fontId="1" fillId="3" borderId="21" xfId="0" applyFont="1" applyFill="1" applyBorder="1" applyAlignment="1">
      <alignment horizontal="center"/>
    </xf>
    <xf numFmtId="0" fontId="5" fillId="3" borderId="17"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7"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3" xfId="1" applyFont="1" applyFill="1" applyBorder="1" applyAlignment="1">
      <alignment horizontal="left" vertical="center" indent="1"/>
    </xf>
    <xf numFmtId="0" fontId="5" fillId="4" borderId="20" xfId="1" applyFont="1" applyFill="1" applyBorder="1" applyAlignment="1">
      <alignment horizontal="left" vertical="center" indent="1"/>
    </xf>
    <xf numFmtId="0" fontId="5" fillId="4" borderId="6" xfId="1" applyFont="1" applyFill="1" applyBorder="1" applyAlignment="1">
      <alignment horizontal="left" vertical="center" indent="1"/>
    </xf>
    <xf numFmtId="0" fontId="18" fillId="3" borderId="34" xfId="2" applyFont="1" applyFill="1" applyBorder="1" applyAlignment="1">
      <alignment horizontal="center" vertical="center"/>
    </xf>
    <xf numFmtId="0" fontId="18" fillId="3" borderId="0" xfId="2" applyFont="1" applyFill="1" applyBorder="1" applyAlignment="1">
      <alignment horizontal="center" vertical="center"/>
    </xf>
    <xf numFmtId="0" fontId="18" fillId="3" borderId="37" xfId="2" applyFont="1" applyFill="1" applyBorder="1" applyAlignment="1">
      <alignment horizontal="center" vertical="center"/>
    </xf>
    <xf numFmtId="0" fontId="1" fillId="3" borderId="7" xfId="0" applyFont="1" applyFill="1" applyBorder="1" applyAlignment="1">
      <alignment horizontal="center" vertical="center"/>
    </xf>
    <xf numFmtId="0" fontId="1" fillId="3" borderId="13" xfId="1" applyFont="1" applyFill="1" applyBorder="1" applyAlignment="1">
      <alignment horizontal="center" vertical="center"/>
    </xf>
    <xf numFmtId="0" fontId="1" fillId="3" borderId="18" xfId="1" applyFont="1" applyFill="1" applyBorder="1" applyAlignment="1">
      <alignment horizontal="center" vertical="center"/>
    </xf>
    <xf numFmtId="0" fontId="5" fillId="4" borderId="12" xfId="1" applyFont="1" applyFill="1" applyBorder="1" applyAlignment="1">
      <alignment horizontal="center" vertical="center"/>
    </xf>
    <xf numFmtId="0" fontId="5" fillId="4" borderId="18" xfId="1" applyFont="1" applyFill="1" applyBorder="1" applyAlignment="1">
      <alignment horizontal="center" vertical="center"/>
    </xf>
    <xf numFmtId="0" fontId="1" fillId="3" borderId="12" xfId="1" applyFont="1" applyFill="1" applyBorder="1" applyAlignment="1">
      <alignment horizontal="center" vertical="center" wrapText="1"/>
    </xf>
    <xf numFmtId="0" fontId="1" fillId="3" borderId="18" xfId="1" applyFont="1" applyFill="1" applyBorder="1" applyAlignment="1">
      <alignment horizontal="center" vertical="center" wrapText="1"/>
    </xf>
    <xf numFmtId="0" fontId="5" fillId="4" borderId="14"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1"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8" xfId="1" applyFont="1" applyFill="1" applyBorder="1" applyAlignment="1">
      <alignment horizontal="center" vertical="center"/>
    </xf>
    <xf numFmtId="0" fontId="5" fillId="4" borderId="8"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4" xfId="1" applyFont="1" applyFill="1" applyBorder="1" applyAlignment="1">
      <alignment horizontal="center" vertical="center"/>
    </xf>
    <xf numFmtId="0" fontId="5" fillId="3" borderId="8"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15" fillId="3" borderId="34" xfId="2" applyFont="1" applyFill="1" applyBorder="1" applyAlignment="1">
      <alignment horizontal="center" vertical="center"/>
    </xf>
    <xf numFmtId="0" fontId="15" fillId="3" borderId="0" xfId="2" applyFont="1" applyFill="1" applyBorder="1" applyAlignment="1">
      <alignment horizontal="center" vertical="center"/>
    </xf>
    <xf numFmtId="0" fontId="1" fillId="3" borderId="1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5" fillId="4" borderId="42" xfId="0" applyFont="1" applyFill="1" applyBorder="1" applyAlignment="1">
      <alignment horizontal="left" vertical="center" wrapText="1" indent="1"/>
    </xf>
    <xf numFmtId="0" fontId="5" fillId="4" borderId="43" xfId="0" applyFont="1" applyFill="1" applyBorder="1" applyAlignment="1">
      <alignment horizontal="left" vertical="center" wrapText="1" indent="1"/>
    </xf>
    <xf numFmtId="0" fontId="5" fillId="4" borderId="34" xfId="0" applyFont="1" applyFill="1" applyBorder="1" applyAlignment="1">
      <alignment horizontal="left" vertical="center" wrapText="1" indent="1"/>
    </xf>
    <xf numFmtId="0" fontId="5" fillId="4" borderId="44" xfId="0" applyFont="1" applyFill="1" applyBorder="1" applyAlignment="1">
      <alignment horizontal="left" vertical="center" wrapText="1" indent="1"/>
    </xf>
    <xf numFmtId="0" fontId="5" fillId="4" borderId="38" xfId="0" applyFont="1" applyFill="1" applyBorder="1" applyAlignment="1">
      <alignment horizontal="left" vertical="center" wrapText="1" indent="1"/>
    </xf>
    <xf numFmtId="0" fontId="5" fillId="4" borderId="41" xfId="0" applyFont="1" applyFill="1" applyBorder="1" applyAlignment="1">
      <alignment horizontal="left" vertical="center" wrapText="1" indent="1"/>
    </xf>
    <xf numFmtId="0" fontId="1" fillId="3" borderId="0" xfId="0" applyFont="1" applyFill="1" applyBorder="1" applyAlignment="1">
      <alignment horizontal="center"/>
    </xf>
    <xf numFmtId="0" fontId="5" fillId="4" borderId="19" xfId="0" applyFont="1" applyFill="1" applyBorder="1" applyAlignment="1">
      <alignment horizontal="left" vertical="center" wrapText="1" indent="1"/>
    </xf>
    <xf numFmtId="0" fontId="5" fillId="4" borderId="3" xfId="0" applyFont="1" applyFill="1" applyBorder="1" applyAlignment="1">
      <alignment horizontal="left" vertical="center" wrapText="1" indent="1"/>
    </xf>
    <xf numFmtId="0" fontId="1" fillId="0" borderId="34" xfId="0" applyFont="1" applyBorder="1" applyAlignment="1">
      <alignment horizontal="left" vertical="center" wrapText="1"/>
    </xf>
    <xf numFmtId="0" fontId="1" fillId="0" borderId="0" xfId="0" applyFont="1" applyBorder="1" applyAlignment="1">
      <alignment horizontal="left" vertical="center" wrapText="1"/>
    </xf>
    <xf numFmtId="49" fontId="1" fillId="3" borderId="17" xfId="2" applyNumberFormat="1" applyFont="1" applyFill="1" applyBorder="1" applyAlignment="1">
      <alignment horizontal="left" vertical="center" indent="1"/>
    </xf>
    <xf numFmtId="0" fontId="5" fillId="0" borderId="34" xfId="0" applyFont="1" applyFill="1" applyBorder="1" applyAlignment="1">
      <alignment horizontal="left" vertical="top" wrapText="1"/>
    </xf>
    <xf numFmtId="0" fontId="5" fillId="0" borderId="0" xfId="0" applyFont="1" applyFill="1" applyBorder="1" applyAlignment="1">
      <alignment horizontal="left" vertical="top" wrapText="1"/>
    </xf>
    <xf numFmtId="0" fontId="1" fillId="3" borderId="1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9" xfId="0" applyFont="1" applyFill="1" applyBorder="1" applyAlignment="1">
      <alignment horizontal="left" wrapText="1"/>
    </xf>
    <xf numFmtId="0" fontId="1" fillId="3" borderId="30" xfId="0" applyFont="1" applyFill="1" applyBorder="1" applyAlignment="1">
      <alignment horizontal="left"/>
    </xf>
    <xf numFmtId="0" fontId="1" fillId="3" borderId="31" xfId="0" applyFont="1" applyFill="1" applyBorder="1" applyAlignment="1">
      <alignment horizontal="left"/>
    </xf>
    <xf numFmtId="0" fontId="1" fillId="3" borderId="4"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5" xfId="0" applyFont="1" applyFill="1" applyBorder="1" applyAlignment="1">
      <alignment horizontal="left" vertical="center" wrapTex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6"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5" fillId="4" borderId="26"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28"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3" borderId="17"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27" xfId="1" applyFont="1" applyFill="1" applyBorder="1" applyAlignment="1">
      <alignment horizontal="center" vertical="center"/>
    </xf>
    <xf numFmtId="0" fontId="5" fillId="4" borderId="23"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16" fillId="3" borderId="34" xfId="1" applyFont="1" applyFill="1" applyBorder="1" applyAlignment="1">
      <alignment horizontal="center" vertical="center"/>
    </xf>
    <xf numFmtId="0" fontId="16" fillId="3" borderId="0" xfId="1" applyFont="1" applyFill="1" applyBorder="1" applyAlignment="1">
      <alignment horizontal="center" vertical="center"/>
    </xf>
    <xf numFmtId="0" fontId="5" fillId="4" borderId="29" xfId="2" applyFont="1" applyFill="1" applyBorder="1" applyAlignment="1">
      <alignment horizontal="center" vertical="center"/>
    </xf>
    <xf numFmtId="0" fontId="5" fillId="4" borderId="30" xfId="2" applyFont="1" applyFill="1" applyBorder="1" applyAlignment="1">
      <alignment horizontal="center" vertical="center"/>
    </xf>
    <xf numFmtId="0" fontId="5" fillId="4" borderId="31" xfId="2" applyFont="1" applyFill="1" applyBorder="1" applyAlignment="1">
      <alignment horizontal="center" vertical="center"/>
    </xf>
    <xf numFmtId="49" fontId="1" fillId="3" borderId="26" xfId="1" applyNumberFormat="1" applyFont="1" applyFill="1" applyBorder="1" applyAlignment="1">
      <alignment horizontal="center" vertical="center"/>
    </xf>
    <xf numFmtId="0" fontId="1" fillId="3" borderId="15" xfId="1" applyFont="1" applyFill="1" applyBorder="1" applyAlignment="1">
      <alignment horizontal="center" vertical="center"/>
    </xf>
    <xf numFmtId="0" fontId="1" fillId="3" borderId="25" xfId="1" applyFont="1" applyFill="1" applyBorder="1" applyAlignment="1">
      <alignment horizontal="center" vertical="center"/>
    </xf>
    <xf numFmtId="49" fontId="1" fillId="3" borderId="17" xfId="2" applyNumberFormat="1" applyFont="1" applyFill="1" applyBorder="1" applyAlignment="1">
      <alignment horizontal="center" vertical="center"/>
    </xf>
    <xf numFmtId="0" fontId="1" fillId="3" borderId="20" xfId="2" applyFont="1" applyFill="1" applyBorder="1" applyAlignment="1">
      <alignment horizontal="center" vertical="center"/>
    </xf>
    <xf numFmtId="0" fontId="1" fillId="3" borderId="27" xfId="2"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 fillId="3" borderId="1" xfId="0" applyFont="1" applyFill="1" applyBorder="1" applyAlignment="1">
      <alignment horizontal="center"/>
    </xf>
    <xf numFmtId="0" fontId="1" fillId="0" borderId="34" xfId="1" applyFont="1" applyFill="1" applyBorder="1" applyAlignment="1">
      <alignment horizontal="left" vertical="center"/>
    </xf>
    <xf numFmtId="0" fontId="1" fillId="0" borderId="0" xfId="1" applyFont="1" applyFill="1" applyBorder="1" applyAlignment="1">
      <alignment horizontal="left" vertical="center"/>
    </xf>
    <xf numFmtId="0" fontId="1" fillId="3" borderId="0" xfId="0" applyFont="1" applyFill="1" applyBorder="1" applyAlignment="1">
      <alignment horizontal="center" vertical="center" wrapText="1"/>
    </xf>
    <xf numFmtId="49" fontId="2" fillId="3" borderId="19" xfId="0" applyNumberFormat="1" applyFont="1" applyFill="1" applyBorder="1" applyAlignment="1">
      <alignment horizontal="justify" vertical="center" wrapText="1"/>
    </xf>
    <xf numFmtId="49" fontId="2" fillId="3" borderId="13" xfId="0" applyNumberFormat="1" applyFont="1" applyFill="1" applyBorder="1" applyAlignment="1">
      <alignment horizontal="justify" vertical="center" wrapText="1"/>
    </xf>
    <xf numFmtId="49" fontId="2" fillId="3" borderId="18" xfId="0" applyNumberFormat="1" applyFont="1" applyFill="1" applyBorder="1" applyAlignment="1">
      <alignment horizontal="justify" vertical="center" wrapText="1"/>
    </xf>
    <xf numFmtId="0" fontId="1" fillId="3" borderId="13"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 fillId="3" borderId="20"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17" fontId="1" fillId="3" borderId="1" xfId="0" applyNumberFormat="1" applyFont="1" applyFill="1" applyBorder="1" applyAlignment="1">
      <alignment horizontal="center" vertical="center" wrapText="1"/>
    </xf>
    <xf numFmtId="17" fontId="1" fillId="3" borderId="4" xfId="0" applyNumberFormat="1" applyFont="1" applyFill="1" applyBorder="1" applyAlignment="1">
      <alignment horizontal="center" vertical="center" wrapText="1"/>
    </xf>
    <xf numFmtId="0" fontId="20" fillId="3" borderId="34" xfId="0" applyFont="1" applyFill="1" applyBorder="1" applyAlignment="1">
      <alignment horizontal="left" vertical="center"/>
    </xf>
    <xf numFmtId="0" fontId="20" fillId="3"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 fillId="3" borderId="34" xfId="0" applyFont="1" applyFill="1" applyBorder="1" applyAlignment="1">
      <alignment horizontal="center"/>
    </xf>
    <xf numFmtId="0" fontId="3" fillId="3" borderId="0" xfId="0" applyFont="1" applyFill="1" applyBorder="1" applyAlignment="1">
      <alignment horizontal="center"/>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3" fillId="3" borderId="34" xfId="0" applyFont="1" applyFill="1" applyBorder="1" applyAlignment="1">
      <alignment horizontal="left" vertical="center" wrapText="1"/>
    </xf>
    <xf numFmtId="0" fontId="3" fillId="3" borderId="0"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1" fillId="3" borderId="7" xfId="0" applyFont="1" applyFill="1" applyBorder="1" applyAlignment="1">
      <alignment horizontal="center"/>
    </xf>
    <xf numFmtId="0" fontId="1" fillId="3" borderId="13"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0" fillId="3" borderId="34" xfId="1" applyFont="1" applyFill="1" applyBorder="1" applyAlignment="1">
      <alignment horizontal="left" vertical="center" wrapText="1"/>
    </xf>
    <xf numFmtId="0" fontId="20" fillId="3" borderId="0" xfId="1" applyFont="1" applyFill="1" applyBorder="1" applyAlignment="1">
      <alignment horizontal="left" vertical="center" wrapText="1"/>
    </xf>
    <xf numFmtId="0" fontId="2" fillId="3" borderId="34" xfId="0" applyFont="1" applyFill="1" applyBorder="1" applyAlignment="1">
      <alignment horizontal="left" wrapText="1"/>
    </xf>
    <xf numFmtId="0" fontId="2" fillId="3" borderId="0" xfId="0" applyFont="1" applyFill="1" applyBorder="1" applyAlignment="1">
      <alignment horizontal="left" wrapText="1"/>
    </xf>
    <xf numFmtId="0" fontId="2" fillId="3" borderId="37" xfId="0" applyFont="1" applyFill="1" applyBorder="1" applyAlignment="1">
      <alignment horizontal="left" wrapText="1"/>
    </xf>
    <xf numFmtId="0" fontId="6" fillId="7" borderId="49" xfId="1" applyFont="1" applyFill="1" applyBorder="1" applyAlignment="1">
      <alignment horizontal="center" vertical="center" wrapText="1"/>
    </xf>
    <xf numFmtId="0" fontId="6" fillId="7" borderId="8" xfId="1" applyFont="1" applyFill="1" applyBorder="1" applyAlignment="1">
      <alignment horizontal="center" vertical="center"/>
    </xf>
    <xf numFmtId="0" fontId="6" fillId="7" borderId="1" xfId="1" applyFont="1" applyFill="1" applyBorder="1" applyAlignment="1">
      <alignment horizontal="center" vertical="center"/>
    </xf>
    <xf numFmtId="0" fontId="6" fillId="7" borderId="4"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9" xfId="1" applyFont="1" applyFill="1" applyBorder="1" applyAlignment="1">
      <alignment horizontal="left" vertical="center" wrapText="1"/>
    </xf>
    <xf numFmtId="49" fontId="6" fillId="3" borderId="7" xfId="1" applyNumberFormat="1" applyFont="1" applyFill="1" applyBorder="1" applyAlignment="1">
      <alignment horizontal="center" vertical="center"/>
    </xf>
    <xf numFmtId="49" fontId="6" fillId="3" borderId="5" xfId="1" applyNumberFormat="1" applyFont="1" applyFill="1" applyBorder="1" applyAlignment="1">
      <alignment horizontal="center" vertical="center"/>
    </xf>
    <xf numFmtId="0" fontId="1" fillId="7" borderId="4" xfId="0" applyFont="1" applyFill="1" applyBorder="1" applyAlignment="1">
      <alignment horizontal="center" vertical="center"/>
    </xf>
    <xf numFmtId="0" fontId="1" fillId="7" borderId="4" xfId="0" applyFont="1" applyFill="1" applyBorder="1" applyAlignment="1">
      <alignment horizontal="center" wrapText="1"/>
    </xf>
    <xf numFmtId="0" fontId="1" fillId="7" borderId="5" xfId="0" applyFont="1" applyFill="1" applyBorder="1" applyAlignment="1">
      <alignment horizont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7" xfId="0" applyFont="1" applyFill="1" applyBorder="1" applyAlignment="1">
      <alignment horizontal="center" vertical="center" wrapText="1"/>
    </xf>
  </cellXfs>
  <cellStyles count="4">
    <cellStyle name="Hipervínculo" xfId="3" builtinId="8"/>
    <cellStyle name="Normal" xfId="0" builtinId="0"/>
    <cellStyle name="Normal 10" xfId="1"/>
    <cellStyle name="Normal 10 2" xfId="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5</xdr:col>
      <xdr:colOff>200025</xdr:colOff>
      <xdr:row>3</xdr:row>
      <xdr:rowOff>104775</xdr:rowOff>
    </xdr:from>
    <xdr:to>
      <xdr:col>5</xdr:col>
      <xdr:colOff>2171700</xdr:colOff>
      <xdr:row>6</xdr:row>
      <xdr:rowOff>28575</xdr:rowOff>
    </xdr:to>
    <xdr:sp macro="" textlink="">
      <xdr:nvSpPr>
        <xdr:cNvPr id="3" name="Flecha abajo 2"/>
        <xdr:cNvSpPr/>
      </xdr:nvSpPr>
      <xdr:spPr>
        <a:xfrm>
          <a:off x="10106025" y="828675"/>
          <a:ext cx="1971675" cy="504825"/>
        </a:xfrm>
        <a:prstGeom prst="downArrow">
          <a:avLst/>
        </a:prstGeom>
        <a:solidFill>
          <a:srgbClr val="0000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S" sz="600" b="1"/>
            <a:t>DE</a:t>
          </a:r>
          <a:r>
            <a:rPr lang="es-ES" sz="600" b="1" baseline="0"/>
            <a:t> UN CLICK PARA ACCEDER AL FORMULARIO</a:t>
          </a:r>
          <a:endParaRPr lang="es-ES" sz="600" b="1"/>
        </a:p>
      </xdr:txBody>
    </xdr:sp>
    <xdr:clientData/>
  </xdr:twoCellAnchor>
  <xdr:twoCellAnchor editAs="oneCell">
    <xdr:from>
      <xdr:col>4</xdr:col>
      <xdr:colOff>114300</xdr:colOff>
      <xdr:row>0</xdr:row>
      <xdr:rowOff>109172</xdr:rowOff>
    </xdr:from>
    <xdr:to>
      <xdr:col>5</xdr:col>
      <xdr:colOff>2305050</xdr:colOff>
      <xdr:row>2</xdr:row>
      <xdr:rowOff>104774</xdr:rowOff>
    </xdr:to>
    <xdr:pic>
      <xdr:nvPicPr>
        <xdr:cNvPr id="4"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7900" y="109172"/>
          <a:ext cx="2343150" cy="55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1828800</xdr:colOff>
      <xdr:row>0</xdr:row>
      <xdr:rowOff>38100</xdr:rowOff>
    </xdr:from>
    <xdr:to>
      <xdr:col>4</xdr:col>
      <xdr:colOff>2009776</xdr:colOff>
      <xdr:row>4</xdr:row>
      <xdr:rowOff>87641</xdr:rowOff>
    </xdr:to>
    <xdr:pic>
      <xdr:nvPicPr>
        <xdr:cNvPr id="4" name="3 Imagen">
          <a:hlinkClick xmlns:r="http://schemas.openxmlformats.org/officeDocument/2006/relationships" r:id="rId1" tooltip="MENÚ"/>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67575" y="38100"/>
          <a:ext cx="2609850" cy="621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xdr:colOff>
      <xdr:row>0</xdr:row>
      <xdr:rowOff>28575</xdr:rowOff>
    </xdr:from>
    <xdr:to>
      <xdr:col>7</xdr:col>
      <xdr:colOff>1038225</xdr:colOff>
      <xdr:row>2</xdr:row>
      <xdr:rowOff>219075</xdr:rowOff>
    </xdr:to>
    <xdr:pic>
      <xdr:nvPicPr>
        <xdr:cNvPr id="3" name="2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3651" y="28575"/>
          <a:ext cx="2181224"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742949</xdr:colOff>
      <xdr:row>0</xdr:row>
      <xdr:rowOff>38100</xdr:rowOff>
    </xdr:from>
    <xdr:to>
      <xdr:col>9</xdr:col>
      <xdr:colOff>695324</xdr:colOff>
      <xdr:row>4</xdr:row>
      <xdr:rowOff>47625</xdr:rowOff>
    </xdr:to>
    <xdr:pic>
      <xdr:nvPicPr>
        <xdr:cNvPr id="3" name="2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49" y="38100"/>
          <a:ext cx="22193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685800</xdr:colOff>
      <xdr:row>0</xdr:row>
      <xdr:rowOff>47625</xdr:rowOff>
    </xdr:from>
    <xdr:to>
      <xdr:col>8</xdr:col>
      <xdr:colOff>257175</xdr:colOff>
      <xdr:row>4</xdr:row>
      <xdr:rowOff>14652</xdr:rowOff>
    </xdr:to>
    <xdr:pic>
      <xdr:nvPicPr>
        <xdr:cNvPr id="3" name="2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4950" y="47625"/>
          <a:ext cx="2343150" cy="55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491899</xdr:colOff>
      <xdr:row>0</xdr:row>
      <xdr:rowOff>104775</xdr:rowOff>
    </xdr:from>
    <xdr:to>
      <xdr:col>15</xdr:col>
      <xdr:colOff>1085850</xdr:colOff>
      <xdr:row>4</xdr:row>
      <xdr:rowOff>85725</xdr:rowOff>
    </xdr:to>
    <xdr:pic>
      <xdr:nvPicPr>
        <xdr:cNvPr id="4" name="3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9699" y="104775"/>
          <a:ext cx="2641826"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722760</xdr:colOff>
      <xdr:row>0</xdr:row>
      <xdr:rowOff>76199</xdr:rowOff>
    </xdr:from>
    <xdr:to>
      <xdr:col>5</xdr:col>
      <xdr:colOff>1962150</xdr:colOff>
      <xdr:row>2</xdr:row>
      <xdr:rowOff>9525</xdr:rowOff>
    </xdr:to>
    <xdr:pic>
      <xdr:nvPicPr>
        <xdr:cNvPr id="4" name="3 Image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56560" y="76199"/>
          <a:ext cx="2001390"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3.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4.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drawing" Target="../drawings/drawing5.xml"/><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drawing" Target="../drawings/drawing6.xml"/><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drawing" Target="../drawings/drawing7.xml"/><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G19"/>
  <sheetViews>
    <sheetView tabSelected="1" view="pageBreakPreview" zoomScaleNormal="100" zoomScaleSheetLayoutView="100" workbookViewId="0">
      <selection activeCell="D8" sqref="D8"/>
    </sheetView>
  </sheetViews>
  <sheetFormatPr baseColWidth="10" defaultRowHeight="12.75" x14ac:dyDescent="0.2"/>
  <cols>
    <col min="1" max="1" width="3" style="70" customWidth="1"/>
    <col min="2" max="2" width="11.42578125" style="70"/>
    <col min="3" max="3" width="2.42578125" style="70" customWidth="1"/>
    <col min="4" max="4" width="129.42578125" style="70" customWidth="1"/>
    <col min="5" max="5" width="2.28515625" style="70" customWidth="1"/>
    <col min="6" max="6" width="34.85546875" style="70" customWidth="1"/>
    <col min="7" max="7" width="3.28515625" style="70" customWidth="1"/>
    <col min="8" max="16384" width="11.42578125" style="70"/>
  </cols>
  <sheetData>
    <row r="1" spans="1:7" x14ac:dyDescent="0.2">
      <c r="A1" s="82"/>
      <c r="B1" s="83"/>
      <c r="C1" s="83"/>
      <c r="D1" s="83"/>
      <c r="E1" s="83"/>
      <c r="F1" s="83"/>
      <c r="G1" s="84"/>
    </row>
    <row r="2" spans="1:7" ht="31.5" customHeight="1" x14ac:dyDescent="0.2">
      <c r="A2" s="85"/>
      <c r="B2" s="334" t="s">
        <v>199</v>
      </c>
      <c r="C2" s="334"/>
      <c r="D2" s="334"/>
      <c r="E2" s="87"/>
      <c r="F2" s="187"/>
      <c r="G2" s="88"/>
    </row>
    <row r="3" spans="1:7" x14ac:dyDescent="0.2">
      <c r="A3" s="85"/>
      <c r="B3" s="87"/>
      <c r="C3" s="87"/>
      <c r="D3" s="87"/>
      <c r="E3" s="87"/>
      <c r="F3" s="87"/>
      <c r="G3" s="88"/>
    </row>
    <row r="4" spans="1:7" x14ac:dyDescent="0.2">
      <c r="A4" s="85"/>
      <c r="B4" s="87"/>
      <c r="C4" s="87"/>
      <c r="D4" s="87"/>
      <c r="E4" s="87"/>
      <c r="F4" s="87"/>
      <c r="G4" s="88"/>
    </row>
    <row r="5" spans="1:7" ht="20.25" x14ac:dyDescent="0.2">
      <c r="A5" s="85"/>
      <c r="B5" s="333" t="s">
        <v>323</v>
      </c>
      <c r="C5" s="333"/>
      <c r="D5" s="333"/>
      <c r="E5" s="86"/>
      <c r="F5" s="86"/>
      <c r="G5" s="88"/>
    </row>
    <row r="6" spans="1:7" x14ac:dyDescent="0.2">
      <c r="A6" s="85"/>
      <c r="B6" s="87"/>
      <c r="C6" s="87"/>
      <c r="D6" s="87"/>
      <c r="E6" s="87"/>
      <c r="F6" s="87"/>
      <c r="G6" s="88"/>
    </row>
    <row r="7" spans="1:7" x14ac:dyDescent="0.2">
      <c r="A7" s="85"/>
      <c r="B7" s="87"/>
      <c r="C7" s="87"/>
      <c r="D7" s="87"/>
      <c r="E7" s="87"/>
      <c r="F7" s="87"/>
      <c r="G7" s="88"/>
    </row>
    <row r="8" spans="1:7" ht="24.95" customHeight="1" x14ac:dyDescent="0.2">
      <c r="A8" s="85"/>
      <c r="B8" s="93">
        <v>1</v>
      </c>
      <c r="C8" s="87"/>
      <c r="D8" s="92" t="s">
        <v>176</v>
      </c>
      <c r="E8" s="87"/>
      <c r="F8" s="96" t="s">
        <v>272</v>
      </c>
      <c r="G8" s="88"/>
    </row>
    <row r="9" spans="1:7" x14ac:dyDescent="0.2">
      <c r="A9" s="85"/>
      <c r="B9" s="87"/>
      <c r="C9" s="87"/>
      <c r="D9" s="87"/>
      <c r="E9" s="87"/>
      <c r="F9" s="220"/>
      <c r="G9" s="88"/>
    </row>
    <row r="10" spans="1:7" ht="24.95" customHeight="1" x14ac:dyDescent="0.2">
      <c r="A10" s="85"/>
      <c r="B10" s="93">
        <v>2</v>
      </c>
      <c r="C10" s="87"/>
      <c r="D10" s="92" t="s">
        <v>177</v>
      </c>
      <c r="E10" s="87"/>
      <c r="F10" s="96" t="s">
        <v>273</v>
      </c>
      <c r="G10" s="88"/>
    </row>
    <row r="11" spans="1:7" x14ac:dyDescent="0.2">
      <c r="A11" s="85"/>
      <c r="B11" s="87"/>
      <c r="C11" s="87"/>
      <c r="D11" s="87"/>
      <c r="E11" s="87"/>
      <c r="F11" s="220"/>
      <c r="G11" s="88"/>
    </row>
    <row r="12" spans="1:7" ht="24.95" customHeight="1" x14ac:dyDescent="0.2">
      <c r="A12" s="85"/>
      <c r="B12" s="93">
        <v>3</v>
      </c>
      <c r="C12" s="87"/>
      <c r="D12" s="92" t="s">
        <v>178</v>
      </c>
      <c r="E12" s="87"/>
      <c r="F12" s="96" t="s">
        <v>274</v>
      </c>
      <c r="G12" s="88"/>
    </row>
    <row r="13" spans="1:7" x14ac:dyDescent="0.2">
      <c r="A13" s="85"/>
      <c r="B13" s="87"/>
      <c r="C13" s="87"/>
      <c r="D13" s="87"/>
      <c r="E13" s="87"/>
      <c r="F13" s="220"/>
      <c r="G13" s="88"/>
    </row>
    <row r="14" spans="1:7" ht="24.95" customHeight="1" x14ac:dyDescent="0.2">
      <c r="A14" s="85"/>
      <c r="B14" s="93">
        <v>4</v>
      </c>
      <c r="C14" s="87"/>
      <c r="D14" s="92" t="s">
        <v>179</v>
      </c>
      <c r="E14" s="87"/>
      <c r="F14" s="96" t="s">
        <v>275</v>
      </c>
      <c r="G14" s="88"/>
    </row>
    <row r="15" spans="1:7" x14ac:dyDescent="0.2">
      <c r="A15" s="85"/>
      <c r="B15" s="87"/>
      <c r="C15" s="87"/>
      <c r="D15" s="87"/>
      <c r="E15" s="87"/>
      <c r="F15" s="220"/>
      <c r="G15" s="88"/>
    </row>
    <row r="16" spans="1:7" ht="24.95" customHeight="1" x14ac:dyDescent="0.2">
      <c r="A16" s="85"/>
      <c r="B16" s="93">
        <v>5</v>
      </c>
      <c r="C16" s="87"/>
      <c r="D16" s="92" t="s">
        <v>184</v>
      </c>
      <c r="E16" s="87"/>
      <c r="F16" s="96" t="s">
        <v>276</v>
      </c>
      <c r="G16" s="88"/>
    </row>
    <row r="17" spans="1:7" x14ac:dyDescent="0.2">
      <c r="A17" s="85"/>
      <c r="B17" s="87"/>
      <c r="C17" s="87"/>
      <c r="D17" s="87"/>
      <c r="E17" s="87"/>
      <c r="F17" s="220"/>
      <c r="G17" s="88"/>
    </row>
    <row r="18" spans="1:7" ht="24.95" customHeight="1" x14ac:dyDescent="0.2">
      <c r="A18" s="85"/>
      <c r="B18" s="93">
        <v>6</v>
      </c>
      <c r="C18" s="87"/>
      <c r="D18" s="92" t="s">
        <v>251</v>
      </c>
      <c r="E18" s="87"/>
      <c r="F18" s="96" t="s">
        <v>277</v>
      </c>
      <c r="G18" s="88"/>
    </row>
    <row r="19" spans="1:7" ht="13.5" thickBot="1" x14ac:dyDescent="0.25">
      <c r="A19" s="90"/>
      <c r="B19" s="89"/>
      <c r="C19" s="89"/>
      <c r="D19" s="89"/>
      <c r="E19" s="89"/>
      <c r="F19" s="89"/>
      <c r="G19" s="91"/>
    </row>
  </sheetData>
  <customSheetViews>
    <customSheetView guid="{B09CF001-578D-4EA2-B983-B02BE486F0D6}" showPageBreaks="1" view="pageBreakPreview">
      <pageMargins left="0.7" right="0.7" top="0.75" bottom="0.75" header="0.3" footer="0.3"/>
      <pageSetup scale="48" orientation="portrait" r:id="rId1"/>
    </customSheetView>
    <customSheetView guid="{4C5782AD-7F68-495C-B8CA-FE6453DD7C82}" showPageBreaks="1" view="pageBreakPreview">
      <selection activeCell="D18" sqref="D18"/>
      <pageMargins left="0.7" right="0.7" top="0.75" bottom="0.75" header="0.3" footer="0.3"/>
      <pageSetup scale="48" orientation="portrait" r:id="rId2"/>
    </customSheetView>
    <customSheetView guid="{089671FB-936A-4802-B80C-9ADB08BF19E5}" showPageBreaks="1" view="pageBreakPreview">
      <selection activeCell="D3" sqref="D3"/>
      <pageMargins left="0.7" right="0.7" top="0.75" bottom="0.75" header="0.3" footer="0.3"/>
      <pageSetup scale="48" orientation="portrait" r:id="rId3"/>
    </customSheetView>
    <customSheetView guid="{96586069-00EA-4771-8267-7F1B89D8C773}" showPageBreaks="1" view="pageBreakPreview">
      <selection activeCell="F12" sqref="F12"/>
      <pageMargins left="0.7" right="0.7" top="0.75" bottom="0.75" header="0.3" footer="0.3"/>
      <pageSetup scale="48" orientation="portrait" r:id="rId4"/>
    </customSheetView>
  </customSheetViews>
  <mergeCells count="2">
    <mergeCell ref="B5:D5"/>
    <mergeCell ref="B2:D2"/>
  </mergeCells>
  <hyperlinks>
    <hyperlink ref="F10" location="'FO-CTDS-53'!A1" display="FO-CTDS-53"/>
    <hyperlink ref="F12" location="'FO-CTDS-54'!A1" display="FO-CTDS-54"/>
    <hyperlink ref="F14" location="'FO-CTDS-55'!A1" display="FO-CTDS-55"/>
    <hyperlink ref="F16" location="'FO-CTDS-56'!A1" display="FO-CTDS-56"/>
    <hyperlink ref="F18" location="'FO-CTDS-57'!A1" display="FO-CTDS-57"/>
    <hyperlink ref="F8" location="'FO-CTDS-52'!A1" display="FO-CTDS-52"/>
  </hyperlinks>
  <pageMargins left="0.7" right="0.7" top="0.75" bottom="0.75" header="0.3" footer="0.3"/>
  <pageSetup scale="48"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showRuler="0" view="pageBreakPreview" zoomScale="85" zoomScaleNormal="100" zoomScaleSheetLayoutView="85" zoomScalePageLayoutView="55" workbookViewId="0">
      <selection activeCell="B24" sqref="B24"/>
    </sheetView>
  </sheetViews>
  <sheetFormatPr baseColWidth="10" defaultRowHeight="11.25" x14ac:dyDescent="0.2"/>
  <cols>
    <col min="1" max="1" width="3" style="150" customWidth="1"/>
    <col min="2" max="2" width="49.28515625" style="1" customWidth="1"/>
    <col min="3" max="3" width="40.42578125" style="1" customWidth="1"/>
    <col min="4" max="4" width="36.42578125" style="1" customWidth="1"/>
    <col min="5" max="5" width="30.42578125" style="1" customWidth="1"/>
    <col min="6" max="6" width="2.85546875" style="1" customWidth="1"/>
    <col min="7" max="16384" width="11.42578125" style="1"/>
  </cols>
  <sheetData>
    <row r="1" spans="2:6" x14ac:dyDescent="0.2">
      <c r="B1" s="57"/>
      <c r="C1" s="58"/>
      <c r="D1" s="58"/>
      <c r="E1" s="59"/>
      <c r="F1" s="150"/>
    </row>
    <row r="2" spans="2:6" x14ac:dyDescent="0.2">
      <c r="B2" s="337" t="s">
        <v>322</v>
      </c>
      <c r="C2" s="338"/>
      <c r="D2" s="338"/>
      <c r="E2" s="61"/>
      <c r="F2" s="150"/>
    </row>
    <row r="3" spans="2:6" x14ac:dyDescent="0.2">
      <c r="B3" s="337"/>
      <c r="C3" s="338"/>
      <c r="D3" s="338"/>
      <c r="E3" s="61"/>
      <c r="F3" s="150"/>
    </row>
    <row r="4" spans="2:6" x14ac:dyDescent="0.2">
      <c r="B4" s="337"/>
      <c r="C4" s="338"/>
      <c r="D4" s="338"/>
      <c r="E4" s="61"/>
      <c r="F4" s="150"/>
    </row>
    <row r="5" spans="2:6" x14ac:dyDescent="0.2">
      <c r="B5" s="109"/>
      <c r="C5" s="3"/>
      <c r="D5" s="3"/>
      <c r="E5" s="110"/>
      <c r="F5" s="150"/>
    </row>
    <row r="6" spans="2:6" x14ac:dyDescent="0.2">
      <c r="B6" s="339"/>
      <c r="C6" s="340"/>
      <c r="D6" s="340"/>
      <c r="E6" s="341"/>
      <c r="F6" s="150"/>
    </row>
    <row r="7" spans="2:6" x14ac:dyDescent="0.2">
      <c r="B7" s="109"/>
      <c r="C7" s="3"/>
      <c r="D7" s="3"/>
      <c r="E7" s="110"/>
      <c r="F7" s="150"/>
    </row>
    <row r="8" spans="2:6" ht="17.25" customHeight="1" x14ac:dyDescent="0.2">
      <c r="B8" s="60"/>
      <c r="C8" s="150"/>
      <c r="D8" s="178" t="s">
        <v>75</v>
      </c>
      <c r="E8" s="111"/>
      <c r="F8" s="150"/>
    </row>
    <row r="9" spans="2:6" ht="0.75" customHeight="1" x14ac:dyDescent="0.2">
      <c r="B9" s="112"/>
      <c r="C9" s="3"/>
      <c r="D9" s="3"/>
      <c r="E9" s="113"/>
      <c r="F9" s="150"/>
    </row>
    <row r="10" spans="2:6" ht="61.5" customHeight="1" x14ac:dyDescent="0.2">
      <c r="B10" s="156" t="s">
        <v>242</v>
      </c>
      <c r="C10" s="157"/>
      <c r="D10" s="157"/>
      <c r="E10" s="158"/>
      <c r="F10" s="150"/>
    </row>
    <row r="11" spans="2:6" ht="14.25" x14ac:dyDescent="0.2">
      <c r="B11" s="159"/>
      <c r="C11" s="157"/>
      <c r="D11" s="157"/>
      <c r="E11" s="158"/>
      <c r="F11" s="150"/>
    </row>
    <row r="12" spans="2:6" ht="14.25" x14ac:dyDescent="0.2">
      <c r="B12" s="159" t="s">
        <v>74</v>
      </c>
      <c r="C12" s="157"/>
      <c r="D12" s="157"/>
      <c r="E12" s="158"/>
      <c r="F12" s="150"/>
    </row>
    <row r="13" spans="2:6" ht="15" thickBot="1" x14ac:dyDescent="0.25">
      <c r="B13" s="159"/>
      <c r="C13" s="157"/>
      <c r="D13" s="157"/>
      <c r="E13" s="158"/>
      <c r="F13" s="150"/>
    </row>
    <row r="14" spans="2:6" ht="250.5" customHeight="1" thickBot="1" x14ac:dyDescent="0.25">
      <c r="B14" s="345" t="s">
        <v>312</v>
      </c>
      <c r="C14" s="346"/>
      <c r="D14" s="346"/>
      <c r="E14" s="347"/>
      <c r="F14" s="150"/>
    </row>
    <row r="15" spans="2:6" ht="15" thickBot="1" x14ac:dyDescent="0.25">
      <c r="B15" s="160"/>
      <c r="C15" s="157"/>
      <c r="D15" s="157"/>
      <c r="E15" s="158"/>
      <c r="F15" s="150"/>
    </row>
    <row r="16" spans="2:6" ht="22.5" customHeight="1" thickBot="1" x14ac:dyDescent="0.25">
      <c r="B16" s="348" t="s">
        <v>180</v>
      </c>
      <c r="C16" s="349"/>
      <c r="D16" s="349"/>
      <c r="E16" s="616"/>
      <c r="F16" s="150"/>
    </row>
    <row r="17" spans="2:6" ht="14.25" x14ac:dyDescent="0.2">
      <c r="B17" s="161"/>
      <c r="C17" s="157"/>
      <c r="D17" s="162"/>
      <c r="E17" s="158"/>
      <c r="F17" s="150"/>
    </row>
    <row r="18" spans="2:6" ht="14.25" x14ac:dyDescent="0.2">
      <c r="B18" s="161"/>
      <c r="C18" s="157"/>
      <c r="D18" s="162"/>
      <c r="E18" s="158"/>
      <c r="F18" s="150"/>
    </row>
    <row r="19" spans="2:6" ht="15" x14ac:dyDescent="0.2">
      <c r="B19" s="163" t="s">
        <v>181</v>
      </c>
      <c r="C19" s="164"/>
      <c r="D19" s="164"/>
      <c r="E19" s="165"/>
      <c r="F19" s="150"/>
    </row>
    <row r="20" spans="2:6" ht="15.75" thickBot="1" x14ac:dyDescent="0.25">
      <c r="B20" s="166"/>
      <c r="C20" s="164"/>
      <c r="D20" s="164"/>
      <c r="E20" s="165"/>
      <c r="F20" s="150"/>
    </row>
    <row r="21" spans="2:6" ht="12.75" customHeight="1" x14ac:dyDescent="0.2">
      <c r="B21" s="620" t="s">
        <v>321</v>
      </c>
      <c r="C21" s="621"/>
      <c r="D21" s="621"/>
      <c r="E21" s="622"/>
      <c r="F21" s="150"/>
    </row>
    <row r="22" spans="2:6" ht="24.75" customHeight="1" x14ac:dyDescent="0.2">
      <c r="B22" s="617"/>
      <c r="C22" s="618"/>
      <c r="D22" s="618"/>
      <c r="E22" s="619"/>
      <c r="F22" s="150"/>
    </row>
    <row r="23" spans="2:6" ht="34.5" customHeight="1" x14ac:dyDescent="0.2">
      <c r="B23" s="327" t="str">
        <f>IF(B22="PERSONA NATURAL DE DERECHO PRIVADO",FORMATO!A37,"NOMBRE DE LA "&amp;'FO-CTDS-52'!$B$22:$E$22)</f>
        <v xml:space="preserve">NOMBRE DE LA </v>
      </c>
      <c r="C23" s="342"/>
      <c r="D23" s="343"/>
      <c r="E23" s="344"/>
      <c r="F23" s="150"/>
    </row>
    <row r="24" spans="2:6" ht="27.75" customHeight="1" x14ac:dyDescent="0.2">
      <c r="B24" s="328" t="s">
        <v>76</v>
      </c>
      <c r="C24" s="335"/>
      <c r="D24" s="335"/>
      <c r="E24" s="336"/>
      <c r="F24" s="150"/>
    </row>
    <row r="25" spans="2:6" ht="31.5" customHeight="1" x14ac:dyDescent="0.2">
      <c r="B25" s="328" t="s">
        <v>212</v>
      </c>
      <c r="C25" s="342"/>
      <c r="D25" s="343"/>
      <c r="E25" s="344"/>
      <c r="F25" s="150"/>
    </row>
    <row r="26" spans="2:6" ht="30" x14ac:dyDescent="0.2">
      <c r="B26" s="329" t="str">
        <f>IF(B22="PERSONA NATURAL DE DERECHO PRIVADO",FORMATO!A24,FORMATO!A25)</f>
        <v>CEDULA DE CIUDADANÍA DEL REPRESENTANTE LEGAL</v>
      </c>
      <c r="C26" s="342"/>
      <c r="D26" s="343"/>
      <c r="E26" s="344"/>
      <c r="F26" s="150"/>
    </row>
    <row r="27" spans="2:6" ht="30" x14ac:dyDescent="0.2">
      <c r="B27" s="329" t="str">
        <f>IF(B22="PERSONA NATURAL DE DERECHO PRIVADO",FORMATO!A32,FORMATO!A33)</f>
        <v>No. CERTIFICADO DE VOTACIÓN DEL REPRESENTANTE LEGAL</v>
      </c>
      <c r="C27" s="342"/>
      <c r="D27" s="343"/>
      <c r="E27" s="344"/>
      <c r="F27" s="150"/>
    </row>
    <row r="28" spans="2:6" ht="34.5" customHeight="1" thickBot="1" x14ac:dyDescent="0.25">
      <c r="B28" s="623" t="str">
        <f>IF(B22="EMPRESA PÚBLICA",FORMATO!A35,"")</f>
        <v/>
      </c>
      <c r="C28" s="624"/>
      <c r="D28" s="624"/>
      <c r="E28" s="625"/>
      <c r="F28" s="150"/>
    </row>
    <row r="29" spans="2:6" ht="15" x14ac:dyDescent="0.2">
      <c r="B29" s="168"/>
      <c r="C29" s="172"/>
      <c r="D29" s="172"/>
      <c r="E29" s="173"/>
      <c r="F29" s="150"/>
    </row>
    <row r="30" spans="2:6" ht="15" x14ac:dyDescent="0.2">
      <c r="B30" s="168"/>
      <c r="C30" s="169"/>
      <c r="D30" s="169"/>
      <c r="E30" s="174"/>
      <c r="F30" s="150"/>
    </row>
    <row r="31" spans="2:6" ht="15" x14ac:dyDescent="0.2">
      <c r="B31" s="166" t="s">
        <v>110</v>
      </c>
      <c r="C31" s="167"/>
      <c r="D31" s="167"/>
      <c r="E31" s="174"/>
      <c r="F31" s="150"/>
    </row>
    <row r="32" spans="2:6" ht="15.75" thickBot="1" x14ac:dyDescent="0.25">
      <c r="B32" s="168"/>
      <c r="C32" s="169"/>
      <c r="D32" s="169"/>
      <c r="E32" s="174"/>
      <c r="F32" s="150"/>
    </row>
    <row r="33" spans="2:6" ht="12.75" customHeight="1" x14ac:dyDescent="0.2">
      <c r="B33" s="175" t="s">
        <v>60</v>
      </c>
      <c r="C33" s="358"/>
      <c r="D33" s="358"/>
      <c r="E33" s="359"/>
      <c r="F33" s="150"/>
    </row>
    <row r="34" spans="2:6" ht="15" x14ac:dyDescent="0.2">
      <c r="B34" s="170" t="s">
        <v>59</v>
      </c>
      <c r="C34" s="360"/>
      <c r="D34" s="360"/>
      <c r="E34" s="361"/>
      <c r="F34" s="150"/>
    </row>
    <row r="35" spans="2:6" ht="15" x14ac:dyDescent="0.2">
      <c r="B35" s="170" t="s">
        <v>58</v>
      </c>
      <c r="C35" s="360"/>
      <c r="D35" s="360"/>
      <c r="E35" s="361"/>
      <c r="F35" s="150"/>
    </row>
    <row r="36" spans="2:6" ht="15" x14ac:dyDescent="0.2">
      <c r="B36" s="170" t="s">
        <v>80</v>
      </c>
      <c r="C36" s="360"/>
      <c r="D36" s="360"/>
      <c r="E36" s="361"/>
      <c r="F36" s="150"/>
    </row>
    <row r="37" spans="2:6" ht="15" x14ac:dyDescent="0.2">
      <c r="B37" s="170" t="s">
        <v>81</v>
      </c>
      <c r="C37" s="360"/>
      <c r="D37" s="360"/>
      <c r="E37" s="361"/>
      <c r="F37" s="150"/>
    </row>
    <row r="38" spans="2:6" ht="15.75" thickBot="1" x14ac:dyDescent="0.25">
      <c r="B38" s="171" t="s">
        <v>82</v>
      </c>
      <c r="C38" s="353"/>
      <c r="D38" s="353"/>
      <c r="E38" s="354"/>
      <c r="F38" s="150"/>
    </row>
    <row r="39" spans="2:6" ht="80.25" customHeight="1" thickBot="1" x14ac:dyDescent="0.3">
      <c r="B39" s="355" t="s">
        <v>211</v>
      </c>
      <c r="C39" s="356"/>
      <c r="D39" s="356"/>
      <c r="E39" s="357"/>
      <c r="F39" s="150"/>
    </row>
    <row r="40" spans="2:6" ht="12" thickBot="1" x14ac:dyDescent="0.25">
      <c r="B40" s="60"/>
      <c r="C40" s="150"/>
      <c r="D40" s="150"/>
      <c r="E40" s="61"/>
    </row>
    <row r="41" spans="2:6" ht="15" hidden="1" thickBot="1" x14ac:dyDescent="0.25">
      <c r="B41" s="161"/>
      <c r="C41" s="157"/>
      <c r="D41" s="162" t="s">
        <v>1</v>
      </c>
      <c r="E41" s="158"/>
      <c r="F41" s="150"/>
    </row>
    <row r="42" spans="2:6" ht="15" x14ac:dyDescent="0.25">
      <c r="B42" s="362" t="s">
        <v>249</v>
      </c>
      <c r="C42" s="363"/>
      <c r="D42" s="363"/>
      <c r="E42" s="364"/>
      <c r="F42" s="106"/>
    </row>
    <row r="43" spans="2:6" ht="15" x14ac:dyDescent="0.2">
      <c r="B43" s="365" t="s">
        <v>2</v>
      </c>
      <c r="C43" s="366"/>
      <c r="D43" s="366"/>
      <c r="E43" s="367"/>
      <c r="F43" s="13"/>
    </row>
    <row r="44" spans="2:6" ht="20.25" customHeight="1" x14ac:dyDescent="0.2">
      <c r="B44" s="368"/>
      <c r="C44" s="369"/>
      <c r="D44" s="369"/>
      <c r="E44" s="370"/>
      <c r="F44" s="107"/>
    </row>
    <row r="45" spans="2:6" ht="15.75" thickBot="1" x14ac:dyDescent="0.25">
      <c r="B45" s="176" t="s">
        <v>55</v>
      </c>
      <c r="C45" s="371"/>
      <c r="D45" s="372"/>
      <c r="E45" s="373"/>
      <c r="F45" s="108"/>
    </row>
    <row r="46" spans="2:6" ht="15" thickBot="1" x14ac:dyDescent="0.25">
      <c r="B46" s="350" t="s">
        <v>265</v>
      </c>
      <c r="C46" s="351"/>
      <c r="D46" s="351"/>
      <c r="E46" s="352"/>
      <c r="F46" s="150"/>
    </row>
    <row r="47" spans="2:6" ht="14.25" x14ac:dyDescent="0.2">
      <c r="B47" s="183"/>
      <c r="C47" s="181"/>
      <c r="D47" s="181"/>
      <c r="E47" s="182"/>
      <c r="F47" s="150"/>
    </row>
    <row r="48" spans="2:6" ht="14.25" x14ac:dyDescent="0.2">
      <c r="B48" s="218" t="s">
        <v>278</v>
      </c>
      <c r="C48" s="205"/>
      <c r="D48" s="162"/>
      <c r="E48" s="177"/>
      <c r="F48" s="150"/>
    </row>
    <row r="49" spans="2:5" ht="12" thickBot="1" x14ac:dyDescent="0.25">
      <c r="B49" s="217" t="s">
        <v>279</v>
      </c>
      <c r="C49" s="117"/>
      <c r="D49" s="118"/>
      <c r="E49" s="67"/>
    </row>
    <row r="50" spans="2:5" x14ac:dyDescent="0.2">
      <c r="B50" s="6"/>
      <c r="C50" s="4"/>
      <c r="D50" s="7"/>
    </row>
    <row r="51" spans="2:5" x14ac:dyDescent="0.2">
      <c r="B51" s="6"/>
      <c r="C51" s="4"/>
      <c r="D51" s="7"/>
    </row>
    <row r="52" spans="2:5" x14ac:dyDescent="0.2">
      <c r="B52" s="6"/>
      <c r="C52" s="4"/>
      <c r="D52" s="7"/>
    </row>
    <row r="53" spans="2:5" x14ac:dyDescent="0.2">
      <c r="B53" s="6"/>
      <c r="C53" s="4"/>
      <c r="D53" s="7"/>
    </row>
    <row r="54" spans="2:5" x14ac:dyDescent="0.2">
      <c r="B54" s="6"/>
      <c r="C54" s="4"/>
      <c r="D54" s="7"/>
    </row>
    <row r="55" spans="2:5" x14ac:dyDescent="0.2">
      <c r="B55" s="6"/>
      <c r="C55" s="4"/>
      <c r="D55" s="7"/>
    </row>
    <row r="56" spans="2:5" x14ac:dyDescent="0.2">
      <c r="B56" s="6"/>
      <c r="C56" s="4"/>
      <c r="D56" s="7"/>
    </row>
    <row r="57" spans="2:5" x14ac:dyDescent="0.2">
      <c r="B57" s="6"/>
      <c r="C57" s="4"/>
      <c r="D57" s="7"/>
    </row>
    <row r="58" spans="2:5" x14ac:dyDescent="0.2">
      <c r="B58" s="6"/>
      <c r="C58" s="4"/>
      <c r="D58" s="7"/>
    </row>
    <row r="59" spans="2:5" x14ac:dyDescent="0.2">
      <c r="B59" s="6"/>
      <c r="C59" s="4"/>
      <c r="D59" s="7"/>
    </row>
    <row r="60" spans="2:5" x14ac:dyDescent="0.2">
      <c r="B60" s="6"/>
      <c r="C60" s="4"/>
      <c r="D60" s="7"/>
    </row>
    <row r="61" spans="2:5" x14ac:dyDescent="0.2">
      <c r="B61" s="6"/>
      <c r="C61" s="4"/>
      <c r="D61" s="7"/>
    </row>
    <row r="62" spans="2:5" x14ac:dyDescent="0.2">
      <c r="B62" s="6"/>
      <c r="C62" s="4"/>
      <c r="D62" s="7"/>
    </row>
    <row r="63" spans="2:5" x14ac:dyDescent="0.2">
      <c r="B63" s="6"/>
      <c r="C63" s="4"/>
      <c r="D63" s="7"/>
    </row>
    <row r="64" spans="2:5" x14ac:dyDescent="0.2">
      <c r="B64" s="6"/>
      <c r="C64" s="4"/>
      <c r="D64" s="7"/>
    </row>
    <row r="65" spans="2:4" x14ac:dyDescent="0.2">
      <c r="B65" s="6"/>
      <c r="C65" s="4"/>
      <c r="D65" s="7"/>
    </row>
    <row r="66" spans="2:4" x14ac:dyDescent="0.2">
      <c r="B66" s="6"/>
      <c r="C66" s="4"/>
      <c r="D66" s="7"/>
    </row>
    <row r="67" spans="2:4" x14ac:dyDescent="0.2">
      <c r="B67" s="6"/>
      <c r="C67" s="4"/>
      <c r="D67" s="10"/>
    </row>
    <row r="68" spans="2:4" x14ac:dyDescent="0.2">
      <c r="B68" s="5"/>
      <c r="C68" s="4"/>
      <c r="D68" s="4"/>
    </row>
    <row r="69" spans="2:4" x14ac:dyDescent="0.2">
      <c r="B69" s="5"/>
      <c r="C69" s="4"/>
      <c r="D69" s="4"/>
    </row>
    <row r="70" spans="2:4" x14ac:dyDescent="0.2">
      <c r="B70" s="11"/>
      <c r="C70" s="11"/>
      <c r="D70" s="11"/>
    </row>
    <row r="71" spans="2:4" x14ac:dyDescent="0.2">
      <c r="B71" s="5"/>
      <c r="C71" s="4"/>
      <c r="D71" s="4"/>
    </row>
    <row r="72" spans="2:4" x14ac:dyDescent="0.2">
      <c r="B72" s="5"/>
      <c r="C72" s="4"/>
      <c r="D72" s="4"/>
    </row>
    <row r="73" spans="2:4" x14ac:dyDescent="0.2">
      <c r="B73" s="5"/>
      <c r="C73" s="4"/>
      <c r="D73" s="4"/>
    </row>
    <row r="74" spans="2:4" x14ac:dyDescent="0.2">
      <c r="B74" s="5"/>
    </row>
    <row r="75" spans="2:4" x14ac:dyDescent="0.2">
      <c r="B75" s="4"/>
    </row>
    <row r="76" spans="2:4" x14ac:dyDescent="0.2">
      <c r="B76" s="12"/>
    </row>
    <row r="77" spans="2:4" x14ac:dyDescent="0.2">
      <c r="B77" s="4"/>
    </row>
    <row r="78" spans="2:4" x14ac:dyDescent="0.2">
      <c r="B78" s="4"/>
    </row>
  </sheetData>
  <customSheetViews>
    <customSheetView guid="{B09CF001-578D-4EA2-B983-B02BE486F0D6}" scale="85" showPageBreaks="1" showGridLines="0" printArea="1" hiddenRows="1" view="pageBreakPreview" showRuler="0">
      <selection activeCell="H16" sqref="H16"/>
      <rowBreaks count="1" manualBreakCount="1">
        <brk id="60" min="1" max="4" man="1"/>
      </rowBreaks>
      <pageMargins left="0.23622047244094491" right="0.23622047244094491" top="0.74803149606299213" bottom="0.74803149606299213" header="0.31496062992125984" footer="0.31496062992125984"/>
      <printOptions horizontalCentered="1"/>
      <pageSetup scale="60" fitToWidth="0" fitToHeight="0" orientation="portrait" r:id="rId1"/>
      <headerFooter>
        <oddFooter>&amp;CFO-DRS-01&amp;R&amp;P de &amp;N</oddFooter>
      </headerFooter>
    </customSheetView>
    <customSheetView guid="{4C5782AD-7F68-495C-B8CA-FE6453DD7C82}" scale="85" showPageBreaks="1" showGridLines="0" printArea="1" hiddenRows="1" view="pageBreakPreview" showRuler="0" topLeftCell="A42">
      <selection activeCell="C18" sqref="C18"/>
      <rowBreaks count="1" manualBreakCount="1">
        <brk id="60" min="1" max="4" man="1"/>
      </rowBreaks>
      <pageMargins left="0.23622047244094491" right="0.23622047244094491" top="0.74803149606299213" bottom="0.74803149606299213" header="0.31496062992125984" footer="0.31496062992125984"/>
      <printOptions horizontalCentered="1"/>
      <pageSetup scale="60" fitToWidth="0" fitToHeight="0" orientation="portrait" r:id="rId2"/>
      <headerFooter>
        <oddFooter>&amp;CFO-DRS-01&amp;R&amp;P de &amp;N</oddFooter>
      </headerFooter>
    </customSheetView>
    <customSheetView guid="{089671FB-936A-4802-B80C-9ADB08BF19E5}" showPageBreaks="1" showGridLines="0" printArea="1" hiddenRows="1" view="pageBreakPreview" showRuler="0" topLeftCell="A58">
      <selection activeCell="B60" sqref="B60:E60"/>
      <rowBreaks count="1" manualBreakCount="1">
        <brk id="60" min="1" max="4" man="1"/>
      </rowBreaks>
      <pageMargins left="0.23622047244094491" right="0.23622047244094491" top="0.74803149606299213" bottom="0.74803149606299213" header="0.31496062992125984" footer="0.31496062992125984"/>
      <printOptions horizontalCentered="1"/>
      <pageSetup scale="60" fitToWidth="0" fitToHeight="0" orientation="portrait" r:id="rId3"/>
      <headerFooter>
        <oddFooter>&amp;CFO-DRS-01&amp;R&amp;P de &amp;N</oddFooter>
      </headerFooter>
    </customSheetView>
    <customSheetView guid="{96586069-00EA-4771-8267-7F1B89D8C773}" showPageBreaks="1" showGridLines="0" printArea="1" hiddenRows="1" view="pageBreakPreview" showRuler="0">
      <selection activeCell="B5" sqref="B5"/>
      <pageMargins left="0.23622047244094491" right="0.23622047244094491" top="0.74803149606299213" bottom="0.74803149606299213" header="0.31496062992125984" footer="0.31496062992125984"/>
      <printOptions horizontalCentered="1"/>
      <pageSetup scale="51" fitToWidth="0" fitToHeight="0" orientation="portrait" r:id="rId4"/>
      <headerFooter>
        <oddFooter>&amp;CFO-DRS-01&amp;R&amp;P de &amp;N</oddFooter>
      </headerFooter>
    </customSheetView>
  </customSheetViews>
  <mergeCells count="24">
    <mergeCell ref="B46:E46"/>
    <mergeCell ref="C38:E38"/>
    <mergeCell ref="B39:E39"/>
    <mergeCell ref="C33:E33"/>
    <mergeCell ref="C34:E34"/>
    <mergeCell ref="C35:E35"/>
    <mergeCell ref="B42:E42"/>
    <mergeCell ref="B43:E43"/>
    <mergeCell ref="B44:E44"/>
    <mergeCell ref="C45:E45"/>
    <mergeCell ref="C36:E36"/>
    <mergeCell ref="C37:E37"/>
    <mergeCell ref="C28:E28"/>
    <mergeCell ref="B2:D4"/>
    <mergeCell ref="B6:E6"/>
    <mergeCell ref="C25:E25"/>
    <mergeCell ref="C23:E23"/>
    <mergeCell ref="C26:E26"/>
    <mergeCell ref="C27:E27"/>
    <mergeCell ref="B14:E14"/>
    <mergeCell ref="B21:E21"/>
    <mergeCell ref="B22:E22"/>
    <mergeCell ref="B16:D16"/>
    <mergeCell ref="C24:E24"/>
  </mergeCells>
  <dataValidations xWindow="594" yWindow="649" count="14">
    <dataValidation operator="greaterThan" allowBlank="1" showInputMessage="1" showErrorMessage="1" sqref="F45"/>
    <dataValidation type="date" operator="greaterThanOrEqual" allowBlank="1" showInputMessage="1" showErrorMessage="1" promptTitle="Ingrese la fecha" prompt="Colocar: dia-mes-año" sqref="E8">
      <formula1>42457</formula1>
    </dataValidation>
    <dataValidation allowBlank="1" showInputMessage="1" showErrorMessage="1" promptTitle="Ingrese" prompt="El número de la cédula de ciudadanía" sqref="C26"/>
    <dataValidation allowBlank="1" showInputMessage="1" showErrorMessage="1" promptTitle="Ingrese" prompt="El nombre de la provincia donde vive el peticionario(a)" sqref="C33:E33"/>
    <dataValidation allowBlank="1" showInputMessage="1" showErrorMessage="1" promptTitle="Ingrese" prompt="El nombre del Cantón donde vive el peticionario(a)" sqref="C34:E34"/>
    <dataValidation allowBlank="1" showInputMessage="1" showErrorMessage="1" promptTitle="Ingrese" prompt="El nombre de la Parroquia donde vive el peticionario(a)" sqref="C35:E35"/>
    <dataValidation allowBlank="1" showInputMessage="1" showErrorMessage="1" promptTitle="Ingrese" prompt="El nombre de la Dirección donde vive el peticionario(a)" sqref="C36:E36"/>
    <dataValidation allowBlank="1" showInputMessage="1" showErrorMessage="1" promptTitle="Ingrese" prompt="Los números telefónicos del peticionario(a)" sqref="C37:E37"/>
    <dataValidation allowBlank="1" showInputMessage="1" showErrorMessage="1" promptTitle="Ingrese" prompt="El Correo Electrónico del peticionario(a)" sqref="C38:E38"/>
    <dataValidation allowBlank="1" showInputMessage="1" showErrorMessage="1" promptTitle="Suscriba el formato" prompt="Colocar la firma del peticinario(a) o Representante Legal " sqref="B39:E39"/>
    <dataValidation allowBlank="1" showInputMessage="1" showErrorMessage="1" promptTitle="Ingrese" prompt="El nombre del profesional técnico responsable del proyecto técnico" sqref="B44:E44"/>
    <dataValidation operator="greaterThan" allowBlank="1" showInputMessage="1" showErrorMessage="1" promptTitle="Ingrese" prompt="El número de registro del Senescyt" sqref="C45:E45"/>
    <dataValidation allowBlank="1" showInputMessage="1" showErrorMessage="1" promptTitle="Ingrese" prompt="El número del certificado de votación" sqref="C27:C28 D28:E28"/>
    <dataValidation allowBlank="1" showInputMessage="1" showErrorMessage="1" promptTitle="Ingrese" prompt="El número de RUC" sqref="C23:C25 D24:E24"/>
  </dataValidations>
  <printOptions horizontalCentered="1"/>
  <pageMargins left="0.23622047244094491" right="0.23622047244094491" top="0.41" bottom="0.74803149606299213" header="0.31496062992125984" footer="0.31496062992125984"/>
  <pageSetup scale="60" fitToWidth="0" fitToHeight="0" orientation="portrait" r:id="rId5"/>
  <headerFooter>
    <oddFooter>&amp;CFO-CTDS-52&amp;R&amp;P de &amp;N</oddFooter>
  </headerFooter>
  <drawing r:id="rId6"/>
  <extLst>
    <ext xmlns:x14="http://schemas.microsoft.com/office/spreadsheetml/2009/9/main" uri="{CCE6A557-97BC-4b89-ADB6-D9C93CAAB3DF}">
      <x14:dataValidations xmlns:xm="http://schemas.microsoft.com/office/excel/2006/main" xWindow="594" yWindow="649" count="2">
        <x14:dataValidation type="list" allowBlank="1" showInputMessage="1" showErrorMessage="1" promptTitle="Ingrese el parámetro" prompt="Seleccione la opción">
          <x14:formula1>
            <xm:f>FORMATO!$A$4:$A$5</xm:f>
          </x14:formula1>
          <xm:sqref>E16</xm:sqref>
        </x14:dataValidation>
        <x14:dataValidation type="list" allowBlank="1" showInputMessage="1" showErrorMessage="1" promptTitle="Ingrese el parámetro" prompt="Seleccione la opción">
          <x14:formula1>
            <xm:f>FORMATO!$B$4:$B$8</xm:f>
          </x14:formula1>
          <xm:sqref>B22:E22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10" workbookViewId="0">
      <selection activeCell="A24" sqref="A24:A38"/>
    </sheetView>
  </sheetViews>
  <sheetFormatPr baseColWidth="10" defaultRowHeight="11.25" x14ac:dyDescent="0.2"/>
  <cols>
    <col min="1" max="1" width="45.85546875" style="224" bestFit="1" customWidth="1"/>
    <col min="2" max="16384" width="11.42578125" style="224"/>
  </cols>
  <sheetData>
    <row r="1" spans="1:4" x14ac:dyDescent="0.2">
      <c r="A1" s="224" t="s">
        <v>301</v>
      </c>
      <c r="B1" s="249"/>
      <c r="C1" s="304">
        <f>+'FO-CTDS-52'!C23:E23</f>
        <v>0</v>
      </c>
      <c r="D1" s="304"/>
    </row>
    <row r="2" spans="1:4" x14ac:dyDescent="0.2">
      <c r="A2" s="224" t="s">
        <v>212</v>
      </c>
      <c r="B2" s="249"/>
      <c r="C2" s="304">
        <f>+'FO-CTDS-52'!C25:E25</f>
        <v>0</v>
      </c>
      <c r="D2" s="304"/>
    </row>
    <row r="4" spans="1:4" x14ac:dyDescent="0.2">
      <c r="A4" s="224" t="s">
        <v>0</v>
      </c>
      <c r="B4" s="150" t="s">
        <v>303</v>
      </c>
    </row>
    <row r="5" spans="1:4" x14ac:dyDescent="0.2">
      <c r="A5" s="224" t="s">
        <v>1</v>
      </c>
      <c r="B5" s="150" t="s">
        <v>307</v>
      </c>
    </row>
    <row r="6" spans="1:4" x14ac:dyDescent="0.2">
      <c r="B6" s="267" t="s">
        <v>305</v>
      </c>
    </row>
    <row r="7" spans="1:4" x14ac:dyDescent="0.2">
      <c r="B7" s="267" t="s">
        <v>308</v>
      </c>
    </row>
    <row r="8" spans="1:4" x14ac:dyDescent="0.2">
      <c r="B8" s="267" t="s">
        <v>306</v>
      </c>
    </row>
    <row r="10" spans="1:4" x14ac:dyDescent="0.2">
      <c r="A10" s="224" t="s">
        <v>51</v>
      </c>
      <c r="B10" s="224" t="s">
        <v>298</v>
      </c>
    </row>
    <row r="11" spans="1:4" x14ac:dyDescent="0.2">
      <c r="A11" s="224" t="s">
        <v>52</v>
      </c>
      <c r="B11" s="224" t="s">
        <v>50</v>
      </c>
    </row>
    <row r="13" spans="1:4" x14ac:dyDescent="0.2">
      <c r="A13" s="37" t="s">
        <v>287</v>
      </c>
    </row>
    <row r="14" spans="1:4" x14ac:dyDescent="0.2">
      <c r="A14" s="37" t="s">
        <v>288</v>
      </c>
    </row>
    <row r="16" spans="1:4" x14ac:dyDescent="0.2">
      <c r="A16" s="224" t="s">
        <v>291</v>
      </c>
    </row>
    <row r="17" spans="1:1" x14ac:dyDescent="0.2">
      <c r="A17" s="224" t="s">
        <v>293</v>
      </c>
    </row>
    <row r="18" spans="1:1" x14ac:dyDescent="0.2">
      <c r="A18" s="224" t="s">
        <v>292</v>
      </c>
    </row>
    <row r="21" spans="1:1" x14ac:dyDescent="0.2">
      <c r="A21" s="224" t="s">
        <v>90</v>
      </c>
    </row>
    <row r="22" spans="1:1" x14ac:dyDescent="0.2">
      <c r="A22" s="224" t="s">
        <v>222</v>
      </c>
    </row>
    <row r="24" spans="1:1" x14ac:dyDescent="0.2">
      <c r="A24" s="300" t="s">
        <v>315</v>
      </c>
    </row>
    <row r="25" spans="1:1" x14ac:dyDescent="0.2">
      <c r="A25" s="300" t="s">
        <v>316</v>
      </c>
    </row>
    <row r="26" spans="1:1" x14ac:dyDescent="0.2">
      <c r="A26" s="301" t="s">
        <v>76</v>
      </c>
    </row>
    <row r="27" spans="1:1" x14ac:dyDescent="0.2">
      <c r="A27" s="301" t="s">
        <v>77</v>
      </c>
    </row>
    <row r="28" spans="1:1" x14ac:dyDescent="0.2">
      <c r="A28" s="301" t="s">
        <v>76</v>
      </c>
    </row>
    <row r="29" spans="1:1" x14ac:dyDescent="0.2">
      <c r="A29" s="302" t="s">
        <v>88</v>
      </c>
    </row>
    <row r="30" spans="1:1" x14ac:dyDescent="0.2">
      <c r="A30" s="303" t="s">
        <v>314</v>
      </c>
    </row>
    <row r="32" spans="1:1" x14ac:dyDescent="0.2">
      <c r="A32" s="224" t="s">
        <v>317</v>
      </c>
    </row>
    <row r="33" spans="1:1" x14ac:dyDescent="0.2">
      <c r="A33" s="224" t="s">
        <v>318</v>
      </c>
    </row>
    <row r="35" spans="1:1" x14ac:dyDescent="0.2">
      <c r="A35" s="224" t="s">
        <v>319</v>
      </c>
    </row>
    <row r="37" spans="1:1" x14ac:dyDescent="0.2">
      <c r="A37" s="224" t="s">
        <v>88</v>
      </c>
    </row>
    <row r="38" spans="1:1" x14ac:dyDescent="0.2">
      <c r="A38" s="224" t="s">
        <v>320</v>
      </c>
    </row>
  </sheetData>
  <sheetProtection password="F120" sheet="1" objects="1" scenarios="1"/>
  <dataValidations disablePrompts="1" xWindow="66" yWindow="387" count="1">
    <dataValidation allowBlank="1" showInputMessage="1" showErrorMessage="1" promptTitle="Escoja una opción" prompt="escojer" sqref="A1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view="pageBreakPreview" zoomScale="85" zoomScaleNormal="85" zoomScaleSheetLayoutView="85" workbookViewId="0">
      <selection activeCell="H158" sqref="H158"/>
    </sheetView>
  </sheetViews>
  <sheetFormatPr baseColWidth="10" defaultRowHeight="11.25" x14ac:dyDescent="0.2"/>
  <cols>
    <col min="1" max="1" width="2.42578125" style="150" customWidth="1"/>
    <col min="2" max="2" width="9.85546875" style="1" customWidth="1"/>
    <col min="3" max="3" width="15.28515625" style="1" customWidth="1"/>
    <col min="4" max="4" width="25.85546875" style="1" customWidth="1"/>
    <col min="5" max="5" width="19.42578125" style="1" customWidth="1"/>
    <col min="6" max="6" width="22.28515625" style="1" customWidth="1"/>
    <col min="7" max="7" width="17.140625" style="1" customWidth="1"/>
    <col min="8" max="8" width="16" style="1" customWidth="1"/>
    <col min="9" max="9" width="2.85546875" style="150" customWidth="1"/>
    <col min="10" max="10" width="9" style="1" customWidth="1"/>
    <col min="11" max="11" width="9.85546875" style="1" customWidth="1"/>
    <col min="12" max="12" width="5.85546875" style="1" bestFit="1" customWidth="1"/>
    <col min="13" max="13" width="6.28515625" style="1" bestFit="1" customWidth="1"/>
    <col min="14" max="14" width="7.42578125" style="1" bestFit="1" customWidth="1"/>
    <col min="15" max="15" width="11.42578125" style="1"/>
    <col min="16" max="16" width="8.85546875" style="1" customWidth="1"/>
    <col min="17" max="17" width="5.85546875" style="1" bestFit="1" customWidth="1"/>
    <col min="18" max="18" width="6.28515625" style="1" bestFit="1" customWidth="1"/>
    <col min="19" max="19" width="7.42578125" style="1" bestFit="1" customWidth="1"/>
    <col min="20" max="20" width="9.140625" style="1" customWidth="1"/>
    <col min="21" max="21" width="9.7109375" style="1" customWidth="1"/>
    <col min="22" max="22" width="9" style="1" customWidth="1"/>
    <col min="23" max="23" width="15.5703125" style="1" customWidth="1"/>
    <col min="24" max="24" width="10.140625" style="1" bestFit="1" customWidth="1"/>
    <col min="25" max="25" width="13.5703125" style="1" customWidth="1"/>
    <col min="26" max="16384" width="11.42578125" style="1"/>
  </cols>
  <sheetData>
    <row r="1" spans="2:11" x14ac:dyDescent="0.2">
      <c r="B1" s="57"/>
      <c r="C1" s="58"/>
      <c r="D1" s="58"/>
      <c r="E1" s="58"/>
      <c r="F1" s="58"/>
      <c r="G1" s="58"/>
      <c r="H1" s="59"/>
    </row>
    <row r="2" spans="2:11" ht="18.75" customHeight="1" x14ac:dyDescent="0.2">
      <c r="B2" s="462" t="s">
        <v>177</v>
      </c>
      <c r="C2" s="463"/>
      <c r="D2" s="463"/>
      <c r="E2" s="463"/>
      <c r="F2" s="463"/>
      <c r="G2" s="150"/>
      <c r="H2" s="61"/>
    </row>
    <row r="3" spans="2:11" ht="24.75" customHeight="1" x14ac:dyDescent="0.2">
      <c r="B3" s="462"/>
      <c r="C3" s="463"/>
      <c r="D3" s="463"/>
      <c r="E3" s="463"/>
      <c r="F3" s="463"/>
      <c r="G3" s="150"/>
      <c r="H3" s="61"/>
    </row>
    <row r="4" spans="2:11" ht="12.95" customHeight="1" x14ac:dyDescent="0.2">
      <c r="B4" s="60"/>
      <c r="C4" s="150"/>
      <c r="D4" s="150"/>
      <c r="E4" s="150"/>
      <c r="F4" s="150"/>
      <c r="G4" s="150"/>
      <c r="H4" s="61"/>
    </row>
    <row r="5" spans="2:11" ht="21" customHeight="1" x14ac:dyDescent="0.2">
      <c r="B5" s="479"/>
      <c r="C5" s="480"/>
      <c r="D5" s="480"/>
      <c r="E5" s="480"/>
      <c r="F5" s="480"/>
      <c r="G5" s="480"/>
      <c r="H5" s="481"/>
    </row>
    <row r="6" spans="2:11" x14ac:dyDescent="0.2">
      <c r="B6" s="119"/>
      <c r="C6" s="150"/>
      <c r="D6" s="29"/>
      <c r="E6" s="29"/>
      <c r="F6" s="29"/>
      <c r="G6" s="29"/>
      <c r="H6" s="61"/>
      <c r="J6" s="150"/>
      <c r="K6" s="150"/>
    </row>
    <row r="7" spans="2:11" x14ac:dyDescent="0.2">
      <c r="B7" s="114" t="s">
        <v>95</v>
      </c>
      <c r="C7" s="8"/>
      <c r="D7" s="8"/>
      <c r="E7" s="29"/>
      <c r="F7" s="29"/>
      <c r="G7" s="29"/>
      <c r="H7" s="61"/>
      <c r="J7" s="150"/>
      <c r="K7" s="150"/>
    </row>
    <row r="8" spans="2:11" ht="12" thickBot="1" x14ac:dyDescent="0.25">
      <c r="B8" s="116"/>
      <c r="C8" s="9"/>
      <c r="D8" s="7"/>
      <c r="E8" s="29"/>
      <c r="F8" s="29"/>
      <c r="G8" s="29"/>
      <c r="H8" s="61"/>
      <c r="J8" s="150"/>
      <c r="K8" s="150"/>
    </row>
    <row r="9" spans="2:11" ht="22.5" customHeight="1" x14ac:dyDescent="0.2">
      <c r="B9" s="434" t="str">
        <f xml:space="preserve"> "NOMBRE DE LA "&amp;'FO-CTDS-52'!$B$22:$E$22</f>
        <v xml:space="preserve">NOMBRE DE LA </v>
      </c>
      <c r="C9" s="435"/>
      <c r="D9" s="435"/>
      <c r="E9" s="435"/>
      <c r="F9" s="435"/>
      <c r="G9" s="435"/>
      <c r="H9" s="436"/>
      <c r="J9" s="150"/>
      <c r="K9" s="150"/>
    </row>
    <row r="10" spans="2:11" ht="22.5" customHeight="1" x14ac:dyDescent="0.2">
      <c r="B10" s="464">
        <f>+FORMATO!C1</f>
        <v>0</v>
      </c>
      <c r="C10" s="465"/>
      <c r="D10" s="465"/>
      <c r="E10" s="465"/>
      <c r="F10" s="465"/>
      <c r="G10" s="465"/>
      <c r="H10" s="466"/>
      <c r="J10" s="150"/>
      <c r="K10" s="150"/>
    </row>
    <row r="11" spans="2:11" ht="22.5" customHeight="1" thickBot="1" x14ac:dyDescent="0.25">
      <c r="B11" s="476" t="s">
        <v>77</v>
      </c>
      <c r="C11" s="477"/>
      <c r="D11" s="478"/>
      <c r="E11" s="418">
        <f>+FORMATO!C2</f>
        <v>0</v>
      </c>
      <c r="F11" s="419"/>
      <c r="G11" s="419"/>
      <c r="H11" s="420"/>
      <c r="J11" s="150"/>
      <c r="K11" s="150"/>
    </row>
    <row r="12" spans="2:11" x14ac:dyDescent="0.2">
      <c r="B12" s="119"/>
      <c r="C12" s="150"/>
      <c r="D12" s="29"/>
      <c r="E12" s="29"/>
      <c r="F12" s="29"/>
      <c r="G12" s="150"/>
      <c r="H12" s="61"/>
      <c r="J12" s="150"/>
      <c r="K12" s="150"/>
    </row>
    <row r="13" spans="2:11" x14ac:dyDescent="0.2">
      <c r="B13" s="115" t="s">
        <v>96</v>
      </c>
      <c r="C13" s="150"/>
      <c r="D13" s="150"/>
      <c r="E13" s="227"/>
      <c r="F13" s="227"/>
      <c r="G13" s="227"/>
      <c r="H13" s="61"/>
      <c r="J13" s="150"/>
      <c r="K13" s="150"/>
    </row>
    <row r="14" spans="2:11" ht="12" thickBot="1" x14ac:dyDescent="0.25">
      <c r="B14" s="120"/>
      <c r="C14" s="52"/>
      <c r="D14" s="51"/>
      <c r="E14" s="29"/>
      <c r="F14" s="29"/>
      <c r="G14" s="29"/>
      <c r="H14" s="61"/>
      <c r="J14" s="150"/>
      <c r="K14" s="150"/>
    </row>
    <row r="15" spans="2:11" ht="22.5" customHeight="1" x14ac:dyDescent="0.2">
      <c r="B15" s="434" t="s">
        <v>83</v>
      </c>
      <c r="C15" s="435"/>
      <c r="D15" s="435"/>
      <c r="E15" s="435"/>
      <c r="F15" s="435"/>
      <c r="G15" s="435"/>
      <c r="H15" s="436"/>
    </row>
    <row r="16" spans="2:11" ht="22.5" customHeight="1" x14ac:dyDescent="0.2">
      <c r="B16" s="437"/>
      <c r="C16" s="438"/>
      <c r="D16" s="438"/>
      <c r="E16" s="438"/>
      <c r="F16" s="438"/>
      <c r="G16" s="438"/>
      <c r="H16" s="439"/>
    </row>
    <row r="17" spans="2:8" ht="22.5" customHeight="1" x14ac:dyDescent="0.2">
      <c r="B17" s="440" t="s">
        <v>84</v>
      </c>
      <c r="C17" s="441"/>
      <c r="D17" s="441"/>
      <c r="E17" s="441"/>
      <c r="F17" s="441"/>
      <c r="G17" s="441"/>
      <c r="H17" s="442"/>
    </row>
    <row r="18" spans="2:8" ht="22.5" customHeight="1" x14ac:dyDescent="0.2">
      <c r="B18" s="443" t="s">
        <v>86</v>
      </c>
      <c r="C18" s="444"/>
      <c r="D18" s="444"/>
      <c r="E18" s="445" t="s">
        <v>78</v>
      </c>
      <c r="F18" s="446"/>
      <c r="G18" s="446"/>
      <c r="H18" s="447"/>
    </row>
    <row r="19" spans="2:8" ht="22.5" customHeight="1" x14ac:dyDescent="0.2">
      <c r="B19" s="448" t="s">
        <v>313</v>
      </c>
      <c r="C19" s="449"/>
      <c r="D19" s="278" t="s">
        <v>32</v>
      </c>
      <c r="E19" s="278" t="s">
        <v>241</v>
      </c>
      <c r="F19" s="278" t="s">
        <v>59</v>
      </c>
      <c r="G19" s="467" t="s">
        <v>60</v>
      </c>
      <c r="H19" s="468"/>
    </row>
    <row r="20" spans="2:8" ht="22.5" customHeight="1" x14ac:dyDescent="0.2">
      <c r="B20" s="448"/>
      <c r="C20" s="449"/>
      <c r="D20" s="68" t="s">
        <v>85</v>
      </c>
      <c r="E20" s="97"/>
      <c r="F20" s="150"/>
      <c r="G20" s="452"/>
      <c r="H20" s="453"/>
    </row>
    <row r="21" spans="2:8" ht="22.5" customHeight="1" x14ac:dyDescent="0.2">
      <c r="B21" s="448"/>
      <c r="C21" s="449"/>
      <c r="D21" s="68" t="s">
        <v>191</v>
      </c>
      <c r="E21" s="97"/>
      <c r="F21" s="97"/>
      <c r="G21" s="452"/>
      <c r="H21" s="453"/>
    </row>
    <row r="22" spans="2:8" ht="22.5" customHeight="1" x14ac:dyDescent="0.2">
      <c r="B22" s="448"/>
      <c r="C22" s="449"/>
      <c r="D22" s="68" t="s">
        <v>192</v>
      </c>
      <c r="E22" s="97"/>
      <c r="F22" s="97"/>
      <c r="G22" s="452"/>
      <c r="H22" s="453"/>
    </row>
    <row r="23" spans="2:8" ht="22.5" customHeight="1" thickBot="1" x14ac:dyDescent="0.25">
      <c r="B23" s="450"/>
      <c r="C23" s="451"/>
      <c r="D23" s="69" t="s">
        <v>193</v>
      </c>
      <c r="E23" s="98"/>
      <c r="F23" s="98"/>
      <c r="G23" s="421"/>
      <c r="H23" s="422"/>
    </row>
    <row r="24" spans="2:8" x14ac:dyDescent="0.2">
      <c r="B24" s="60"/>
      <c r="C24" s="150"/>
      <c r="D24" s="150"/>
      <c r="E24" s="150"/>
      <c r="F24" s="150"/>
      <c r="G24" s="150"/>
      <c r="H24" s="61"/>
    </row>
    <row r="25" spans="2:8" ht="28.5" customHeight="1" x14ac:dyDescent="0.2">
      <c r="B25" s="428" t="s">
        <v>271</v>
      </c>
      <c r="C25" s="429"/>
      <c r="D25" s="429"/>
      <c r="E25" s="429"/>
      <c r="F25" s="429"/>
      <c r="G25" s="429"/>
      <c r="H25" s="430"/>
    </row>
    <row r="26" spans="2:8" x14ac:dyDescent="0.2">
      <c r="B26" s="60"/>
      <c r="C26" s="150"/>
      <c r="D26" s="150"/>
      <c r="E26" s="150"/>
      <c r="F26" s="150"/>
      <c r="G26" s="150"/>
      <c r="H26" s="61"/>
    </row>
    <row r="27" spans="2:8" ht="12.75" customHeight="1" x14ac:dyDescent="0.2">
      <c r="B27" s="121" t="s">
        <v>97</v>
      </c>
      <c r="C27" s="150"/>
      <c r="D27" s="150"/>
      <c r="E27" s="150"/>
      <c r="F27" s="150"/>
      <c r="G27" s="150"/>
      <c r="H27" s="61"/>
    </row>
    <row r="28" spans="2:8" ht="12" thickBot="1" x14ac:dyDescent="0.25">
      <c r="B28" s="60"/>
      <c r="C28" s="150"/>
      <c r="D28" s="150"/>
      <c r="E28" s="150"/>
      <c r="F28" s="150"/>
      <c r="G28" s="150"/>
      <c r="H28" s="61"/>
    </row>
    <row r="29" spans="2:8" ht="12.75" customHeight="1" x14ac:dyDescent="0.2">
      <c r="B29" s="383" t="s">
        <v>213</v>
      </c>
      <c r="C29" s="376"/>
      <c r="D29" s="281" t="s">
        <v>60</v>
      </c>
      <c r="E29" s="473" t="s">
        <v>59</v>
      </c>
      <c r="F29" s="474"/>
      <c r="G29" s="473" t="s">
        <v>198</v>
      </c>
      <c r="H29" s="475"/>
    </row>
    <row r="30" spans="2:8" ht="15" customHeight="1" x14ac:dyDescent="0.2">
      <c r="B30" s="384"/>
      <c r="C30" s="385"/>
      <c r="D30" s="274"/>
      <c r="E30" s="388"/>
      <c r="F30" s="389"/>
      <c r="G30" s="388"/>
      <c r="H30" s="390"/>
    </row>
    <row r="31" spans="2:8" ht="37.5" customHeight="1" x14ac:dyDescent="0.2">
      <c r="B31" s="405" t="s">
        <v>257</v>
      </c>
      <c r="C31" s="406"/>
      <c r="D31" s="399"/>
      <c r="E31" s="399"/>
      <c r="F31" s="399"/>
      <c r="G31" s="399"/>
      <c r="H31" s="407"/>
    </row>
    <row r="32" spans="2:8" ht="12.75" customHeight="1" x14ac:dyDescent="0.2">
      <c r="B32" s="405" t="s">
        <v>258</v>
      </c>
      <c r="C32" s="406"/>
      <c r="D32" s="280" t="s">
        <v>32</v>
      </c>
      <c r="E32" s="280" t="s">
        <v>194</v>
      </c>
      <c r="F32" s="280" t="s">
        <v>195</v>
      </c>
      <c r="G32" s="280" t="s">
        <v>196</v>
      </c>
      <c r="H32" s="296" t="s">
        <v>197</v>
      </c>
    </row>
    <row r="33" spans="2:8" ht="12.75" customHeight="1" x14ac:dyDescent="0.2">
      <c r="B33" s="405"/>
      <c r="C33" s="406"/>
      <c r="D33" s="284" t="s">
        <v>3</v>
      </c>
      <c r="E33" s="14"/>
      <c r="F33" s="14"/>
      <c r="G33" s="14"/>
      <c r="H33" s="626"/>
    </row>
    <row r="34" spans="2:8" x14ac:dyDescent="0.2">
      <c r="B34" s="405"/>
      <c r="C34" s="406"/>
      <c r="D34" s="284" t="s">
        <v>4</v>
      </c>
      <c r="E34" s="14"/>
      <c r="F34" s="14"/>
      <c r="G34" s="14"/>
      <c r="H34" s="15" t="s">
        <v>50</v>
      </c>
    </row>
    <row r="35" spans="2:8" ht="13.5" customHeight="1" thickBot="1" x14ac:dyDescent="0.25">
      <c r="B35" s="408"/>
      <c r="C35" s="409"/>
      <c r="D35" s="285" t="s">
        <v>5</v>
      </c>
      <c r="E35" s="410"/>
      <c r="F35" s="411"/>
      <c r="G35" s="412"/>
      <c r="H35" s="17" t="s">
        <v>6</v>
      </c>
    </row>
    <row r="36" spans="2:8" ht="12.75" customHeight="1" x14ac:dyDescent="0.2">
      <c r="B36" s="60"/>
      <c r="C36" s="150"/>
      <c r="D36" s="30"/>
      <c r="E36" s="30"/>
      <c r="F36" s="30"/>
      <c r="G36" s="297"/>
      <c r="H36" s="61"/>
    </row>
    <row r="37" spans="2:8" ht="12.75" customHeight="1" x14ac:dyDescent="0.2">
      <c r="B37" s="121" t="s">
        <v>171</v>
      </c>
      <c r="C37" s="150"/>
      <c r="D37" s="150"/>
      <c r="E37" s="150"/>
      <c r="F37" s="150"/>
      <c r="G37" s="150"/>
      <c r="H37" s="61"/>
    </row>
    <row r="38" spans="2:8" ht="12" thickBot="1" x14ac:dyDescent="0.25">
      <c r="B38" s="60"/>
      <c r="C38" s="150"/>
      <c r="D38" s="150"/>
      <c r="E38" s="150"/>
      <c r="F38" s="150"/>
      <c r="G38" s="150"/>
      <c r="H38" s="61"/>
    </row>
    <row r="39" spans="2:8" ht="15.75" customHeight="1" x14ac:dyDescent="0.2">
      <c r="B39" s="427" t="s">
        <v>89</v>
      </c>
      <c r="C39" s="386"/>
      <c r="D39" s="281" t="s">
        <v>90</v>
      </c>
      <c r="E39" s="386" t="s">
        <v>91</v>
      </c>
      <c r="F39" s="386"/>
      <c r="G39" s="386" t="s">
        <v>108</v>
      </c>
      <c r="H39" s="387"/>
    </row>
    <row r="40" spans="2:8" x14ac:dyDescent="0.2">
      <c r="B40" s="423" t="s">
        <v>92</v>
      </c>
      <c r="C40" s="424"/>
      <c r="D40" s="274"/>
      <c r="E40" s="388"/>
      <c r="F40" s="389"/>
      <c r="G40" s="388"/>
      <c r="H40" s="390"/>
    </row>
    <row r="41" spans="2:8" ht="12.75" customHeight="1" x14ac:dyDescent="0.2">
      <c r="B41" s="423" t="s">
        <v>93</v>
      </c>
      <c r="C41" s="424"/>
      <c r="D41" s="274"/>
      <c r="E41" s="388"/>
      <c r="F41" s="389"/>
      <c r="G41" s="388"/>
      <c r="H41" s="390"/>
    </row>
    <row r="42" spans="2:8" ht="12.75" customHeight="1" thickBot="1" x14ac:dyDescent="0.25">
      <c r="B42" s="425" t="s">
        <v>94</v>
      </c>
      <c r="C42" s="426"/>
      <c r="D42" s="431"/>
      <c r="E42" s="432"/>
      <c r="F42" s="432"/>
      <c r="G42" s="432"/>
      <c r="H42" s="433"/>
    </row>
    <row r="43" spans="2:8" x14ac:dyDescent="0.2">
      <c r="B43" s="60"/>
      <c r="C43" s="63"/>
      <c r="D43" s="150"/>
      <c r="E43" s="150"/>
      <c r="F43" s="150"/>
      <c r="G43" s="150"/>
      <c r="H43" s="61"/>
    </row>
    <row r="44" spans="2:8" x14ac:dyDescent="0.2">
      <c r="B44" s="121" t="s">
        <v>170</v>
      </c>
      <c r="C44" s="150"/>
      <c r="D44" s="150"/>
      <c r="E44" s="223"/>
      <c r="F44" s="150"/>
      <c r="G44" s="150"/>
      <c r="H44" s="61"/>
    </row>
    <row r="45" spans="2:8" ht="12" thickBot="1" x14ac:dyDescent="0.25">
      <c r="B45" s="60"/>
      <c r="C45" s="150"/>
      <c r="D45" s="150"/>
      <c r="E45" s="223"/>
      <c r="F45" s="150"/>
      <c r="G45" s="150"/>
      <c r="H45" s="61"/>
    </row>
    <row r="46" spans="2:8" ht="33" customHeight="1" x14ac:dyDescent="0.2">
      <c r="B46" s="279" t="s">
        <v>15</v>
      </c>
      <c r="C46" s="276" t="s">
        <v>70</v>
      </c>
      <c r="D46" s="276" t="s">
        <v>22</v>
      </c>
      <c r="E46" s="276" t="s">
        <v>53</v>
      </c>
      <c r="F46" s="276" t="s">
        <v>106</v>
      </c>
      <c r="G46" s="276" t="s">
        <v>21</v>
      </c>
      <c r="H46" s="294" t="s">
        <v>65</v>
      </c>
    </row>
    <row r="47" spans="2:8" ht="30" customHeight="1" x14ac:dyDescent="0.2">
      <c r="B47" s="273"/>
      <c r="C47" s="277"/>
      <c r="D47" s="277"/>
      <c r="E47" s="274"/>
      <c r="F47" s="274"/>
      <c r="G47" s="274"/>
      <c r="H47" s="275"/>
    </row>
    <row r="48" spans="2:8" ht="30" customHeight="1" x14ac:dyDescent="0.2">
      <c r="B48" s="273"/>
      <c r="C48" s="274"/>
      <c r="D48" s="274"/>
      <c r="E48" s="274"/>
      <c r="F48" s="274"/>
      <c r="G48" s="274"/>
      <c r="H48" s="275"/>
    </row>
    <row r="49" spans="2:8" ht="30" customHeight="1" x14ac:dyDescent="0.2">
      <c r="B49" s="273"/>
      <c r="C49" s="274"/>
      <c r="D49" s="274"/>
      <c r="E49" s="274"/>
      <c r="F49" s="274"/>
      <c r="G49" s="274"/>
      <c r="H49" s="275"/>
    </row>
    <row r="50" spans="2:8" ht="30" customHeight="1" x14ac:dyDescent="0.2">
      <c r="B50" s="273"/>
      <c r="C50" s="274"/>
      <c r="D50" s="274"/>
      <c r="E50" s="274"/>
      <c r="F50" s="274"/>
      <c r="G50" s="274"/>
      <c r="H50" s="275"/>
    </row>
    <row r="51" spans="2:8" ht="30" customHeight="1" x14ac:dyDescent="0.2">
      <c r="B51" s="273"/>
      <c r="C51" s="274"/>
      <c r="D51" s="274"/>
      <c r="E51" s="274"/>
      <c r="F51" s="274"/>
      <c r="G51" s="274"/>
      <c r="H51" s="275"/>
    </row>
    <row r="52" spans="2:8" ht="30" customHeight="1" x14ac:dyDescent="0.2">
      <c r="B52" s="273"/>
      <c r="C52" s="274"/>
      <c r="D52" s="274"/>
      <c r="E52" s="274"/>
      <c r="F52" s="274"/>
      <c r="G52" s="274"/>
      <c r="H52" s="275"/>
    </row>
    <row r="53" spans="2:8" ht="30" customHeight="1" thickBot="1" x14ac:dyDescent="0.25">
      <c r="B53" s="289"/>
      <c r="C53" s="288"/>
      <c r="D53" s="288"/>
      <c r="E53" s="288"/>
      <c r="F53" s="288"/>
      <c r="G53" s="288"/>
      <c r="H53" s="295"/>
    </row>
    <row r="54" spans="2:8" x14ac:dyDescent="0.2">
      <c r="B54" s="60"/>
      <c r="C54" s="150"/>
      <c r="D54" s="150"/>
      <c r="E54" s="150"/>
      <c r="F54" s="150"/>
      <c r="G54" s="150"/>
      <c r="H54" s="61"/>
    </row>
    <row r="55" spans="2:8" x14ac:dyDescent="0.2">
      <c r="B55" s="121" t="s">
        <v>102</v>
      </c>
      <c r="C55" s="150"/>
      <c r="D55" s="150"/>
      <c r="E55" s="150"/>
      <c r="F55" s="150"/>
      <c r="G55" s="150"/>
      <c r="H55" s="61"/>
    </row>
    <row r="56" spans="2:8" ht="12" thickBot="1" x14ac:dyDescent="0.25">
      <c r="B56" s="122"/>
      <c r="C56" s="150"/>
      <c r="D56" s="150"/>
      <c r="E56" s="150"/>
      <c r="F56" s="150"/>
      <c r="G56" s="150"/>
      <c r="H56" s="61"/>
    </row>
    <row r="57" spans="2:8" ht="22.5" x14ac:dyDescent="0.2">
      <c r="B57" s="279" t="s">
        <v>27</v>
      </c>
      <c r="C57" s="401" t="s">
        <v>98</v>
      </c>
      <c r="D57" s="417"/>
      <c r="E57" s="376" t="s">
        <v>99</v>
      </c>
      <c r="F57" s="376"/>
      <c r="G57" s="376"/>
      <c r="H57" s="282" t="s">
        <v>71</v>
      </c>
    </row>
    <row r="58" spans="2:8" ht="24.75" customHeight="1" x14ac:dyDescent="0.2">
      <c r="B58" s="398">
        <f>+G58+G59+G60</f>
        <v>0</v>
      </c>
      <c r="C58" s="456" t="s">
        <v>26</v>
      </c>
      <c r="D58" s="456"/>
      <c r="E58" s="454" t="s">
        <v>18</v>
      </c>
      <c r="F58" s="455"/>
      <c r="G58" s="298">
        <f t="shared" ref="G58:G66" si="0">COUNTIF($H$74:$H$1005,H58)</f>
        <v>0</v>
      </c>
      <c r="H58" s="272" t="s">
        <v>36</v>
      </c>
    </row>
    <row r="59" spans="2:8" ht="22.5" customHeight="1" x14ac:dyDescent="0.2">
      <c r="B59" s="398"/>
      <c r="C59" s="456"/>
      <c r="D59" s="456"/>
      <c r="E59" s="457" t="s">
        <v>216</v>
      </c>
      <c r="F59" s="458"/>
      <c r="G59" s="298">
        <f t="shared" si="0"/>
        <v>0</v>
      </c>
      <c r="H59" s="272" t="s">
        <v>37</v>
      </c>
    </row>
    <row r="60" spans="2:8" ht="12.75" customHeight="1" x14ac:dyDescent="0.2">
      <c r="B60" s="398"/>
      <c r="C60" s="456"/>
      <c r="D60" s="456"/>
      <c r="E60" s="457" t="s">
        <v>304</v>
      </c>
      <c r="F60" s="458"/>
      <c r="G60" s="298">
        <f t="shared" si="0"/>
        <v>0</v>
      </c>
      <c r="H60" s="272" t="s">
        <v>38</v>
      </c>
    </row>
    <row r="61" spans="2:8" ht="12.75" customHeight="1" x14ac:dyDescent="0.2">
      <c r="B61" s="398">
        <f>+G61+G62</f>
        <v>0</v>
      </c>
      <c r="C61" s="456" t="s">
        <v>49</v>
      </c>
      <c r="D61" s="456"/>
      <c r="E61" s="457" t="s">
        <v>35</v>
      </c>
      <c r="F61" s="458"/>
      <c r="G61" s="298">
        <f t="shared" si="0"/>
        <v>0</v>
      </c>
      <c r="H61" s="272" t="s">
        <v>39</v>
      </c>
    </row>
    <row r="62" spans="2:8" ht="21.75" customHeight="1" x14ac:dyDescent="0.2">
      <c r="B62" s="398"/>
      <c r="C62" s="456"/>
      <c r="D62" s="456"/>
      <c r="E62" s="457" t="s">
        <v>217</v>
      </c>
      <c r="F62" s="458"/>
      <c r="G62" s="298">
        <f t="shared" si="0"/>
        <v>0</v>
      </c>
      <c r="H62" s="272" t="s">
        <v>40</v>
      </c>
    </row>
    <row r="63" spans="2:8" ht="12.75" customHeight="1" x14ac:dyDescent="0.2">
      <c r="B63" s="398">
        <f>+G63+G64</f>
        <v>0</v>
      </c>
      <c r="C63" s="456" t="s">
        <v>25</v>
      </c>
      <c r="D63" s="456"/>
      <c r="E63" s="454" t="s">
        <v>285</v>
      </c>
      <c r="F63" s="455"/>
      <c r="G63" s="298">
        <f t="shared" si="0"/>
        <v>0</v>
      </c>
      <c r="H63" s="272" t="s">
        <v>41</v>
      </c>
    </row>
    <row r="64" spans="2:8" ht="12.75" customHeight="1" x14ac:dyDescent="0.2">
      <c r="B64" s="398"/>
      <c r="C64" s="456"/>
      <c r="D64" s="456"/>
      <c r="E64" s="454" t="s">
        <v>286</v>
      </c>
      <c r="F64" s="455"/>
      <c r="G64" s="298">
        <f t="shared" si="0"/>
        <v>0</v>
      </c>
      <c r="H64" s="272" t="s">
        <v>42</v>
      </c>
    </row>
    <row r="65" spans="2:9" ht="12.75" customHeight="1" x14ac:dyDescent="0.2">
      <c r="B65" s="273">
        <f>+G65</f>
        <v>0</v>
      </c>
      <c r="C65" s="456" t="s">
        <v>33</v>
      </c>
      <c r="D65" s="456"/>
      <c r="E65" s="454" t="s">
        <v>19</v>
      </c>
      <c r="F65" s="455"/>
      <c r="G65" s="298">
        <f t="shared" si="0"/>
        <v>0</v>
      </c>
      <c r="H65" s="272" t="s">
        <v>43</v>
      </c>
    </row>
    <row r="66" spans="2:9" ht="24" customHeight="1" x14ac:dyDescent="0.2">
      <c r="B66" s="273">
        <f>+G66</f>
        <v>0</v>
      </c>
      <c r="C66" s="456" t="s">
        <v>45</v>
      </c>
      <c r="D66" s="456"/>
      <c r="E66" s="454" t="s">
        <v>259</v>
      </c>
      <c r="F66" s="455"/>
      <c r="G66" s="298">
        <f t="shared" si="0"/>
        <v>0</v>
      </c>
      <c r="H66" s="272" t="s">
        <v>44</v>
      </c>
    </row>
    <row r="67" spans="2:9" ht="20.25" customHeight="1" thickBot="1" x14ac:dyDescent="0.25">
      <c r="B67" s="31">
        <f>SUM(B58:B66)</f>
        <v>0</v>
      </c>
      <c r="C67" s="470" t="s">
        <v>24</v>
      </c>
      <c r="D67" s="471"/>
      <c r="E67" s="471"/>
      <c r="F67" s="471"/>
      <c r="G67" s="471"/>
      <c r="H67" s="472"/>
      <c r="I67" s="13"/>
    </row>
    <row r="68" spans="2:9" x14ac:dyDescent="0.2">
      <c r="B68" s="123"/>
      <c r="C68" s="101"/>
      <c r="D68" s="101"/>
      <c r="E68" s="101"/>
      <c r="F68" s="101"/>
      <c r="G68" s="101"/>
      <c r="H68" s="124"/>
      <c r="I68" s="13"/>
    </row>
    <row r="69" spans="2:9" x14ac:dyDescent="0.2">
      <c r="B69" s="125" t="s">
        <v>190</v>
      </c>
      <c r="C69" s="94"/>
      <c r="D69" s="94"/>
      <c r="E69" s="152"/>
      <c r="F69" s="152"/>
      <c r="G69" s="150"/>
      <c r="H69" s="61"/>
    </row>
    <row r="70" spans="2:9" x14ac:dyDescent="0.2">
      <c r="B70" s="126"/>
      <c r="C70" s="150"/>
      <c r="D70" s="150"/>
      <c r="E70" s="150"/>
      <c r="F70" s="150"/>
      <c r="G70" s="150"/>
      <c r="H70" s="61"/>
    </row>
    <row r="71" spans="2:9" x14ac:dyDescent="0.2">
      <c r="B71" s="121" t="s">
        <v>107</v>
      </c>
      <c r="C71" s="150"/>
      <c r="D71" s="150"/>
      <c r="E71" s="150"/>
      <c r="F71" s="150"/>
      <c r="G71" s="150"/>
      <c r="H71" s="61"/>
    </row>
    <row r="72" spans="2:9" ht="12" thickBot="1" x14ac:dyDescent="0.25">
      <c r="B72" s="127"/>
      <c r="C72" s="469"/>
      <c r="D72" s="469"/>
      <c r="E72" s="150"/>
      <c r="F72" s="150"/>
      <c r="G72" s="150"/>
      <c r="H72" s="61"/>
    </row>
    <row r="73" spans="2:9" ht="33.75" x14ac:dyDescent="0.2">
      <c r="B73" s="279" t="s">
        <v>15</v>
      </c>
      <c r="C73" s="276" t="s">
        <v>101</v>
      </c>
      <c r="D73" s="283" t="s">
        <v>16</v>
      </c>
      <c r="E73" s="276" t="s">
        <v>46</v>
      </c>
      <c r="F73" s="276" t="s">
        <v>20</v>
      </c>
      <c r="G73" s="276" t="s">
        <v>66</v>
      </c>
      <c r="H73" s="294" t="s">
        <v>100</v>
      </c>
    </row>
    <row r="74" spans="2:9" x14ac:dyDescent="0.2">
      <c r="B74" s="18">
        <v>1</v>
      </c>
      <c r="C74" s="290"/>
      <c r="D74" s="27"/>
      <c r="E74" s="290"/>
      <c r="F74" s="19"/>
      <c r="G74" s="19"/>
      <c r="H74" s="627"/>
    </row>
    <row r="75" spans="2:9" x14ac:dyDescent="0.2">
      <c r="B75" s="18">
        <v>2</v>
      </c>
      <c r="C75" s="290"/>
      <c r="D75" s="27"/>
      <c r="E75" s="290"/>
      <c r="F75" s="19"/>
      <c r="G75" s="19"/>
      <c r="H75" s="627"/>
    </row>
    <row r="76" spans="2:9" x14ac:dyDescent="0.2">
      <c r="B76" s="18">
        <v>3</v>
      </c>
      <c r="C76" s="290"/>
      <c r="D76" s="27"/>
      <c r="E76" s="290"/>
      <c r="F76" s="19"/>
      <c r="G76" s="19"/>
      <c r="H76" s="627"/>
    </row>
    <row r="77" spans="2:9" x14ac:dyDescent="0.2">
      <c r="B77" s="18">
        <v>4</v>
      </c>
      <c r="C77" s="290"/>
      <c r="D77" s="27"/>
      <c r="E77" s="290"/>
      <c r="F77" s="19"/>
      <c r="G77" s="19"/>
      <c r="H77" s="627"/>
    </row>
    <row r="78" spans="2:9" x14ac:dyDescent="0.2">
      <c r="B78" s="18">
        <v>5</v>
      </c>
      <c r="C78" s="290"/>
      <c r="D78" s="27"/>
      <c r="E78" s="290"/>
      <c r="F78" s="19"/>
      <c r="G78" s="19"/>
      <c r="H78" s="627"/>
    </row>
    <row r="79" spans="2:9" x14ac:dyDescent="0.2">
      <c r="B79" s="18">
        <v>6</v>
      </c>
      <c r="C79" s="290"/>
      <c r="D79" s="27"/>
      <c r="E79" s="290"/>
      <c r="F79" s="19"/>
      <c r="G79" s="19"/>
      <c r="H79" s="627"/>
    </row>
    <row r="80" spans="2:9" x14ac:dyDescent="0.2">
      <c r="B80" s="18">
        <v>7</v>
      </c>
      <c r="C80" s="290"/>
      <c r="D80" s="27"/>
      <c r="E80" s="290"/>
      <c r="F80" s="19"/>
      <c r="G80" s="19"/>
      <c r="H80" s="627"/>
    </row>
    <row r="81" spans="2:8" x14ac:dyDescent="0.2">
      <c r="B81" s="18">
        <v>8</v>
      </c>
      <c r="C81" s="290"/>
      <c r="D81" s="27"/>
      <c r="E81" s="290"/>
      <c r="F81" s="19"/>
      <c r="G81" s="19"/>
      <c r="H81" s="627"/>
    </row>
    <row r="82" spans="2:8" x14ac:dyDescent="0.2">
      <c r="B82" s="18">
        <v>9</v>
      </c>
      <c r="C82" s="290"/>
      <c r="D82" s="27"/>
      <c r="E82" s="290"/>
      <c r="F82" s="19"/>
      <c r="G82" s="19"/>
      <c r="H82" s="627"/>
    </row>
    <row r="83" spans="2:8" x14ac:dyDescent="0.2">
      <c r="B83" s="18">
        <v>10</v>
      </c>
      <c r="C83" s="290"/>
      <c r="D83" s="27"/>
      <c r="E83" s="290"/>
      <c r="F83" s="19"/>
      <c r="G83" s="19"/>
      <c r="H83" s="627"/>
    </row>
    <row r="84" spans="2:8" x14ac:dyDescent="0.2">
      <c r="B84" s="18">
        <v>11</v>
      </c>
      <c r="C84" s="290"/>
      <c r="D84" s="27"/>
      <c r="E84" s="290"/>
      <c r="F84" s="19"/>
      <c r="G84" s="19"/>
      <c r="H84" s="627"/>
    </row>
    <row r="85" spans="2:8" x14ac:dyDescent="0.2">
      <c r="B85" s="18">
        <v>12</v>
      </c>
      <c r="C85" s="290"/>
      <c r="D85" s="27"/>
      <c r="E85" s="290"/>
      <c r="F85" s="19"/>
      <c r="G85" s="19"/>
      <c r="H85" s="627"/>
    </row>
    <row r="86" spans="2:8" x14ac:dyDescent="0.2">
      <c r="B86" s="18">
        <v>13</v>
      </c>
      <c r="C86" s="290"/>
      <c r="D86" s="27"/>
      <c r="E86" s="290"/>
      <c r="F86" s="19"/>
      <c r="G86" s="19"/>
      <c r="H86" s="627"/>
    </row>
    <row r="87" spans="2:8" x14ac:dyDescent="0.2">
      <c r="B87" s="18">
        <v>14</v>
      </c>
      <c r="C87" s="290"/>
      <c r="D87" s="27"/>
      <c r="E87" s="290"/>
      <c r="F87" s="19"/>
      <c r="G87" s="19"/>
      <c r="H87" s="627"/>
    </row>
    <row r="88" spans="2:8" x14ac:dyDescent="0.2">
      <c r="B88" s="18">
        <v>15</v>
      </c>
      <c r="C88" s="290"/>
      <c r="D88" s="27"/>
      <c r="E88" s="290"/>
      <c r="F88" s="19"/>
      <c r="G88" s="19"/>
      <c r="H88" s="627"/>
    </row>
    <row r="89" spans="2:8" x14ac:dyDescent="0.2">
      <c r="B89" s="18">
        <v>16</v>
      </c>
      <c r="C89" s="290"/>
      <c r="D89" s="27"/>
      <c r="E89" s="290"/>
      <c r="F89" s="19"/>
      <c r="G89" s="19"/>
      <c r="H89" s="627"/>
    </row>
    <row r="90" spans="2:8" x14ac:dyDescent="0.2">
      <c r="B90" s="18">
        <v>17</v>
      </c>
      <c r="C90" s="290"/>
      <c r="D90" s="27"/>
      <c r="E90" s="290"/>
      <c r="F90" s="19"/>
      <c r="G90" s="19"/>
      <c r="H90" s="627"/>
    </row>
    <row r="91" spans="2:8" x14ac:dyDescent="0.2">
      <c r="B91" s="18">
        <v>18</v>
      </c>
      <c r="C91" s="290"/>
      <c r="D91" s="27"/>
      <c r="E91" s="290"/>
      <c r="F91" s="19"/>
      <c r="G91" s="19"/>
      <c r="H91" s="627"/>
    </row>
    <row r="92" spans="2:8" x14ac:dyDescent="0.2">
      <c r="B92" s="18">
        <v>19</v>
      </c>
      <c r="C92" s="290"/>
      <c r="D92" s="27"/>
      <c r="E92" s="290"/>
      <c r="F92" s="19"/>
      <c r="G92" s="19"/>
      <c r="H92" s="627"/>
    </row>
    <row r="93" spans="2:8" x14ac:dyDescent="0.2">
      <c r="B93" s="18">
        <v>20</v>
      </c>
      <c r="C93" s="290"/>
      <c r="D93" s="27"/>
      <c r="E93" s="290"/>
      <c r="F93" s="19"/>
      <c r="G93" s="19"/>
      <c r="H93" s="627"/>
    </row>
    <row r="94" spans="2:8" x14ac:dyDescent="0.2">
      <c r="B94" s="18">
        <v>21</v>
      </c>
      <c r="C94" s="290"/>
      <c r="D94" s="27"/>
      <c r="E94" s="290"/>
      <c r="F94" s="19"/>
      <c r="G94" s="19"/>
      <c r="H94" s="627"/>
    </row>
    <row r="95" spans="2:8" x14ac:dyDescent="0.2">
      <c r="B95" s="18">
        <v>22</v>
      </c>
      <c r="C95" s="290"/>
      <c r="D95" s="27"/>
      <c r="E95" s="290"/>
      <c r="F95" s="19"/>
      <c r="G95" s="19"/>
      <c r="H95" s="627"/>
    </row>
    <row r="96" spans="2:8" x14ac:dyDescent="0.2">
      <c r="B96" s="18">
        <v>23</v>
      </c>
      <c r="C96" s="290"/>
      <c r="D96" s="27"/>
      <c r="E96" s="290"/>
      <c r="F96" s="19"/>
      <c r="G96" s="19"/>
      <c r="H96" s="627"/>
    </row>
    <row r="97" spans="2:8" x14ac:dyDescent="0.2">
      <c r="B97" s="18">
        <v>24</v>
      </c>
      <c r="C97" s="290"/>
      <c r="D97" s="27"/>
      <c r="E97" s="290"/>
      <c r="F97" s="19"/>
      <c r="G97" s="19"/>
      <c r="H97" s="627"/>
    </row>
    <row r="98" spans="2:8" x14ac:dyDescent="0.2">
      <c r="B98" s="18">
        <v>25</v>
      </c>
      <c r="C98" s="290"/>
      <c r="D98" s="27"/>
      <c r="E98" s="290"/>
      <c r="F98" s="19"/>
      <c r="G98" s="19"/>
      <c r="H98" s="627"/>
    </row>
    <row r="99" spans="2:8" x14ac:dyDescent="0.2">
      <c r="B99" s="18">
        <v>26</v>
      </c>
      <c r="C99" s="290"/>
      <c r="D99" s="27"/>
      <c r="E99" s="290"/>
      <c r="F99" s="19"/>
      <c r="G99" s="19"/>
      <c r="H99" s="627"/>
    </row>
    <row r="100" spans="2:8" x14ac:dyDescent="0.2">
      <c r="B100" s="18">
        <v>27</v>
      </c>
      <c r="C100" s="290"/>
      <c r="D100" s="27"/>
      <c r="E100" s="290"/>
      <c r="F100" s="19"/>
      <c r="G100" s="19"/>
      <c r="H100" s="627"/>
    </row>
    <row r="101" spans="2:8" x14ac:dyDescent="0.2">
      <c r="B101" s="18">
        <v>28</v>
      </c>
      <c r="C101" s="290"/>
      <c r="D101" s="27"/>
      <c r="E101" s="290"/>
      <c r="F101" s="19"/>
      <c r="G101" s="19"/>
      <c r="H101" s="627"/>
    </row>
    <row r="102" spans="2:8" x14ac:dyDescent="0.2">
      <c r="B102" s="18">
        <v>29</v>
      </c>
      <c r="C102" s="290"/>
      <c r="D102" s="27"/>
      <c r="E102" s="290"/>
      <c r="F102" s="19"/>
      <c r="G102" s="19"/>
      <c r="H102" s="627"/>
    </row>
    <row r="103" spans="2:8" x14ac:dyDescent="0.2">
      <c r="B103" s="18">
        <v>30</v>
      </c>
      <c r="C103" s="290"/>
      <c r="D103" s="27"/>
      <c r="E103" s="290"/>
      <c r="F103" s="19"/>
      <c r="G103" s="19"/>
      <c r="H103" s="627"/>
    </row>
    <row r="104" spans="2:8" x14ac:dyDescent="0.2">
      <c r="B104" s="18">
        <v>31</v>
      </c>
      <c r="C104" s="290"/>
      <c r="D104" s="27"/>
      <c r="E104" s="290"/>
      <c r="F104" s="19"/>
      <c r="G104" s="19"/>
      <c r="H104" s="627"/>
    </row>
    <row r="105" spans="2:8" x14ac:dyDescent="0.2">
      <c r="B105" s="18">
        <v>32</v>
      </c>
      <c r="C105" s="290"/>
      <c r="D105" s="27"/>
      <c r="E105" s="290"/>
      <c r="F105" s="19"/>
      <c r="G105" s="19"/>
      <c r="H105" s="627"/>
    </row>
    <row r="106" spans="2:8" x14ac:dyDescent="0.2">
      <c r="B106" s="18">
        <v>33</v>
      </c>
      <c r="C106" s="290"/>
      <c r="D106" s="27"/>
      <c r="E106" s="290"/>
      <c r="F106" s="19"/>
      <c r="G106" s="19"/>
      <c r="H106" s="627"/>
    </row>
    <row r="107" spans="2:8" x14ac:dyDescent="0.2">
      <c r="B107" s="18">
        <v>34</v>
      </c>
      <c r="C107" s="290"/>
      <c r="D107" s="27"/>
      <c r="E107" s="290"/>
      <c r="F107" s="19"/>
      <c r="G107" s="19"/>
      <c r="H107" s="627"/>
    </row>
    <row r="108" spans="2:8" x14ac:dyDescent="0.2">
      <c r="B108" s="18">
        <v>35</v>
      </c>
      <c r="C108" s="290"/>
      <c r="D108" s="27"/>
      <c r="E108" s="290"/>
      <c r="F108" s="19"/>
      <c r="G108" s="19"/>
      <c r="H108" s="627"/>
    </row>
    <row r="109" spans="2:8" x14ac:dyDescent="0.2">
      <c r="B109" s="18">
        <v>36</v>
      </c>
      <c r="C109" s="290"/>
      <c r="D109" s="27"/>
      <c r="E109" s="290"/>
      <c r="F109" s="19"/>
      <c r="G109" s="19"/>
      <c r="H109" s="627"/>
    </row>
    <row r="110" spans="2:8" x14ac:dyDescent="0.2">
      <c r="B110" s="18">
        <v>37</v>
      </c>
      <c r="C110" s="290"/>
      <c r="D110" s="27"/>
      <c r="E110" s="290"/>
      <c r="F110" s="19"/>
      <c r="G110" s="19"/>
      <c r="H110" s="627"/>
    </row>
    <row r="111" spans="2:8" x14ac:dyDescent="0.2">
      <c r="B111" s="18">
        <v>38</v>
      </c>
      <c r="C111" s="290"/>
      <c r="D111" s="27"/>
      <c r="E111" s="290"/>
      <c r="F111" s="19"/>
      <c r="G111" s="19"/>
      <c r="H111" s="627"/>
    </row>
    <row r="112" spans="2:8" x14ac:dyDescent="0.2">
      <c r="B112" s="18">
        <v>39</v>
      </c>
      <c r="C112" s="290"/>
      <c r="D112" s="27"/>
      <c r="E112" s="290"/>
      <c r="F112" s="19"/>
      <c r="G112" s="19"/>
      <c r="H112" s="627"/>
    </row>
    <row r="113" spans="2:8" x14ac:dyDescent="0.2">
      <c r="B113" s="18">
        <v>40</v>
      </c>
      <c r="C113" s="290"/>
      <c r="D113" s="27"/>
      <c r="E113" s="290"/>
      <c r="F113" s="19"/>
      <c r="G113" s="19"/>
      <c r="H113" s="627"/>
    </row>
    <row r="114" spans="2:8" x14ac:dyDescent="0.2">
      <c r="B114" s="18">
        <v>41</v>
      </c>
      <c r="C114" s="290"/>
      <c r="D114" s="27"/>
      <c r="E114" s="290"/>
      <c r="F114" s="19"/>
      <c r="G114" s="19"/>
      <c r="H114" s="627"/>
    </row>
    <row r="115" spans="2:8" x14ac:dyDescent="0.2">
      <c r="B115" s="18">
        <v>42</v>
      </c>
      <c r="C115" s="290"/>
      <c r="D115" s="27"/>
      <c r="E115" s="290"/>
      <c r="F115" s="19"/>
      <c r="G115" s="19"/>
      <c r="H115" s="627"/>
    </row>
    <row r="116" spans="2:8" x14ac:dyDescent="0.2">
      <c r="B116" s="18">
        <v>43</v>
      </c>
      <c r="C116" s="290"/>
      <c r="D116" s="27"/>
      <c r="E116" s="290"/>
      <c r="F116" s="19"/>
      <c r="G116" s="19"/>
      <c r="H116" s="627"/>
    </row>
    <row r="117" spans="2:8" x14ac:dyDescent="0.2">
      <c r="B117" s="18">
        <v>44</v>
      </c>
      <c r="C117" s="290"/>
      <c r="D117" s="27"/>
      <c r="E117" s="290"/>
      <c r="F117" s="19"/>
      <c r="G117" s="19"/>
      <c r="H117" s="627"/>
    </row>
    <row r="118" spans="2:8" x14ac:dyDescent="0.2">
      <c r="B118" s="18">
        <v>45</v>
      </c>
      <c r="C118" s="290"/>
      <c r="D118" s="27"/>
      <c r="E118" s="290"/>
      <c r="F118" s="19"/>
      <c r="G118" s="19"/>
      <c r="H118" s="627"/>
    </row>
    <row r="119" spans="2:8" x14ac:dyDescent="0.2">
      <c r="B119" s="18">
        <v>46</v>
      </c>
      <c r="C119" s="290"/>
      <c r="D119" s="27"/>
      <c r="E119" s="290"/>
      <c r="F119" s="19"/>
      <c r="G119" s="19"/>
      <c r="H119" s="627"/>
    </row>
    <row r="120" spans="2:8" x14ac:dyDescent="0.2">
      <c r="B120" s="18">
        <v>47</v>
      </c>
      <c r="C120" s="290"/>
      <c r="D120" s="27"/>
      <c r="E120" s="290"/>
      <c r="F120" s="19"/>
      <c r="G120" s="19"/>
      <c r="H120" s="627"/>
    </row>
    <row r="121" spans="2:8" x14ac:dyDescent="0.2">
      <c r="B121" s="18">
        <v>48</v>
      </c>
      <c r="C121" s="290"/>
      <c r="D121" s="27"/>
      <c r="E121" s="290"/>
      <c r="F121" s="19"/>
      <c r="G121" s="19"/>
      <c r="H121" s="627"/>
    </row>
    <row r="122" spans="2:8" x14ac:dyDescent="0.2">
      <c r="B122" s="18">
        <v>49</v>
      </c>
      <c r="C122" s="290"/>
      <c r="D122" s="27"/>
      <c r="E122" s="290"/>
      <c r="F122" s="19"/>
      <c r="G122" s="19"/>
      <c r="H122" s="627"/>
    </row>
    <row r="123" spans="2:8" ht="12" thickBot="1" x14ac:dyDescent="0.25">
      <c r="B123" s="20">
        <v>50</v>
      </c>
      <c r="C123" s="287"/>
      <c r="D123" s="28"/>
      <c r="E123" s="287"/>
      <c r="F123" s="21"/>
      <c r="G123" s="21"/>
      <c r="H123" s="628"/>
    </row>
    <row r="124" spans="2:8" x14ac:dyDescent="0.2">
      <c r="B124" s="60"/>
      <c r="C124" s="150"/>
      <c r="D124" s="150"/>
      <c r="E124" s="150"/>
      <c r="F124" s="150"/>
      <c r="G124" s="150"/>
      <c r="H124" s="61"/>
    </row>
    <row r="125" spans="2:8" x14ac:dyDescent="0.2">
      <c r="B125" s="121" t="s">
        <v>169</v>
      </c>
      <c r="C125" s="150"/>
      <c r="D125" s="150"/>
      <c r="E125" s="150"/>
      <c r="F125" s="150"/>
      <c r="G125" s="150"/>
      <c r="H125" s="61"/>
    </row>
    <row r="126" spans="2:8" x14ac:dyDescent="0.2">
      <c r="B126" s="121"/>
      <c r="C126" s="150"/>
      <c r="D126" s="150"/>
      <c r="E126" s="150"/>
      <c r="F126" s="150"/>
      <c r="G126" s="150"/>
      <c r="H126" s="61"/>
    </row>
    <row r="127" spans="2:8" ht="69" customHeight="1" x14ac:dyDescent="0.2">
      <c r="B127" s="459" t="s">
        <v>267</v>
      </c>
      <c r="C127" s="460"/>
      <c r="D127" s="460"/>
      <c r="E127" s="460"/>
      <c r="F127" s="460"/>
      <c r="G127" s="460"/>
      <c r="H127" s="461"/>
    </row>
    <row r="128" spans="2:8" x14ac:dyDescent="0.2">
      <c r="B128" s="128"/>
      <c r="C128" s="150"/>
      <c r="D128" s="150"/>
      <c r="E128" s="150"/>
      <c r="F128" s="150"/>
      <c r="G128" s="150"/>
      <c r="H128" s="61"/>
    </row>
    <row r="129" spans="2:8" ht="12" thickBot="1" x14ac:dyDescent="0.25">
      <c r="B129" s="129"/>
      <c r="C129" s="150"/>
      <c r="D129" s="150"/>
      <c r="E129" s="150"/>
      <c r="F129" s="150"/>
      <c r="G129" s="150"/>
      <c r="H129" s="61"/>
    </row>
    <row r="130" spans="2:8" ht="32.25" customHeight="1" x14ac:dyDescent="0.2">
      <c r="B130" s="279" t="s">
        <v>15</v>
      </c>
      <c r="C130" s="276" t="s">
        <v>243</v>
      </c>
      <c r="D130" s="283" t="s">
        <v>244</v>
      </c>
      <c r="E130" s="276" t="s">
        <v>245</v>
      </c>
      <c r="F130" s="376" t="s">
        <v>246</v>
      </c>
      <c r="G130" s="376"/>
      <c r="H130" s="294" t="s">
        <v>105</v>
      </c>
    </row>
    <row r="131" spans="2:8" x14ac:dyDescent="0.2">
      <c r="B131" s="23">
        <v>1</v>
      </c>
      <c r="C131" s="277"/>
      <c r="D131" s="26"/>
      <c r="E131" s="277"/>
      <c r="F131" s="379"/>
      <c r="G131" s="379"/>
      <c r="H131" s="22"/>
    </row>
    <row r="132" spans="2:8" x14ac:dyDescent="0.2">
      <c r="B132" s="23">
        <v>2</v>
      </c>
      <c r="C132" s="277"/>
      <c r="D132" s="26"/>
      <c r="E132" s="277"/>
      <c r="F132" s="379"/>
      <c r="G132" s="379"/>
      <c r="H132" s="22"/>
    </row>
    <row r="133" spans="2:8" x14ac:dyDescent="0.2">
      <c r="B133" s="23">
        <v>3</v>
      </c>
      <c r="C133" s="277"/>
      <c r="D133" s="26"/>
      <c r="E133" s="277"/>
      <c r="F133" s="379"/>
      <c r="G133" s="379"/>
      <c r="H133" s="22"/>
    </row>
    <row r="134" spans="2:8" x14ac:dyDescent="0.2">
      <c r="B134" s="23">
        <v>4</v>
      </c>
      <c r="C134" s="277"/>
      <c r="D134" s="26"/>
      <c r="E134" s="277"/>
      <c r="F134" s="379"/>
      <c r="G134" s="379"/>
      <c r="H134" s="22"/>
    </row>
    <row r="135" spans="2:8" x14ac:dyDescent="0.2">
      <c r="B135" s="23">
        <v>5</v>
      </c>
      <c r="C135" s="277"/>
      <c r="D135" s="26"/>
      <c r="E135" s="277"/>
      <c r="F135" s="379"/>
      <c r="G135" s="379"/>
      <c r="H135" s="22"/>
    </row>
    <row r="136" spans="2:8" x14ac:dyDescent="0.2">
      <c r="B136" s="23">
        <v>6</v>
      </c>
      <c r="C136" s="277"/>
      <c r="D136" s="26"/>
      <c r="E136" s="277"/>
      <c r="F136" s="379"/>
      <c r="G136" s="379"/>
      <c r="H136" s="22"/>
    </row>
    <row r="137" spans="2:8" x14ac:dyDescent="0.2">
      <c r="B137" s="23">
        <v>7</v>
      </c>
      <c r="C137" s="277"/>
      <c r="D137" s="26"/>
      <c r="E137" s="277"/>
      <c r="F137" s="379"/>
      <c r="G137" s="379"/>
      <c r="H137" s="22"/>
    </row>
    <row r="138" spans="2:8" x14ac:dyDescent="0.2">
      <c r="B138" s="23">
        <v>8</v>
      </c>
      <c r="C138" s="277"/>
      <c r="D138" s="26"/>
      <c r="E138" s="277"/>
      <c r="F138" s="379"/>
      <c r="G138" s="379"/>
      <c r="H138" s="22"/>
    </row>
    <row r="139" spans="2:8" x14ac:dyDescent="0.2">
      <c r="B139" s="23">
        <v>9</v>
      </c>
      <c r="C139" s="277"/>
      <c r="D139" s="26"/>
      <c r="E139" s="277"/>
      <c r="F139" s="379"/>
      <c r="G139" s="379"/>
      <c r="H139" s="22"/>
    </row>
    <row r="140" spans="2:8" ht="12" thickBot="1" x14ac:dyDescent="0.25">
      <c r="B140" s="24">
        <v>10</v>
      </c>
      <c r="C140" s="286"/>
      <c r="D140" s="32"/>
      <c r="E140" s="286"/>
      <c r="F140" s="400"/>
      <c r="G140" s="400"/>
      <c r="H140" s="25"/>
    </row>
    <row r="141" spans="2:8" x14ac:dyDescent="0.2">
      <c r="B141" s="60"/>
      <c r="C141" s="150"/>
      <c r="D141" s="150"/>
      <c r="E141" s="37"/>
      <c r="F141" s="150"/>
      <c r="G141" s="150"/>
      <c r="H141" s="61"/>
    </row>
    <row r="142" spans="2:8" x14ac:dyDescent="0.2">
      <c r="B142" s="127" t="s">
        <v>168</v>
      </c>
      <c r="C142" s="150"/>
      <c r="D142" s="150"/>
      <c r="E142" s="37"/>
      <c r="F142" s="150"/>
      <c r="G142" s="150"/>
      <c r="H142" s="61"/>
    </row>
    <row r="143" spans="2:8" ht="12" thickBot="1" x14ac:dyDescent="0.25">
      <c r="B143" s="127"/>
      <c r="C143" s="150"/>
      <c r="D143" s="150"/>
      <c r="E143" s="37"/>
      <c r="F143" s="150"/>
      <c r="G143" s="150"/>
      <c r="H143" s="61"/>
    </row>
    <row r="144" spans="2:8" ht="23.25" customHeight="1" x14ac:dyDescent="0.2">
      <c r="B144" s="299" t="s">
        <v>15</v>
      </c>
      <c r="C144" s="383" t="s">
        <v>104</v>
      </c>
      <c r="D144" s="376"/>
      <c r="E144" s="376" t="s">
        <v>16</v>
      </c>
      <c r="F144" s="376"/>
      <c r="G144" s="376" t="s">
        <v>56</v>
      </c>
      <c r="H144" s="397"/>
    </row>
    <row r="145" spans="2:8" ht="27" customHeight="1" x14ac:dyDescent="0.2">
      <c r="B145" s="225">
        <v>1</v>
      </c>
      <c r="C145" s="398"/>
      <c r="D145" s="399"/>
      <c r="E145" s="399"/>
      <c r="F145" s="399"/>
      <c r="G145" s="380"/>
      <c r="H145" s="381"/>
    </row>
    <row r="146" spans="2:8" ht="27" customHeight="1" thickBot="1" x14ac:dyDescent="0.25">
      <c r="B146" s="226">
        <v>2</v>
      </c>
      <c r="C146" s="382"/>
      <c r="D146" s="377"/>
      <c r="E146" s="377"/>
      <c r="F146" s="377"/>
      <c r="G146" s="413"/>
      <c r="H146" s="414"/>
    </row>
    <row r="147" spans="2:8" x14ac:dyDescent="0.2">
      <c r="B147" s="60"/>
      <c r="C147" s="150"/>
      <c r="D147" s="150"/>
      <c r="E147" s="150"/>
      <c r="F147" s="150"/>
      <c r="G147" s="150"/>
      <c r="H147" s="61"/>
    </row>
    <row r="148" spans="2:8" x14ac:dyDescent="0.2">
      <c r="B148" s="121" t="s">
        <v>167</v>
      </c>
      <c r="C148" s="150"/>
      <c r="D148" s="150"/>
      <c r="E148" s="150"/>
      <c r="F148" s="150"/>
      <c r="G148" s="150"/>
      <c r="H148" s="61"/>
    </row>
    <row r="149" spans="2:8" x14ac:dyDescent="0.2">
      <c r="B149" s="121"/>
      <c r="C149" s="150"/>
      <c r="D149" s="150"/>
      <c r="E149" s="150"/>
      <c r="F149" s="150"/>
      <c r="G149" s="150"/>
      <c r="H149" s="61"/>
    </row>
    <row r="150" spans="2:8" x14ac:dyDescent="0.2">
      <c r="B150" s="391" t="s">
        <v>218</v>
      </c>
      <c r="C150" s="392"/>
      <c r="D150" s="392"/>
      <c r="E150" s="392"/>
      <c r="F150" s="392"/>
      <c r="G150" s="392"/>
      <c r="H150" s="393"/>
    </row>
    <row r="151" spans="2:8" x14ac:dyDescent="0.2">
      <c r="B151" s="291"/>
      <c r="C151" s="292"/>
      <c r="D151" s="292"/>
      <c r="E151" s="292"/>
      <c r="F151" s="292"/>
      <c r="G151" s="292"/>
      <c r="H151" s="293"/>
    </row>
    <row r="152" spans="2:8" x14ac:dyDescent="0.2">
      <c r="B152" s="121" t="s">
        <v>289</v>
      </c>
      <c r="C152" s="292"/>
      <c r="D152" s="292"/>
      <c r="E152" s="292"/>
      <c r="F152" s="292"/>
      <c r="G152" s="292"/>
      <c r="H152" s="293"/>
    </row>
    <row r="153" spans="2:8" ht="11.25" customHeight="1" thickBot="1" x14ac:dyDescent="0.25">
      <c r="B153" s="60"/>
      <c r="C153" s="150"/>
      <c r="D153" s="150"/>
      <c r="E153" s="150"/>
      <c r="F153" s="150"/>
      <c r="G153" s="150"/>
      <c r="H153" s="61"/>
    </row>
    <row r="154" spans="2:8" x14ac:dyDescent="0.2">
      <c r="B154" s="383" t="s">
        <v>213</v>
      </c>
      <c r="C154" s="376"/>
      <c r="D154" s="281" t="s">
        <v>60</v>
      </c>
      <c r="E154" s="386" t="s">
        <v>59</v>
      </c>
      <c r="F154" s="386"/>
      <c r="G154" s="386" t="s">
        <v>198</v>
      </c>
      <c r="H154" s="387"/>
    </row>
    <row r="155" spans="2:8" ht="15" customHeight="1" x14ac:dyDescent="0.2">
      <c r="B155" s="384"/>
      <c r="C155" s="385"/>
      <c r="D155" s="274"/>
      <c r="E155" s="388"/>
      <c r="F155" s="389"/>
      <c r="G155" s="388"/>
      <c r="H155" s="390"/>
    </row>
    <row r="156" spans="2:8" ht="34.5" customHeight="1" x14ac:dyDescent="0.2">
      <c r="B156" s="405" t="s">
        <v>260</v>
      </c>
      <c r="C156" s="406"/>
      <c r="D156" s="399"/>
      <c r="E156" s="399"/>
      <c r="F156" s="399"/>
      <c r="G156" s="399"/>
      <c r="H156" s="407"/>
    </row>
    <row r="157" spans="2:8" ht="12.75" customHeight="1" x14ac:dyDescent="0.2">
      <c r="B157" s="405" t="s">
        <v>261</v>
      </c>
      <c r="C157" s="406"/>
      <c r="D157" s="280" t="s">
        <v>32</v>
      </c>
      <c r="E157" s="280" t="s">
        <v>194</v>
      </c>
      <c r="F157" s="280" t="s">
        <v>195</v>
      </c>
      <c r="G157" s="280" t="s">
        <v>196</v>
      </c>
      <c r="H157" s="296" t="s">
        <v>197</v>
      </c>
    </row>
    <row r="158" spans="2:8" ht="12.75" customHeight="1" x14ac:dyDescent="0.2">
      <c r="B158" s="405"/>
      <c r="C158" s="406"/>
      <c r="D158" s="284" t="s">
        <v>3</v>
      </c>
      <c r="E158" s="323"/>
      <c r="F158" s="323"/>
      <c r="G158" s="323"/>
      <c r="H158" s="626"/>
    </row>
    <row r="159" spans="2:8" ht="12.75" customHeight="1" x14ac:dyDescent="0.2">
      <c r="B159" s="405"/>
      <c r="C159" s="406"/>
      <c r="D159" s="284" t="s">
        <v>4</v>
      </c>
      <c r="E159" s="323"/>
      <c r="F159" s="323"/>
      <c r="G159" s="323"/>
      <c r="H159" s="15" t="s">
        <v>50</v>
      </c>
    </row>
    <row r="160" spans="2:8" ht="11.25" customHeight="1" thickBot="1" x14ac:dyDescent="0.25">
      <c r="B160" s="408"/>
      <c r="C160" s="409"/>
      <c r="D160" s="285" t="s">
        <v>5</v>
      </c>
      <c r="E160" s="410"/>
      <c r="F160" s="411"/>
      <c r="G160" s="412"/>
      <c r="H160" s="17" t="s">
        <v>6</v>
      </c>
    </row>
    <row r="161" spans="2:12" ht="11.25" customHeight="1" x14ac:dyDescent="0.2">
      <c r="B161" s="60"/>
      <c r="C161" s="150"/>
      <c r="D161" s="150"/>
      <c r="E161" s="150"/>
      <c r="F161" s="150"/>
      <c r="G161" s="150"/>
      <c r="H161" s="61"/>
    </row>
    <row r="162" spans="2:12" ht="11.25" customHeight="1" x14ac:dyDescent="0.2">
      <c r="B162" s="186" t="s">
        <v>262</v>
      </c>
      <c r="C162" s="150"/>
      <c r="D162" s="150"/>
      <c r="E162" s="150"/>
      <c r="F162" s="150"/>
      <c r="G162" s="150"/>
      <c r="H162" s="61"/>
    </row>
    <row r="163" spans="2:12" ht="11.25" customHeight="1" thickBot="1" x14ac:dyDescent="0.25">
      <c r="B163" s="60"/>
      <c r="C163" s="150"/>
      <c r="D163" s="150"/>
      <c r="E163" s="150"/>
      <c r="F163" s="150"/>
      <c r="G163" s="150"/>
      <c r="H163" s="61"/>
    </row>
    <row r="164" spans="2:12" ht="11.25" customHeight="1" x14ac:dyDescent="0.2">
      <c r="B164" s="383" t="s">
        <v>145</v>
      </c>
      <c r="C164" s="376"/>
      <c r="D164" s="376" t="s">
        <v>146</v>
      </c>
      <c r="E164" s="376"/>
      <c r="F164" s="376" t="s">
        <v>187</v>
      </c>
      <c r="G164" s="376"/>
      <c r="H164" s="294" t="s">
        <v>164</v>
      </c>
      <c r="I164" s="36"/>
      <c r="J164" s="36"/>
      <c r="K164" s="36"/>
      <c r="L164" s="36"/>
    </row>
    <row r="165" spans="2:12" ht="12" thickBot="1" x14ac:dyDescent="0.25">
      <c r="B165" s="382" t="s">
        <v>188</v>
      </c>
      <c r="C165" s="377"/>
      <c r="D165" s="377" t="s">
        <v>189</v>
      </c>
      <c r="E165" s="377"/>
      <c r="F165" s="378"/>
      <c r="G165" s="378"/>
      <c r="H165" s="207"/>
      <c r="I165" s="54"/>
      <c r="J165" s="55"/>
      <c r="K165" s="55"/>
      <c r="L165" s="55"/>
    </row>
    <row r="166" spans="2:12" x14ac:dyDescent="0.2">
      <c r="B166" s="130"/>
      <c r="C166" s="50"/>
      <c r="D166" s="50"/>
      <c r="E166" s="50"/>
      <c r="F166" s="50"/>
      <c r="G166" s="50"/>
      <c r="H166" s="131"/>
    </row>
    <row r="167" spans="2:12" x14ac:dyDescent="0.2">
      <c r="B167" s="186" t="s">
        <v>253</v>
      </c>
      <c r="C167" s="50"/>
      <c r="D167" s="50"/>
      <c r="E167" s="50"/>
      <c r="F167" s="50"/>
      <c r="G167" s="50"/>
      <c r="H167" s="131"/>
    </row>
    <row r="168" spans="2:12" ht="12" thickBot="1" x14ac:dyDescent="0.25">
      <c r="B168" s="130"/>
      <c r="C168" s="50"/>
      <c r="D168" s="50"/>
      <c r="E168" s="50"/>
      <c r="F168" s="50"/>
      <c r="G168" s="50"/>
      <c r="H168" s="131"/>
    </row>
    <row r="169" spans="2:12" ht="20.25" customHeight="1" x14ac:dyDescent="0.2">
      <c r="B169" s="279" t="s">
        <v>14</v>
      </c>
      <c r="C169" s="401" t="s">
        <v>57</v>
      </c>
      <c r="D169" s="417"/>
      <c r="E169" s="276" t="s">
        <v>7</v>
      </c>
      <c r="F169" s="276" t="s">
        <v>8</v>
      </c>
      <c r="G169" s="401" t="s">
        <v>9</v>
      </c>
      <c r="H169" s="402"/>
    </row>
    <row r="170" spans="2:12" x14ac:dyDescent="0.2">
      <c r="B170" s="23"/>
      <c r="C170" s="379"/>
      <c r="D170" s="379"/>
      <c r="E170" s="308"/>
      <c r="F170" s="308"/>
      <c r="G170" s="403"/>
      <c r="H170" s="404"/>
    </row>
    <row r="171" spans="2:12" ht="12" thickBot="1" x14ac:dyDescent="0.25">
      <c r="B171" s="24"/>
      <c r="C171" s="400"/>
      <c r="D171" s="400"/>
      <c r="E171" s="317"/>
      <c r="F171" s="317"/>
      <c r="G171" s="415"/>
      <c r="H171" s="416"/>
    </row>
    <row r="172" spans="2:12" x14ac:dyDescent="0.2">
      <c r="B172" s="394"/>
      <c r="C172" s="395"/>
      <c r="D172" s="395"/>
      <c r="E172" s="395"/>
      <c r="F172" s="395"/>
      <c r="G172" s="395"/>
      <c r="H172" s="396"/>
    </row>
    <row r="173" spans="2:12" ht="14.25" customHeight="1" x14ac:dyDescent="0.2">
      <c r="B173" s="374" t="s">
        <v>280</v>
      </c>
      <c r="C173" s="375"/>
      <c r="D173" s="150"/>
      <c r="E173" s="150"/>
      <c r="F173" s="150"/>
      <c r="G173" s="150"/>
      <c r="H173" s="61"/>
    </row>
    <row r="174" spans="2:12" ht="12" thickBot="1" x14ac:dyDescent="0.25">
      <c r="B174" s="261" t="s">
        <v>279</v>
      </c>
      <c r="C174" s="66"/>
      <c r="D174" s="66"/>
      <c r="E174" s="66"/>
      <c r="F174" s="66"/>
      <c r="G174" s="66"/>
      <c r="H174" s="67"/>
    </row>
  </sheetData>
  <customSheetViews>
    <customSheetView guid="{B09CF001-578D-4EA2-B983-B02BE486F0D6}" showPageBreaks="1" printArea="1" view="pageBreakPreview">
      <selection activeCell="H4" sqref="H4"/>
      <rowBreaks count="2" manualBreakCount="2">
        <brk id="54" min="1" max="7" man="1"/>
        <brk id="99" min="1" max="7" man="1"/>
      </rowBreaks>
      <pageMargins left="0" right="0" top="0.27559055118110237" bottom="0.39370078740157483" header="0" footer="0"/>
      <printOptions horizontalCentered="1"/>
      <pageSetup paperSize="9" scale="74" orientation="portrait" r:id="rId1"/>
      <headerFooter alignWithMargins="0">
        <oddHeader>&amp;R&amp;G</oddHeader>
        <oddFooter>&amp;CFO-DRS-02&amp;R&amp;P de &amp;N</oddFooter>
      </headerFooter>
    </customSheetView>
    <customSheetView guid="{4C5782AD-7F68-495C-B8CA-FE6453DD7C82}" showPageBreaks="1" printArea="1" view="pageBreakPreview" topLeftCell="A148">
      <selection activeCell="B127" sqref="B127:H127"/>
      <rowBreaks count="2" manualBreakCount="2">
        <brk id="54" min="1" max="7" man="1"/>
        <brk id="99" min="1" max="7" man="1"/>
      </rowBreaks>
      <pageMargins left="0" right="0" top="0.27559055118110237" bottom="0.39370078740157483" header="0" footer="0"/>
      <printOptions horizontalCentered="1"/>
      <pageSetup paperSize="9" scale="74" orientation="portrait" r:id="rId2"/>
      <headerFooter alignWithMargins="0">
        <oddHeader>&amp;R&amp;G</oddHeader>
        <oddFooter>&amp;CFO-DRS-02&amp;R&amp;P de &amp;N</oddFooter>
      </headerFooter>
    </customSheetView>
    <customSheetView guid="{089671FB-936A-4802-B80C-9ADB08BF19E5}" showPageBreaks="1" printArea="1" view="pageBreakPreview">
      <rowBreaks count="2" manualBreakCount="2">
        <brk id="54" min="1" max="7" man="1"/>
        <brk id="99" min="1" max="7" man="1"/>
      </rowBreaks>
      <pageMargins left="0" right="0" top="0.27559055118110237" bottom="0.39370078740157483" header="0" footer="0"/>
      <printOptions horizontalCentered="1"/>
      <pageSetup paperSize="9" scale="74" orientation="portrait" r:id="rId3"/>
      <headerFooter alignWithMargins="0">
        <oddHeader>&amp;R&amp;G</oddHeader>
        <oddFooter>&amp;CFO-DRS-02&amp;R&amp;P de &amp;N</oddFooter>
      </headerFooter>
    </customSheetView>
    <customSheetView guid="{96586069-00EA-4771-8267-7F1B89D8C773}" showPageBreaks="1" printArea="1" view="pageBreakPreview" topLeftCell="A19">
      <rowBreaks count="2" manualBreakCount="2">
        <brk id="54" min="1" max="8" man="1"/>
        <brk id="99" min="1" max="8" man="1"/>
      </rowBreaks>
      <pageMargins left="0" right="0" top="0.27559055118110237" bottom="0.39370078740157483" header="0" footer="0"/>
      <printOptions horizontalCentered="1"/>
      <pageSetup paperSize="9" scale="74" orientation="portrait" r:id="rId4"/>
      <headerFooter alignWithMargins="0">
        <oddHeader>&amp;R&amp;G</oddHeader>
        <oddFooter>&amp;CFO-DRS-02&amp;R&amp;P de &amp;N</oddFooter>
      </headerFooter>
    </customSheetView>
  </customSheetViews>
  <mergeCells count="104">
    <mergeCell ref="B2:F3"/>
    <mergeCell ref="B9:H9"/>
    <mergeCell ref="B10:H10"/>
    <mergeCell ref="G19:H19"/>
    <mergeCell ref="G20:H20"/>
    <mergeCell ref="C66:D66"/>
    <mergeCell ref="C72:D72"/>
    <mergeCell ref="E35:G35"/>
    <mergeCell ref="C67:H67"/>
    <mergeCell ref="E40:F40"/>
    <mergeCell ref="G40:H40"/>
    <mergeCell ref="E41:F41"/>
    <mergeCell ref="G41:H41"/>
    <mergeCell ref="E29:F29"/>
    <mergeCell ref="G29:H29"/>
    <mergeCell ref="E30:F30"/>
    <mergeCell ref="B63:B64"/>
    <mergeCell ref="C63:D64"/>
    <mergeCell ref="C65:D65"/>
    <mergeCell ref="D31:H31"/>
    <mergeCell ref="E65:F65"/>
    <mergeCell ref="E66:F66"/>
    <mergeCell ref="B11:D11"/>
    <mergeCell ref="B5:H5"/>
    <mergeCell ref="E63:F63"/>
    <mergeCell ref="E64:F64"/>
    <mergeCell ref="C61:D62"/>
    <mergeCell ref="B61:B62"/>
    <mergeCell ref="F136:G136"/>
    <mergeCell ref="E58:F58"/>
    <mergeCell ref="E59:F59"/>
    <mergeCell ref="B58:B60"/>
    <mergeCell ref="C58:D60"/>
    <mergeCell ref="E60:F60"/>
    <mergeCell ref="E61:F61"/>
    <mergeCell ref="E62:F62"/>
    <mergeCell ref="B127:H127"/>
    <mergeCell ref="F130:G130"/>
    <mergeCell ref="F131:G131"/>
    <mergeCell ref="F132:G132"/>
    <mergeCell ref="E11:H11"/>
    <mergeCell ref="G23:H23"/>
    <mergeCell ref="B41:C41"/>
    <mergeCell ref="B42:C42"/>
    <mergeCell ref="G30:H30"/>
    <mergeCell ref="E39:F39"/>
    <mergeCell ref="G39:H39"/>
    <mergeCell ref="E57:G57"/>
    <mergeCell ref="C57:D57"/>
    <mergeCell ref="B31:C31"/>
    <mergeCell ref="B32:C35"/>
    <mergeCell ref="B39:C39"/>
    <mergeCell ref="B40:C40"/>
    <mergeCell ref="B25:H25"/>
    <mergeCell ref="D42:H42"/>
    <mergeCell ref="B15:H15"/>
    <mergeCell ref="B16:H16"/>
    <mergeCell ref="B17:H17"/>
    <mergeCell ref="B18:D18"/>
    <mergeCell ref="E18:H18"/>
    <mergeCell ref="B19:C23"/>
    <mergeCell ref="B29:C30"/>
    <mergeCell ref="G21:H21"/>
    <mergeCell ref="G22:H22"/>
    <mergeCell ref="F139:G139"/>
    <mergeCell ref="F140:G140"/>
    <mergeCell ref="C170:D170"/>
    <mergeCell ref="C171:D171"/>
    <mergeCell ref="G169:H169"/>
    <mergeCell ref="G170:H170"/>
    <mergeCell ref="B156:C156"/>
    <mergeCell ref="D156:H156"/>
    <mergeCell ref="B157:C160"/>
    <mergeCell ref="E160:G160"/>
    <mergeCell ref="G146:H146"/>
    <mergeCell ref="G171:H171"/>
    <mergeCell ref="C169:D169"/>
    <mergeCell ref="E146:F146"/>
    <mergeCell ref="B164:C164"/>
    <mergeCell ref="B165:C165"/>
    <mergeCell ref="B173:C173"/>
    <mergeCell ref="D164:E164"/>
    <mergeCell ref="F164:G164"/>
    <mergeCell ref="D165:E165"/>
    <mergeCell ref="F165:G165"/>
    <mergeCell ref="F133:G133"/>
    <mergeCell ref="F134:G134"/>
    <mergeCell ref="F135:G135"/>
    <mergeCell ref="G145:H145"/>
    <mergeCell ref="C146:D146"/>
    <mergeCell ref="B154:C155"/>
    <mergeCell ref="E154:F154"/>
    <mergeCell ref="G154:H154"/>
    <mergeCell ref="E155:F155"/>
    <mergeCell ref="G155:H155"/>
    <mergeCell ref="B150:H150"/>
    <mergeCell ref="B172:H172"/>
    <mergeCell ref="C144:D144"/>
    <mergeCell ref="E144:F144"/>
    <mergeCell ref="G144:H144"/>
    <mergeCell ref="C145:D145"/>
    <mergeCell ref="E145:F145"/>
    <mergeCell ref="F137:G137"/>
    <mergeCell ref="F138:G138"/>
  </mergeCells>
  <dataValidations xWindow="783" yWindow="618" count="13">
    <dataValidation operator="greaterThanOrEqual" allowBlank="1" showInputMessage="1" showErrorMessage="1" sqref="C74:C123"/>
    <dataValidation type="decimal" operator="greaterThanOrEqual" allowBlank="1" showInputMessage="1" showErrorMessage="1" sqref="E35:G35 E160:G163">
      <formula1>0</formula1>
    </dataValidation>
    <dataValidation type="list" allowBlank="1" showInputMessage="1" showErrorMessage="1" promptTitle="Ingrese el parámetro" prompt="Seleccione la opción" sqref="H74:H123">
      <formula1>$H$58:$H$66</formula1>
    </dataValidation>
    <dataValidation type="whole" operator="greaterThanOrEqual" allowBlank="1" showInputMessage="1" showErrorMessage="1" sqref="G58:G66">
      <formula1>0</formula1>
    </dataValidation>
    <dataValidation type="whole" allowBlank="1" showInputMessage="1" showErrorMessage="1" sqref="E33 E158">
      <formula1>0</formula1>
      <formula2>5</formula2>
    </dataValidation>
    <dataValidation type="whole" allowBlank="1" showInputMessage="1" showErrorMessage="1" error="Ingresar en números decimales" sqref="E34 E159">
      <formula1>75</formula1>
      <formula2>91</formula2>
    </dataValidation>
    <dataValidation allowBlank="1" showInputMessage="1" showErrorMessage="1" promptTitle="Escoja una opción" prompt="escojer" sqref="G27"/>
    <dataValidation type="decimal" allowBlank="1" showInputMessage="1" showErrorMessage="1" error="Ingresar en números decimales" sqref="F33:G34 F158:G159">
      <formula1>0</formula1>
      <formula2>60</formula2>
    </dataValidation>
    <dataValidation type="decimal" operator="greaterThan" allowBlank="1" showInputMessage="1" showErrorMessage="1" promptTitle="Ingrese el parámetro" prompt="Decimales incluir coma (,)" sqref="E47:E53 C47:C53">
      <formula1>0</formula1>
    </dataValidation>
    <dataValidation allowBlank="1" showInputMessage="1" showErrorMessage="1" promptTitle="Ingrese el parámetro" prompt="Decimales incluir coma (,)" sqref="D47:D53"/>
    <dataValidation allowBlank="1" showInputMessage="1" showErrorMessage="1" promptTitle="Especifique" prompt="El nombre del sistema solicitado" sqref="B16:H16"/>
    <dataValidation allowBlank="1" showInputMessage="1" showErrorMessage="1" promptTitle="Ingrese" prompt="El nombre del Representante Legal" sqref="E11:H11"/>
    <dataValidation allowBlank="1" showInputMessage="1" showErrorMessage="1" promptTitle="Ingrese" prompt="El nombre de la persona natural o jurídica" sqref="B10:H10"/>
  </dataValidations>
  <printOptions horizontalCentered="1"/>
  <pageMargins left="0" right="0" top="0.27559055118110237" bottom="0.39370078740157483" header="0" footer="0"/>
  <pageSetup paperSize="9" scale="73" orientation="portrait" r:id="rId5"/>
  <headerFooter alignWithMargins="0">
    <oddHeader>&amp;R&amp;G</oddHeader>
    <oddFooter>&amp;CFO-CTDS-53&amp;R&amp;P de &amp;N</oddFooter>
  </headerFooter>
  <rowBreaks count="2" manualBreakCount="2">
    <brk id="54" min="1" max="8" man="1"/>
    <brk id="123" min="1" max="7" man="1"/>
  </rowBreaks>
  <drawing r:id="rId6"/>
  <extLst>
    <ext xmlns:x14="http://schemas.microsoft.com/office/spreadsheetml/2009/9/main" uri="{CCE6A557-97BC-4b89-ADB6-D9C93CAAB3DF}">
      <x14:dataValidations xmlns:xm="http://schemas.microsoft.com/office/excel/2006/main" xWindow="783" yWindow="618" count="2">
        <x14:dataValidation type="list" allowBlank="1" showInputMessage="1" showErrorMessage="1" promptTitle="Ingrese el parámetro" prompt="Seleccione la opción">
          <x14:formula1>
            <xm:f>FORMATO!$A$10:$A$11</xm:f>
          </x14:formula1>
          <xm:sqref>H158 H33</xm:sqref>
        </x14:dataValidation>
        <x14:dataValidation type="list" allowBlank="1" showInputMessage="1" showErrorMessage="1">
          <x14:formula1>
            <xm:f>FORMATO!$A$13:$A$14</xm:f>
          </x14:formula1>
          <xm:sqref>G145:H146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6"/>
  <sheetViews>
    <sheetView view="pageBreakPreview" zoomScaleNormal="115" zoomScaleSheetLayoutView="100" workbookViewId="0">
      <selection activeCell="H170" sqref="H170"/>
    </sheetView>
  </sheetViews>
  <sheetFormatPr baseColWidth="10" defaultRowHeight="11.25" x14ac:dyDescent="0.2"/>
  <cols>
    <col min="1" max="1" width="3" style="150" customWidth="1"/>
    <col min="2" max="2" width="9" style="1" customWidth="1"/>
    <col min="3" max="3" width="13.5703125" style="1" customWidth="1"/>
    <col min="4" max="4" width="24.140625" style="1" customWidth="1"/>
    <col min="5" max="5" width="17.28515625" style="1" customWidth="1"/>
    <col min="6" max="6" width="15.85546875" style="1" customWidth="1"/>
    <col min="7" max="7" width="13.85546875" style="1" customWidth="1"/>
    <col min="8" max="8" width="11" style="1" customWidth="1"/>
    <col min="9" max="9" width="9.140625" style="1" customWidth="1"/>
    <col min="10" max="10" width="10.7109375" style="1" customWidth="1"/>
    <col min="11" max="11" width="3.5703125" style="150" customWidth="1"/>
    <col min="12" max="12" width="5.85546875" style="1" bestFit="1" customWidth="1"/>
    <col min="13" max="13" width="6.28515625" style="1" bestFit="1" customWidth="1"/>
    <col min="14" max="14" width="7.42578125" style="1" bestFit="1" customWidth="1"/>
    <col min="15" max="15" width="11.42578125" style="1"/>
    <col min="16" max="16" width="8.85546875" style="1" customWidth="1"/>
    <col min="17" max="17" width="5.85546875" style="1" bestFit="1" customWidth="1"/>
    <col min="18" max="18" width="6.28515625" style="1" bestFit="1" customWidth="1"/>
    <col min="19" max="19" width="7.42578125" style="1" bestFit="1" customWidth="1"/>
    <col min="20" max="20" width="9.140625" style="1" customWidth="1"/>
    <col min="21" max="21" width="9.7109375" style="1" customWidth="1"/>
    <col min="22" max="22" width="9" style="1" customWidth="1"/>
    <col min="23" max="23" width="15.5703125" style="1" customWidth="1"/>
    <col min="24" max="24" width="10.140625" style="1" bestFit="1" customWidth="1"/>
    <col min="25" max="25" width="13.5703125" style="1" customWidth="1"/>
    <col min="26" max="16384" width="11.42578125" style="1"/>
  </cols>
  <sheetData>
    <row r="1" spans="2:10" x14ac:dyDescent="0.2">
      <c r="B1" s="57"/>
      <c r="C1" s="58"/>
      <c r="D1" s="58"/>
      <c r="E1" s="58"/>
      <c r="F1" s="58"/>
      <c r="G1" s="58"/>
      <c r="H1" s="58"/>
      <c r="I1" s="58"/>
      <c r="J1" s="59"/>
    </row>
    <row r="2" spans="2:10" ht="11.25" customHeight="1" x14ac:dyDescent="0.2">
      <c r="B2" s="462" t="s">
        <v>178</v>
      </c>
      <c r="C2" s="463"/>
      <c r="D2" s="463"/>
      <c r="E2" s="463"/>
      <c r="F2" s="463"/>
      <c r="G2" s="463"/>
      <c r="H2" s="150"/>
      <c r="I2" s="150"/>
      <c r="J2" s="61"/>
    </row>
    <row r="3" spans="2:10" ht="11.25" customHeight="1" x14ac:dyDescent="0.2">
      <c r="B3" s="462"/>
      <c r="C3" s="463"/>
      <c r="D3" s="463"/>
      <c r="E3" s="463"/>
      <c r="F3" s="463"/>
      <c r="G3" s="463"/>
      <c r="H3" s="150"/>
      <c r="I3" s="150"/>
      <c r="J3" s="61"/>
    </row>
    <row r="4" spans="2:10" ht="12.95" customHeight="1" x14ac:dyDescent="0.2">
      <c r="B4" s="462"/>
      <c r="C4" s="463"/>
      <c r="D4" s="463"/>
      <c r="E4" s="463"/>
      <c r="F4" s="463"/>
      <c r="G4" s="463"/>
      <c r="H4" s="150"/>
      <c r="I4" s="150"/>
      <c r="J4" s="61"/>
    </row>
    <row r="5" spans="2:10" x14ac:dyDescent="0.2">
      <c r="B5" s="60"/>
      <c r="C5" s="150"/>
      <c r="D5" s="62"/>
      <c r="E5" s="62"/>
      <c r="F5" s="62"/>
      <c r="G5" s="62"/>
      <c r="H5" s="150"/>
      <c r="I5" s="150"/>
      <c r="J5" s="61"/>
    </row>
    <row r="6" spans="2:10" x14ac:dyDescent="0.2">
      <c r="B6" s="504"/>
      <c r="C6" s="505"/>
      <c r="D6" s="505"/>
      <c r="E6" s="505"/>
      <c r="F6" s="505"/>
      <c r="G6" s="505"/>
      <c r="H6" s="505"/>
      <c r="I6" s="150"/>
      <c r="J6" s="61"/>
    </row>
    <row r="7" spans="2:10" x14ac:dyDescent="0.2">
      <c r="B7" s="119"/>
      <c r="C7" s="150"/>
      <c r="D7" s="29"/>
      <c r="E7" s="29"/>
      <c r="F7" s="29"/>
      <c r="G7" s="29"/>
      <c r="H7" s="150"/>
      <c r="I7" s="150"/>
      <c r="J7" s="61"/>
    </row>
    <row r="8" spans="2:10" x14ac:dyDescent="0.2">
      <c r="B8" s="114" t="s">
        <v>95</v>
      </c>
      <c r="C8" s="8"/>
      <c r="D8" s="8"/>
      <c r="E8" s="29"/>
      <c r="F8" s="29"/>
      <c r="G8" s="29"/>
      <c r="H8" s="150"/>
      <c r="I8" s="150"/>
      <c r="J8" s="61"/>
    </row>
    <row r="9" spans="2:10" ht="12" thickBot="1" x14ac:dyDescent="0.25">
      <c r="B9" s="116"/>
      <c r="C9" s="9"/>
      <c r="D9" s="7"/>
      <c r="E9" s="29"/>
      <c r="F9" s="29"/>
      <c r="G9" s="29"/>
      <c r="H9" s="150"/>
      <c r="I9" s="150"/>
      <c r="J9" s="61"/>
    </row>
    <row r="10" spans="2:10" ht="22.5" customHeight="1" x14ac:dyDescent="0.2">
      <c r="B10" s="434" t="str">
        <f xml:space="preserve"> "NOMBRE DE LA "&amp;'FO-CTDS-52'!$B$22:$E$22</f>
        <v xml:space="preserve">NOMBRE DE LA </v>
      </c>
      <c r="C10" s="435"/>
      <c r="D10" s="435"/>
      <c r="E10" s="435"/>
      <c r="F10" s="435"/>
      <c r="G10" s="435"/>
      <c r="H10" s="436"/>
      <c r="I10" s="150"/>
      <c r="J10" s="61"/>
    </row>
    <row r="11" spans="2:10" ht="22.5" customHeight="1" x14ac:dyDescent="0.2">
      <c r="B11" s="464">
        <f>+FORMATO!C1</f>
        <v>0</v>
      </c>
      <c r="C11" s="483"/>
      <c r="D11" s="483"/>
      <c r="E11" s="483"/>
      <c r="F11" s="483"/>
      <c r="G11" s="483"/>
      <c r="H11" s="484"/>
      <c r="I11" s="150"/>
      <c r="J11" s="61"/>
    </row>
    <row r="12" spans="2:10" ht="22.5" customHeight="1" thickBot="1" x14ac:dyDescent="0.25">
      <c r="B12" s="476" t="s">
        <v>77</v>
      </c>
      <c r="C12" s="477"/>
      <c r="D12" s="478"/>
      <c r="E12" s="524">
        <f>+FORMATO!C2</f>
        <v>0</v>
      </c>
      <c r="F12" s="419"/>
      <c r="G12" s="419"/>
      <c r="H12" s="420"/>
      <c r="I12" s="150"/>
      <c r="J12" s="61"/>
    </row>
    <row r="13" spans="2:10" x14ac:dyDescent="0.2">
      <c r="B13" s="119"/>
      <c r="C13" s="150"/>
      <c r="D13" s="29"/>
      <c r="E13" s="29"/>
      <c r="F13" s="29"/>
      <c r="G13" s="150"/>
      <c r="H13" s="150"/>
      <c r="I13" s="150"/>
      <c r="J13" s="61"/>
    </row>
    <row r="14" spans="2:10" x14ac:dyDescent="0.2">
      <c r="B14" s="115" t="s">
        <v>96</v>
      </c>
      <c r="C14" s="150"/>
      <c r="D14" s="150"/>
      <c r="E14" s="227"/>
      <c r="F14" s="227"/>
      <c r="G14" s="227"/>
      <c r="H14" s="150"/>
      <c r="I14" s="150"/>
      <c r="J14" s="61"/>
    </row>
    <row r="15" spans="2:10" ht="12" thickBot="1" x14ac:dyDescent="0.25">
      <c r="B15" s="115"/>
      <c r="C15" s="150"/>
      <c r="D15" s="150"/>
      <c r="E15" s="227"/>
      <c r="F15" s="227"/>
      <c r="G15" s="227"/>
      <c r="H15" s="150"/>
      <c r="I15" s="150"/>
      <c r="J15" s="61"/>
    </row>
    <row r="16" spans="2:10" ht="22.5" customHeight="1" x14ac:dyDescent="0.2">
      <c r="B16" s="489" t="s">
        <v>83</v>
      </c>
      <c r="C16" s="490"/>
      <c r="D16" s="490"/>
      <c r="E16" s="490"/>
      <c r="F16" s="490"/>
      <c r="G16" s="490"/>
      <c r="H16" s="491"/>
      <c r="I16" s="150"/>
      <c r="J16" s="61"/>
    </row>
    <row r="17" spans="2:10" ht="22.5" customHeight="1" x14ac:dyDescent="0.2">
      <c r="B17" s="492"/>
      <c r="C17" s="493"/>
      <c r="D17" s="493"/>
      <c r="E17" s="493"/>
      <c r="F17" s="493"/>
      <c r="G17" s="493"/>
      <c r="H17" s="494"/>
      <c r="I17" s="150"/>
      <c r="J17" s="61"/>
    </row>
    <row r="18" spans="2:10" ht="22.5" customHeight="1" x14ac:dyDescent="0.2">
      <c r="B18" s="495" t="s">
        <v>84</v>
      </c>
      <c r="C18" s="496"/>
      <c r="D18" s="496"/>
      <c r="E18" s="496"/>
      <c r="F18" s="496"/>
      <c r="G18" s="496"/>
      <c r="H18" s="497"/>
      <c r="I18" s="150"/>
      <c r="J18" s="61"/>
    </row>
    <row r="19" spans="2:10" ht="22.5" customHeight="1" x14ac:dyDescent="0.2">
      <c r="B19" s="498" t="s">
        <v>86</v>
      </c>
      <c r="C19" s="499"/>
      <c r="D19" s="499"/>
      <c r="E19" s="445" t="s">
        <v>79</v>
      </c>
      <c r="F19" s="446"/>
      <c r="G19" s="446"/>
      <c r="H19" s="447"/>
      <c r="I19" s="150"/>
      <c r="J19" s="61"/>
    </row>
    <row r="20" spans="2:10" ht="22.5" customHeight="1" x14ac:dyDescent="0.2">
      <c r="B20" s="500" t="s">
        <v>313</v>
      </c>
      <c r="C20" s="501"/>
      <c r="D20" s="322" t="s">
        <v>32</v>
      </c>
      <c r="E20" s="322" t="s">
        <v>241</v>
      </c>
      <c r="F20" s="322" t="s">
        <v>59</v>
      </c>
      <c r="G20" s="485" t="s">
        <v>60</v>
      </c>
      <c r="H20" s="486"/>
      <c r="I20" s="150"/>
      <c r="J20" s="61"/>
    </row>
    <row r="21" spans="2:10" ht="22.5" customHeight="1" x14ac:dyDescent="0.2">
      <c r="B21" s="500"/>
      <c r="C21" s="501"/>
      <c r="D21" s="72" t="s">
        <v>85</v>
      </c>
      <c r="E21" s="99"/>
      <c r="F21" s="99"/>
      <c r="G21" s="487"/>
      <c r="H21" s="488"/>
      <c r="I21" s="150"/>
      <c r="J21" s="61"/>
    </row>
    <row r="22" spans="2:10" ht="22.5" customHeight="1" x14ac:dyDescent="0.2">
      <c r="B22" s="500"/>
      <c r="C22" s="501"/>
      <c r="D22" s="68" t="s">
        <v>191</v>
      </c>
      <c r="E22" s="99"/>
      <c r="F22" s="99"/>
      <c r="G22" s="487"/>
      <c r="H22" s="488"/>
      <c r="I22" s="150"/>
      <c r="J22" s="61"/>
    </row>
    <row r="23" spans="2:10" ht="22.5" customHeight="1" x14ac:dyDescent="0.2">
      <c r="B23" s="500"/>
      <c r="C23" s="501"/>
      <c r="D23" s="68" t="s">
        <v>192</v>
      </c>
      <c r="E23" s="99"/>
      <c r="F23" s="99"/>
      <c r="G23" s="487"/>
      <c r="H23" s="488"/>
      <c r="I23" s="150"/>
      <c r="J23" s="61"/>
    </row>
    <row r="24" spans="2:10" ht="22.5" customHeight="1" thickBot="1" x14ac:dyDescent="0.25">
      <c r="B24" s="502"/>
      <c r="C24" s="503"/>
      <c r="D24" s="69" t="s">
        <v>193</v>
      </c>
      <c r="E24" s="100"/>
      <c r="F24" s="100"/>
      <c r="G24" s="511"/>
      <c r="H24" s="512"/>
      <c r="I24" s="150"/>
      <c r="J24" s="61"/>
    </row>
    <row r="25" spans="2:10" x14ac:dyDescent="0.2">
      <c r="B25" s="60"/>
      <c r="C25" s="150"/>
      <c r="D25" s="150"/>
      <c r="E25" s="150"/>
      <c r="F25" s="150"/>
      <c r="G25" s="150"/>
      <c r="H25" s="150"/>
      <c r="I25" s="150"/>
      <c r="J25" s="61"/>
    </row>
    <row r="26" spans="2:10" ht="34.5" customHeight="1" x14ac:dyDescent="0.2">
      <c r="B26" s="525" t="s">
        <v>270</v>
      </c>
      <c r="C26" s="526"/>
      <c r="D26" s="526"/>
      <c r="E26" s="526"/>
      <c r="F26" s="526"/>
      <c r="G26" s="526"/>
      <c r="H26" s="526"/>
      <c r="I26" s="150"/>
      <c r="J26" s="61"/>
    </row>
    <row r="27" spans="2:10" x14ac:dyDescent="0.2">
      <c r="B27" s="60"/>
      <c r="C27" s="150"/>
      <c r="D27" s="150"/>
      <c r="E27" s="150"/>
      <c r="F27" s="150"/>
      <c r="G27" s="150"/>
      <c r="H27" s="150"/>
      <c r="I27" s="150"/>
      <c r="J27" s="61"/>
    </row>
    <row r="28" spans="2:10" ht="12.75" customHeight="1" x14ac:dyDescent="0.2">
      <c r="B28" s="115" t="s">
        <v>97</v>
      </c>
      <c r="C28" s="150"/>
      <c r="D28" s="150"/>
      <c r="E28" s="150"/>
      <c r="F28" s="150"/>
      <c r="G28" s="150"/>
      <c r="H28" s="150"/>
      <c r="I28" s="150"/>
      <c r="J28" s="61"/>
    </row>
    <row r="29" spans="2:10" ht="12" thickBot="1" x14ac:dyDescent="0.25">
      <c r="B29" s="60"/>
      <c r="C29" s="150"/>
      <c r="D29" s="150"/>
      <c r="E29" s="150"/>
      <c r="F29" s="150"/>
      <c r="G29" s="150"/>
      <c r="H29" s="150"/>
      <c r="I29" s="150"/>
      <c r="J29" s="61"/>
    </row>
    <row r="30" spans="2:10" ht="12.75" customHeight="1" x14ac:dyDescent="0.2">
      <c r="B30" s="383" t="s">
        <v>213</v>
      </c>
      <c r="C30" s="376"/>
      <c r="D30" s="310" t="s">
        <v>60</v>
      </c>
      <c r="E30" s="473" t="s">
        <v>59</v>
      </c>
      <c r="F30" s="474"/>
      <c r="G30" s="473" t="s">
        <v>198</v>
      </c>
      <c r="H30" s="475"/>
      <c r="I30" s="150"/>
      <c r="J30" s="61"/>
    </row>
    <row r="31" spans="2:10" ht="15" customHeight="1" x14ac:dyDescent="0.2">
      <c r="B31" s="384"/>
      <c r="C31" s="385"/>
      <c r="D31" s="306"/>
      <c r="E31" s="388"/>
      <c r="F31" s="389"/>
      <c r="G31" s="388"/>
      <c r="H31" s="390"/>
      <c r="I31" s="150"/>
      <c r="J31" s="61"/>
    </row>
    <row r="32" spans="2:10" ht="25.5" customHeight="1" x14ac:dyDescent="0.2">
      <c r="B32" s="520" t="s">
        <v>263</v>
      </c>
      <c r="C32" s="521"/>
      <c r="D32" s="399"/>
      <c r="E32" s="399"/>
      <c r="F32" s="399"/>
      <c r="G32" s="399"/>
      <c r="H32" s="407"/>
      <c r="I32" s="150"/>
      <c r="J32" s="61"/>
    </row>
    <row r="33" spans="2:10" ht="12.75" customHeight="1" x14ac:dyDescent="0.2">
      <c r="B33" s="513" t="s">
        <v>264</v>
      </c>
      <c r="C33" s="514"/>
      <c r="D33" s="316" t="s">
        <v>32</v>
      </c>
      <c r="E33" s="316" t="s">
        <v>194</v>
      </c>
      <c r="F33" s="316" t="s">
        <v>195</v>
      </c>
      <c r="G33" s="316" t="s">
        <v>196</v>
      </c>
      <c r="H33" s="324" t="s">
        <v>197</v>
      </c>
      <c r="I33" s="150"/>
      <c r="J33" s="61"/>
    </row>
    <row r="34" spans="2:10" ht="12.75" customHeight="1" x14ac:dyDescent="0.2">
      <c r="B34" s="515"/>
      <c r="C34" s="516"/>
      <c r="D34" s="313" t="s">
        <v>3</v>
      </c>
      <c r="E34" s="14"/>
      <c r="F34" s="14"/>
      <c r="G34" s="14"/>
      <c r="H34" s="626"/>
      <c r="I34" s="150"/>
      <c r="J34" s="61"/>
    </row>
    <row r="35" spans="2:10" x14ac:dyDescent="0.2">
      <c r="B35" s="515"/>
      <c r="C35" s="516"/>
      <c r="D35" s="313" t="s">
        <v>4</v>
      </c>
      <c r="E35" s="14"/>
      <c r="F35" s="14"/>
      <c r="G35" s="14"/>
      <c r="H35" s="15" t="s">
        <v>50</v>
      </c>
      <c r="I35" s="150"/>
      <c r="J35" s="61"/>
    </row>
    <row r="36" spans="2:10" ht="13.5" customHeight="1" thickBot="1" x14ac:dyDescent="0.25">
      <c r="B36" s="517"/>
      <c r="C36" s="518"/>
      <c r="D36" s="314" t="s">
        <v>5</v>
      </c>
      <c r="E36" s="410"/>
      <c r="F36" s="411"/>
      <c r="G36" s="412"/>
      <c r="H36" s="17" t="s">
        <v>6</v>
      </c>
      <c r="I36" s="150"/>
      <c r="J36" s="61"/>
    </row>
    <row r="37" spans="2:10" ht="12.75" customHeight="1" x14ac:dyDescent="0.2">
      <c r="B37" s="60"/>
      <c r="C37" s="150"/>
      <c r="D37" s="30"/>
      <c r="E37" s="30"/>
      <c r="F37" s="30"/>
      <c r="G37" s="326"/>
      <c r="H37" s="150"/>
      <c r="I37" s="150"/>
      <c r="J37" s="61"/>
    </row>
    <row r="38" spans="2:10" ht="12.75" customHeight="1" x14ac:dyDescent="0.2">
      <c r="B38" s="115" t="s">
        <v>135</v>
      </c>
      <c r="C38" s="150"/>
      <c r="D38" s="30"/>
      <c r="E38" s="30"/>
      <c r="F38" s="30"/>
      <c r="G38" s="326"/>
      <c r="H38" s="150"/>
      <c r="I38" s="150"/>
      <c r="J38" s="61"/>
    </row>
    <row r="39" spans="2:10" ht="12.75" customHeight="1" thickBot="1" x14ac:dyDescent="0.25">
      <c r="B39" s="60"/>
      <c r="C39" s="150"/>
      <c r="D39" s="30"/>
      <c r="E39" s="30"/>
      <c r="F39" s="30"/>
      <c r="G39" s="326"/>
      <c r="H39" s="150"/>
      <c r="I39" s="150"/>
      <c r="J39" s="61"/>
    </row>
    <row r="40" spans="2:10" ht="12.75" customHeight="1" x14ac:dyDescent="0.2">
      <c r="B40" s="383" t="s">
        <v>213</v>
      </c>
      <c r="C40" s="376"/>
      <c r="D40" s="310" t="s">
        <v>60</v>
      </c>
      <c r="E40" s="473" t="s">
        <v>59</v>
      </c>
      <c r="F40" s="474"/>
      <c r="G40" s="473" t="s">
        <v>198</v>
      </c>
      <c r="H40" s="475"/>
      <c r="I40" s="150"/>
      <c r="J40" s="61"/>
    </row>
    <row r="41" spans="2:10" ht="12.75" customHeight="1" x14ac:dyDescent="0.2">
      <c r="B41" s="384"/>
      <c r="C41" s="385"/>
      <c r="D41" s="306"/>
      <c r="E41" s="388"/>
      <c r="F41" s="389"/>
      <c r="G41" s="388"/>
      <c r="H41" s="390"/>
      <c r="I41" s="150"/>
      <c r="J41" s="61"/>
    </row>
    <row r="42" spans="2:10" ht="24.75" customHeight="1" x14ac:dyDescent="0.2">
      <c r="B42" s="405" t="s">
        <v>214</v>
      </c>
      <c r="C42" s="406"/>
      <c r="D42" s="399"/>
      <c r="E42" s="399"/>
      <c r="F42" s="399"/>
      <c r="G42" s="399"/>
      <c r="H42" s="407"/>
      <c r="I42" s="150"/>
      <c r="J42" s="61"/>
    </row>
    <row r="43" spans="2:10" ht="12.75" customHeight="1" x14ac:dyDescent="0.2">
      <c r="B43" s="405" t="s">
        <v>215</v>
      </c>
      <c r="C43" s="406"/>
      <c r="D43" s="316" t="s">
        <v>32</v>
      </c>
      <c r="E43" s="316" t="s">
        <v>194</v>
      </c>
      <c r="F43" s="316" t="s">
        <v>195</v>
      </c>
      <c r="G43" s="316" t="s">
        <v>196</v>
      </c>
      <c r="H43" s="324" t="s">
        <v>197</v>
      </c>
      <c r="I43" s="150"/>
      <c r="J43" s="61"/>
    </row>
    <row r="44" spans="2:10" ht="12.75" customHeight="1" x14ac:dyDescent="0.2">
      <c r="B44" s="405"/>
      <c r="C44" s="406"/>
      <c r="D44" s="313" t="s">
        <v>3</v>
      </c>
      <c r="E44" s="323"/>
      <c r="F44" s="323"/>
      <c r="G44" s="323"/>
      <c r="H44" s="626"/>
      <c r="I44" s="150"/>
      <c r="J44" s="61"/>
    </row>
    <row r="45" spans="2:10" ht="12.75" customHeight="1" x14ac:dyDescent="0.2">
      <c r="B45" s="405"/>
      <c r="C45" s="406"/>
      <c r="D45" s="313" t="s">
        <v>4</v>
      </c>
      <c r="E45" s="323"/>
      <c r="F45" s="323"/>
      <c r="G45" s="323"/>
      <c r="H45" s="15" t="s">
        <v>50</v>
      </c>
      <c r="I45" s="150"/>
      <c r="J45" s="61"/>
    </row>
    <row r="46" spans="2:10" ht="12.75" customHeight="1" thickBot="1" x14ac:dyDescent="0.25">
      <c r="B46" s="408"/>
      <c r="C46" s="409"/>
      <c r="D46" s="314" t="s">
        <v>5</v>
      </c>
      <c r="E46" s="410"/>
      <c r="F46" s="411"/>
      <c r="G46" s="412"/>
      <c r="H46" s="17" t="s">
        <v>6</v>
      </c>
      <c r="I46" s="150"/>
      <c r="J46" s="61"/>
    </row>
    <row r="47" spans="2:10" x14ac:dyDescent="0.2">
      <c r="B47" s="262"/>
      <c r="C47" s="263"/>
      <c r="D47" s="263"/>
      <c r="E47" s="149"/>
      <c r="F47" s="149"/>
      <c r="G47" s="149"/>
      <c r="H47" s="149"/>
      <c r="I47" s="150"/>
      <c r="J47" s="61"/>
    </row>
    <row r="48" spans="2:10" x14ac:dyDescent="0.2">
      <c r="B48" s="180" t="s">
        <v>252</v>
      </c>
      <c r="C48" s="150"/>
      <c r="D48" s="30"/>
      <c r="E48" s="30"/>
      <c r="F48" s="30"/>
      <c r="G48" s="326"/>
      <c r="H48" s="150"/>
      <c r="I48" s="150"/>
      <c r="J48" s="61"/>
    </row>
    <row r="49" spans="2:10" x14ac:dyDescent="0.2">
      <c r="B49" s="60"/>
      <c r="C49" s="150"/>
      <c r="D49" s="30"/>
      <c r="E49" s="30"/>
      <c r="F49" s="30"/>
      <c r="G49" s="326"/>
      <c r="H49" s="150"/>
      <c r="I49" s="150"/>
      <c r="J49" s="61"/>
    </row>
    <row r="50" spans="2:10" ht="12.75" customHeight="1" x14ac:dyDescent="0.2">
      <c r="B50" s="115" t="s">
        <v>137</v>
      </c>
      <c r="C50" s="150"/>
      <c r="D50" s="150"/>
      <c r="E50" s="150"/>
      <c r="F50" s="150"/>
      <c r="G50" s="150"/>
      <c r="H50" s="150"/>
      <c r="I50" s="150"/>
      <c r="J50" s="61"/>
    </row>
    <row r="51" spans="2:10" ht="12" thickBot="1" x14ac:dyDescent="0.25">
      <c r="B51" s="60"/>
      <c r="C51" s="150"/>
      <c r="D51" s="150"/>
      <c r="E51" s="150"/>
      <c r="F51" s="150"/>
      <c r="G51" s="150"/>
      <c r="H51" s="150"/>
      <c r="I51" s="150"/>
      <c r="J51" s="61"/>
    </row>
    <row r="52" spans="2:10" ht="15.75" customHeight="1" x14ac:dyDescent="0.2">
      <c r="B52" s="427" t="s">
        <v>89</v>
      </c>
      <c r="C52" s="386"/>
      <c r="D52" s="310" t="s">
        <v>90</v>
      </c>
      <c r="E52" s="386" t="s">
        <v>91</v>
      </c>
      <c r="F52" s="386"/>
      <c r="G52" s="386" t="s">
        <v>108</v>
      </c>
      <c r="H52" s="387"/>
      <c r="I52" s="150"/>
      <c r="J52" s="61"/>
    </row>
    <row r="53" spans="2:10" x14ac:dyDescent="0.2">
      <c r="B53" s="423" t="s">
        <v>92</v>
      </c>
      <c r="C53" s="424"/>
      <c r="D53" s="306"/>
      <c r="E53" s="388"/>
      <c r="F53" s="389"/>
      <c r="G53" s="388"/>
      <c r="H53" s="390"/>
      <c r="I53" s="150"/>
      <c r="J53" s="61"/>
    </row>
    <row r="54" spans="2:10" ht="12.75" customHeight="1" x14ac:dyDescent="0.2">
      <c r="B54" s="423" t="s">
        <v>93</v>
      </c>
      <c r="C54" s="424"/>
      <c r="D54" s="306"/>
      <c r="E54" s="388"/>
      <c r="F54" s="389"/>
      <c r="G54" s="388"/>
      <c r="H54" s="390"/>
      <c r="I54" s="150"/>
      <c r="J54" s="61"/>
    </row>
    <row r="55" spans="2:10" ht="12.75" customHeight="1" thickBot="1" x14ac:dyDescent="0.25">
      <c r="B55" s="425" t="s">
        <v>94</v>
      </c>
      <c r="C55" s="426"/>
      <c r="D55" s="431"/>
      <c r="E55" s="432"/>
      <c r="F55" s="432"/>
      <c r="G55" s="432"/>
      <c r="H55" s="433"/>
      <c r="I55" s="150"/>
      <c r="J55" s="61"/>
    </row>
    <row r="56" spans="2:10" x14ac:dyDescent="0.2">
      <c r="B56" s="60"/>
      <c r="C56" s="63"/>
      <c r="D56" s="150"/>
      <c r="E56" s="150"/>
      <c r="F56" s="150"/>
      <c r="G56" s="150"/>
      <c r="H56" s="150"/>
      <c r="I56" s="150"/>
      <c r="J56" s="61"/>
    </row>
    <row r="57" spans="2:10" x14ac:dyDescent="0.2">
      <c r="B57" s="115" t="s">
        <v>138</v>
      </c>
      <c r="C57" s="150"/>
      <c r="D57" s="150"/>
      <c r="E57" s="223"/>
      <c r="F57" s="150"/>
      <c r="G57" s="150"/>
      <c r="H57" s="150"/>
      <c r="I57" s="150"/>
      <c r="J57" s="61"/>
    </row>
    <row r="58" spans="2:10" ht="12" thickBot="1" x14ac:dyDescent="0.25">
      <c r="B58" s="60"/>
      <c r="C58" s="150"/>
      <c r="D58" s="150"/>
      <c r="E58" s="223"/>
      <c r="F58" s="150"/>
      <c r="G58" s="150"/>
      <c r="H58" s="150"/>
      <c r="I58" s="150"/>
      <c r="J58" s="61"/>
    </row>
    <row r="59" spans="2:10" ht="33" customHeight="1" x14ac:dyDescent="0.2">
      <c r="B59" s="315" t="s">
        <v>15</v>
      </c>
      <c r="C59" s="309" t="s">
        <v>70</v>
      </c>
      <c r="D59" s="309" t="s">
        <v>22</v>
      </c>
      <c r="E59" s="309" t="s">
        <v>53</v>
      </c>
      <c r="F59" s="309" t="s">
        <v>106</v>
      </c>
      <c r="G59" s="309" t="s">
        <v>21</v>
      </c>
      <c r="H59" s="321" t="s">
        <v>65</v>
      </c>
      <c r="I59" s="150"/>
      <c r="J59" s="61"/>
    </row>
    <row r="60" spans="2:10" ht="30" customHeight="1" x14ac:dyDescent="0.2">
      <c r="B60" s="305"/>
      <c r="C60" s="308"/>
      <c r="D60" s="308"/>
      <c r="E60" s="306"/>
      <c r="F60" s="306"/>
      <c r="G60" s="306"/>
      <c r="H60" s="307"/>
      <c r="I60" s="150"/>
      <c r="J60" s="61"/>
    </row>
    <row r="61" spans="2:10" ht="30" customHeight="1" x14ac:dyDescent="0.2">
      <c r="B61" s="305"/>
      <c r="C61" s="306"/>
      <c r="D61" s="306"/>
      <c r="E61" s="306"/>
      <c r="F61" s="306"/>
      <c r="G61" s="306"/>
      <c r="H61" s="307"/>
      <c r="I61" s="150"/>
      <c r="J61" s="61"/>
    </row>
    <row r="62" spans="2:10" ht="30" customHeight="1" x14ac:dyDescent="0.2">
      <c r="B62" s="305"/>
      <c r="C62" s="306"/>
      <c r="D62" s="306"/>
      <c r="E62" s="306"/>
      <c r="F62" s="306"/>
      <c r="G62" s="306"/>
      <c r="H62" s="307"/>
      <c r="I62" s="150"/>
      <c r="J62" s="61"/>
    </row>
    <row r="63" spans="2:10" ht="30" customHeight="1" x14ac:dyDescent="0.2">
      <c r="B63" s="305"/>
      <c r="C63" s="306"/>
      <c r="D63" s="306"/>
      <c r="E63" s="306"/>
      <c r="F63" s="306"/>
      <c r="G63" s="306"/>
      <c r="H63" s="307"/>
      <c r="I63" s="150"/>
      <c r="J63" s="61"/>
    </row>
    <row r="64" spans="2:10" ht="30" customHeight="1" x14ac:dyDescent="0.2">
      <c r="B64" s="305"/>
      <c r="C64" s="306"/>
      <c r="D64" s="306"/>
      <c r="E64" s="306"/>
      <c r="F64" s="306"/>
      <c r="G64" s="306"/>
      <c r="H64" s="307"/>
      <c r="I64" s="150"/>
      <c r="J64" s="61"/>
    </row>
    <row r="65" spans="2:10" ht="30" customHeight="1" x14ac:dyDescent="0.2">
      <c r="B65" s="305"/>
      <c r="C65" s="306"/>
      <c r="D65" s="306"/>
      <c r="E65" s="306"/>
      <c r="F65" s="306"/>
      <c r="G65" s="306"/>
      <c r="H65" s="307"/>
      <c r="I65" s="150"/>
      <c r="J65" s="61"/>
    </row>
    <row r="66" spans="2:10" ht="30" customHeight="1" thickBot="1" x14ac:dyDescent="0.25">
      <c r="B66" s="319"/>
      <c r="C66" s="318"/>
      <c r="D66" s="318"/>
      <c r="E66" s="318"/>
      <c r="F66" s="318"/>
      <c r="G66" s="318"/>
      <c r="H66" s="325"/>
      <c r="I66" s="150"/>
      <c r="J66" s="61"/>
    </row>
    <row r="67" spans="2:10" x14ac:dyDescent="0.2">
      <c r="B67" s="60"/>
      <c r="C67" s="150"/>
      <c r="D67" s="150"/>
      <c r="E67" s="150"/>
      <c r="F67" s="150"/>
      <c r="G67" s="150"/>
      <c r="H67" s="150"/>
      <c r="I67" s="150"/>
      <c r="J67" s="61"/>
    </row>
    <row r="68" spans="2:10" x14ac:dyDescent="0.2">
      <c r="B68" s="115" t="s">
        <v>140</v>
      </c>
      <c r="C68" s="150"/>
      <c r="D68" s="150"/>
      <c r="E68" s="150"/>
      <c r="F68" s="150"/>
      <c r="G68" s="150"/>
      <c r="H68" s="150"/>
      <c r="I68" s="150"/>
      <c r="J68" s="61"/>
    </row>
    <row r="69" spans="2:10" ht="12" thickBot="1" x14ac:dyDescent="0.25">
      <c r="B69" s="122"/>
      <c r="C69" s="150"/>
      <c r="D69" s="150"/>
      <c r="E69" s="150"/>
      <c r="F69" s="150"/>
      <c r="G69" s="150"/>
      <c r="H69" s="150"/>
      <c r="I69" s="150"/>
      <c r="J69" s="61"/>
    </row>
    <row r="70" spans="2:10" ht="22.5" x14ac:dyDescent="0.2">
      <c r="B70" s="315" t="s">
        <v>27</v>
      </c>
      <c r="C70" s="401" t="s">
        <v>98</v>
      </c>
      <c r="D70" s="417"/>
      <c r="E70" s="376" t="s">
        <v>99</v>
      </c>
      <c r="F70" s="376"/>
      <c r="G70" s="376"/>
      <c r="H70" s="311" t="s">
        <v>71</v>
      </c>
      <c r="I70" s="150"/>
      <c r="J70" s="61"/>
    </row>
    <row r="71" spans="2:10" ht="24.75" customHeight="1" x14ac:dyDescent="0.2">
      <c r="B71" s="398">
        <f>+G71+G72+G73</f>
        <v>0</v>
      </c>
      <c r="C71" s="510" t="s">
        <v>26</v>
      </c>
      <c r="D71" s="510"/>
      <c r="E71" s="506" t="s">
        <v>18</v>
      </c>
      <c r="F71" s="507"/>
      <c r="G71" s="298">
        <f>COUNTIF($J$88:$J$1005,H71)</f>
        <v>0</v>
      </c>
      <c r="H71" s="272" t="s">
        <v>36</v>
      </c>
      <c r="I71" s="150"/>
      <c r="J71" s="61"/>
    </row>
    <row r="72" spans="2:10" ht="32.25" customHeight="1" x14ac:dyDescent="0.2">
      <c r="B72" s="398"/>
      <c r="C72" s="510"/>
      <c r="D72" s="510"/>
      <c r="E72" s="508" t="s">
        <v>216</v>
      </c>
      <c r="F72" s="509"/>
      <c r="G72" s="298">
        <f t="shared" ref="G72:G79" si="0">COUNTIF($J$88:$J$1005,H72)</f>
        <v>0</v>
      </c>
      <c r="H72" s="272" t="s">
        <v>37</v>
      </c>
      <c r="I72" s="150"/>
      <c r="J72" s="61"/>
    </row>
    <row r="73" spans="2:10" ht="12.75" customHeight="1" x14ac:dyDescent="0.2">
      <c r="B73" s="398"/>
      <c r="C73" s="510"/>
      <c r="D73" s="510"/>
      <c r="E73" s="508" t="s">
        <v>54</v>
      </c>
      <c r="F73" s="509"/>
      <c r="G73" s="298">
        <f t="shared" si="0"/>
        <v>0</v>
      </c>
      <c r="H73" s="272" t="s">
        <v>38</v>
      </c>
      <c r="I73" s="150"/>
      <c r="J73" s="61"/>
    </row>
    <row r="74" spans="2:10" ht="20.25" customHeight="1" x14ac:dyDescent="0.2">
      <c r="B74" s="398">
        <f>+G74+G75</f>
        <v>0</v>
      </c>
      <c r="C74" s="510" t="s">
        <v>49</v>
      </c>
      <c r="D74" s="510"/>
      <c r="E74" s="508" t="s">
        <v>220</v>
      </c>
      <c r="F74" s="509"/>
      <c r="G74" s="298">
        <f t="shared" si="0"/>
        <v>0</v>
      </c>
      <c r="H74" s="272" t="s">
        <v>39</v>
      </c>
      <c r="I74" s="150"/>
      <c r="J74" s="61"/>
    </row>
    <row r="75" spans="2:10" ht="21.75" customHeight="1" x14ac:dyDescent="0.2">
      <c r="B75" s="398"/>
      <c r="C75" s="510"/>
      <c r="D75" s="510"/>
      <c r="E75" s="508" t="s">
        <v>220</v>
      </c>
      <c r="F75" s="509"/>
      <c r="G75" s="298">
        <f t="shared" si="0"/>
        <v>0</v>
      </c>
      <c r="H75" s="272" t="s">
        <v>40</v>
      </c>
      <c r="I75" s="150"/>
      <c r="J75" s="61"/>
    </row>
    <row r="76" spans="2:10" ht="12.75" customHeight="1" x14ac:dyDescent="0.2">
      <c r="B76" s="398">
        <f>+G76+G77</f>
        <v>0</v>
      </c>
      <c r="C76" s="510" t="s">
        <v>25</v>
      </c>
      <c r="D76" s="510"/>
      <c r="E76" s="506" t="s">
        <v>285</v>
      </c>
      <c r="F76" s="507"/>
      <c r="G76" s="298">
        <f t="shared" si="0"/>
        <v>0</v>
      </c>
      <c r="H76" s="272" t="s">
        <v>41</v>
      </c>
      <c r="I76" s="150"/>
      <c r="J76" s="61"/>
    </row>
    <row r="77" spans="2:10" ht="12.75" customHeight="1" x14ac:dyDescent="0.2">
      <c r="B77" s="398"/>
      <c r="C77" s="510"/>
      <c r="D77" s="510"/>
      <c r="E77" s="506" t="s">
        <v>286</v>
      </c>
      <c r="F77" s="507"/>
      <c r="G77" s="298">
        <f t="shared" si="0"/>
        <v>0</v>
      </c>
      <c r="H77" s="272" t="s">
        <v>42</v>
      </c>
      <c r="I77" s="150"/>
      <c r="J77" s="61"/>
    </row>
    <row r="78" spans="2:10" ht="12.75" customHeight="1" x14ac:dyDescent="0.2">
      <c r="B78" s="305">
        <f>+G78</f>
        <v>0</v>
      </c>
      <c r="C78" s="510" t="s">
        <v>33</v>
      </c>
      <c r="D78" s="510"/>
      <c r="E78" s="506" t="s">
        <v>19</v>
      </c>
      <c r="F78" s="507"/>
      <c r="G78" s="298">
        <f t="shared" si="0"/>
        <v>0</v>
      </c>
      <c r="H78" s="272" t="s">
        <v>43</v>
      </c>
      <c r="I78" s="150"/>
      <c r="J78" s="61"/>
    </row>
    <row r="79" spans="2:10" ht="22.5" customHeight="1" x14ac:dyDescent="0.2">
      <c r="B79" s="305">
        <f>+G79</f>
        <v>0</v>
      </c>
      <c r="C79" s="510" t="s">
        <v>45</v>
      </c>
      <c r="D79" s="510"/>
      <c r="E79" s="506" t="s">
        <v>139</v>
      </c>
      <c r="F79" s="507"/>
      <c r="G79" s="298">
        <f t="shared" si="0"/>
        <v>0</v>
      </c>
      <c r="H79" s="272" t="s">
        <v>44</v>
      </c>
      <c r="I79" s="150"/>
      <c r="J79" s="61"/>
    </row>
    <row r="80" spans="2:10" ht="20.25" customHeight="1" thickBot="1" x14ac:dyDescent="0.25">
      <c r="B80" s="31">
        <f>SUM(B71:B79)</f>
        <v>0</v>
      </c>
      <c r="C80" s="470" t="s">
        <v>24</v>
      </c>
      <c r="D80" s="471"/>
      <c r="E80" s="471"/>
      <c r="F80" s="471"/>
      <c r="G80" s="471"/>
      <c r="H80" s="472"/>
      <c r="I80" s="13"/>
      <c r="J80" s="64"/>
    </row>
    <row r="81" spans="2:14" x14ac:dyDescent="0.2">
      <c r="B81" s="123"/>
      <c r="C81" s="101"/>
      <c r="D81" s="101"/>
      <c r="E81" s="101"/>
      <c r="F81" s="101"/>
      <c r="G81" s="101"/>
      <c r="H81" s="101"/>
      <c r="I81" s="13"/>
      <c r="J81" s="64"/>
    </row>
    <row r="82" spans="2:14" x14ac:dyDescent="0.2">
      <c r="B82" s="125" t="s">
        <v>219</v>
      </c>
      <c r="C82" s="94"/>
      <c r="D82" s="94"/>
      <c r="E82" s="152"/>
      <c r="F82" s="152"/>
      <c r="G82" s="150"/>
      <c r="H82" s="150"/>
      <c r="I82" s="150"/>
      <c r="J82" s="61"/>
    </row>
    <row r="83" spans="2:14" x14ac:dyDescent="0.2">
      <c r="B83" s="126"/>
      <c r="C83" s="150"/>
      <c r="D83" s="150"/>
      <c r="E83" s="150"/>
      <c r="F83" s="150"/>
      <c r="G83" s="150"/>
      <c r="H83" s="150"/>
      <c r="I83" s="150"/>
      <c r="J83" s="61"/>
    </row>
    <row r="84" spans="2:14" s="150" customFormat="1" x14ac:dyDescent="0.2">
      <c r="B84" s="115" t="s">
        <v>141</v>
      </c>
      <c r="E84" s="45"/>
      <c r="F84" s="46"/>
      <c r="G84" s="46"/>
      <c r="H84" s="46"/>
      <c r="I84" s="46"/>
      <c r="J84" s="71"/>
      <c r="K84" s="46"/>
      <c r="L84" s="46"/>
      <c r="M84" s="46"/>
      <c r="N84" s="46"/>
    </row>
    <row r="85" spans="2:14" ht="12" thickBot="1" x14ac:dyDescent="0.25">
      <c r="B85" s="127"/>
      <c r="C85" s="519"/>
      <c r="D85" s="519"/>
      <c r="E85" s="150"/>
      <c r="F85" s="150"/>
      <c r="G85" s="150"/>
      <c r="H85" s="150"/>
      <c r="I85" s="150"/>
      <c r="J85" s="61"/>
    </row>
    <row r="86" spans="2:14" ht="33.75" x14ac:dyDescent="0.2">
      <c r="B86" s="315" t="s">
        <v>15</v>
      </c>
      <c r="C86" s="309" t="s">
        <v>101</v>
      </c>
      <c r="D86" s="309" t="s">
        <v>16</v>
      </c>
      <c r="E86" s="309" t="s">
        <v>46</v>
      </c>
      <c r="F86" s="309" t="s">
        <v>20</v>
      </c>
      <c r="G86" s="309" t="s">
        <v>66</v>
      </c>
      <c r="H86" s="309" t="s">
        <v>142</v>
      </c>
      <c r="I86" s="309" t="s">
        <v>143</v>
      </c>
      <c r="J86" s="321" t="s">
        <v>100</v>
      </c>
    </row>
    <row r="87" spans="2:14" x14ac:dyDescent="0.2">
      <c r="B87" s="18">
        <v>1</v>
      </c>
      <c r="C87" s="306"/>
      <c r="D87" s="269"/>
      <c r="E87" s="306"/>
      <c r="F87" s="306"/>
      <c r="G87" s="306"/>
      <c r="H87" s="14"/>
      <c r="I87" s="14"/>
      <c r="J87" s="629"/>
    </row>
    <row r="88" spans="2:14" x14ac:dyDescent="0.2">
      <c r="B88" s="18">
        <v>2</v>
      </c>
      <c r="C88" s="306"/>
      <c r="D88" s="269"/>
      <c r="E88" s="306"/>
      <c r="F88" s="306"/>
      <c r="G88" s="306"/>
      <c r="H88" s="14"/>
      <c r="I88" s="14"/>
      <c r="J88" s="629"/>
    </row>
    <row r="89" spans="2:14" x14ac:dyDescent="0.2">
      <c r="B89" s="18">
        <v>3</v>
      </c>
      <c r="C89" s="306"/>
      <c r="D89" s="269"/>
      <c r="E89" s="306"/>
      <c r="F89" s="306"/>
      <c r="G89" s="306"/>
      <c r="H89" s="14"/>
      <c r="I89" s="14"/>
      <c r="J89" s="629"/>
    </row>
    <row r="90" spans="2:14" x14ac:dyDescent="0.2">
      <c r="B90" s="18">
        <v>4</v>
      </c>
      <c r="C90" s="306"/>
      <c r="D90" s="269"/>
      <c r="E90" s="306"/>
      <c r="F90" s="306"/>
      <c r="G90" s="306"/>
      <c r="H90" s="14"/>
      <c r="I90" s="14"/>
      <c r="J90" s="629"/>
    </row>
    <row r="91" spans="2:14" x14ac:dyDescent="0.2">
      <c r="B91" s="18">
        <v>5</v>
      </c>
      <c r="C91" s="306"/>
      <c r="D91" s="269"/>
      <c r="E91" s="306"/>
      <c r="F91" s="306"/>
      <c r="G91" s="306"/>
      <c r="H91" s="14"/>
      <c r="I91" s="14"/>
      <c r="J91" s="629"/>
    </row>
    <row r="92" spans="2:14" x14ac:dyDescent="0.2">
      <c r="B92" s="18">
        <v>6</v>
      </c>
      <c r="C92" s="306"/>
      <c r="D92" s="269"/>
      <c r="E92" s="306"/>
      <c r="F92" s="306"/>
      <c r="G92" s="306"/>
      <c r="H92" s="14"/>
      <c r="I92" s="14"/>
      <c r="J92" s="629"/>
    </row>
    <row r="93" spans="2:14" x14ac:dyDescent="0.2">
      <c r="B93" s="18">
        <v>7</v>
      </c>
      <c r="C93" s="306"/>
      <c r="D93" s="269"/>
      <c r="E93" s="306"/>
      <c r="F93" s="306"/>
      <c r="G93" s="306"/>
      <c r="H93" s="14"/>
      <c r="I93" s="14"/>
      <c r="J93" s="629"/>
    </row>
    <row r="94" spans="2:14" x14ac:dyDescent="0.2">
      <c r="B94" s="18">
        <v>8</v>
      </c>
      <c r="C94" s="306"/>
      <c r="D94" s="269"/>
      <c r="E94" s="306"/>
      <c r="F94" s="306"/>
      <c r="G94" s="306"/>
      <c r="H94" s="14"/>
      <c r="I94" s="14"/>
      <c r="J94" s="629"/>
    </row>
    <row r="95" spans="2:14" x14ac:dyDescent="0.2">
      <c r="B95" s="18">
        <v>9</v>
      </c>
      <c r="C95" s="306"/>
      <c r="D95" s="269"/>
      <c r="E95" s="306"/>
      <c r="F95" s="306"/>
      <c r="G95" s="306"/>
      <c r="H95" s="14"/>
      <c r="I95" s="14"/>
      <c r="J95" s="629"/>
    </row>
    <row r="96" spans="2:14" x14ac:dyDescent="0.2">
      <c r="B96" s="18">
        <v>10</v>
      </c>
      <c r="C96" s="306"/>
      <c r="D96" s="269"/>
      <c r="E96" s="306"/>
      <c r="F96" s="306"/>
      <c r="G96" s="306"/>
      <c r="H96" s="14"/>
      <c r="I96" s="14"/>
      <c r="J96" s="629"/>
    </row>
    <row r="97" spans="2:10" x14ac:dyDescent="0.2">
      <c r="B97" s="18">
        <v>11</v>
      </c>
      <c r="C97" s="306"/>
      <c r="D97" s="269"/>
      <c r="E97" s="306"/>
      <c r="F97" s="306"/>
      <c r="G97" s="306"/>
      <c r="H97" s="14"/>
      <c r="I97" s="14"/>
      <c r="J97" s="629"/>
    </row>
    <row r="98" spans="2:10" x14ac:dyDescent="0.2">
      <c r="B98" s="18">
        <v>12</v>
      </c>
      <c r="C98" s="306"/>
      <c r="D98" s="269"/>
      <c r="E98" s="306"/>
      <c r="F98" s="306"/>
      <c r="G98" s="306"/>
      <c r="H98" s="14"/>
      <c r="I98" s="14"/>
      <c r="J98" s="629"/>
    </row>
    <row r="99" spans="2:10" x14ac:dyDescent="0.2">
      <c r="B99" s="18">
        <v>13</v>
      </c>
      <c r="C99" s="306"/>
      <c r="D99" s="269"/>
      <c r="E99" s="306"/>
      <c r="F99" s="306"/>
      <c r="G99" s="306"/>
      <c r="H99" s="14"/>
      <c r="I99" s="14"/>
      <c r="J99" s="629"/>
    </row>
    <row r="100" spans="2:10" x14ac:dyDescent="0.2">
      <c r="B100" s="18">
        <v>14</v>
      </c>
      <c r="C100" s="306"/>
      <c r="D100" s="269"/>
      <c r="E100" s="306"/>
      <c r="F100" s="306"/>
      <c r="G100" s="306"/>
      <c r="H100" s="14"/>
      <c r="I100" s="14"/>
      <c r="J100" s="629"/>
    </row>
    <row r="101" spans="2:10" x14ac:dyDescent="0.2">
      <c r="B101" s="18">
        <v>15</v>
      </c>
      <c r="C101" s="306"/>
      <c r="D101" s="269"/>
      <c r="E101" s="306"/>
      <c r="F101" s="306"/>
      <c r="G101" s="306"/>
      <c r="H101" s="14"/>
      <c r="I101" s="14"/>
      <c r="J101" s="629"/>
    </row>
    <row r="102" spans="2:10" x14ac:dyDescent="0.2">
      <c r="B102" s="18">
        <v>16</v>
      </c>
      <c r="C102" s="306"/>
      <c r="D102" s="269"/>
      <c r="E102" s="306"/>
      <c r="F102" s="306"/>
      <c r="G102" s="306"/>
      <c r="H102" s="14"/>
      <c r="I102" s="14"/>
      <c r="J102" s="629"/>
    </row>
    <row r="103" spans="2:10" x14ac:dyDescent="0.2">
      <c r="B103" s="18">
        <v>17</v>
      </c>
      <c r="C103" s="306"/>
      <c r="D103" s="269"/>
      <c r="E103" s="306"/>
      <c r="F103" s="306"/>
      <c r="G103" s="306"/>
      <c r="H103" s="14"/>
      <c r="I103" s="14"/>
      <c r="J103" s="629"/>
    </row>
    <row r="104" spans="2:10" x14ac:dyDescent="0.2">
      <c r="B104" s="18">
        <v>18</v>
      </c>
      <c r="C104" s="306"/>
      <c r="D104" s="269"/>
      <c r="E104" s="306"/>
      <c r="F104" s="306"/>
      <c r="G104" s="306"/>
      <c r="H104" s="14"/>
      <c r="I104" s="14"/>
      <c r="J104" s="629"/>
    </row>
    <row r="105" spans="2:10" x14ac:dyDescent="0.2">
      <c r="B105" s="18">
        <v>19</v>
      </c>
      <c r="C105" s="306"/>
      <c r="D105" s="269"/>
      <c r="E105" s="306"/>
      <c r="F105" s="306"/>
      <c r="G105" s="306"/>
      <c r="H105" s="14"/>
      <c r="I105" s="14"/>
      <c r="J105" s="629"/>
    </row>
    <row r="106" spans="2:10" x14ac:dyDescent="0.2">
      <c r="B106" s="18">
        <v>20</v>
      </c>
      <c r="C106" s="306"/>
      <c r="D106" s="269"/>
      <c r="E106" s="306"/>
      <c r="F106" s="306"/>
      <c r="G106" s="306"/>
      <c r="H106" s="14"/>
      <c r="I106" s="14"/>
      <c r="J106" s="629"/>
    </row>
    <row r="107" spans="2:10" x14ac:dyDescent="0.2">
      <c r="B107" s="18">
        <v>21</v>
      </c>
      <c r="C107" s="306"/>
      <c r="D107" s="269"/>
      <c r="E107" s="306"/>
      <c r="F107" s="306"/>
      <c r="G107" s="306"/>
      <c r="H107" s="14"/>
      <c r="I107" s="14"/>
      <c r="J107" s="629"/>
    </row>
    <row r="108" spans="2:10" x14ac:dyDescent="0.2">
      <c r="B108" s="18">
        <v>22</v>
      </c>
      <c r="C108" s="306"/>
      <c r="D108" s="269"/>
      <c r="E108" s="306"/>
      <c r="F108" s="306"/>
      <c r="G108" s="306"/>
      <c r="H108" s="14"/>
      <c r="I108" s="14"/>
      <c r="J108" s="629"/>
    </row>
    <row r="109" spans="2:10" x14ac:dyDescent="0.2">
      <c r="B109" s="18">
        <v>23</v>
      </c>
      <c r="C109" s="306"/>
      <c r="D109" s="269"/>
      <c r="E109" s="306"/>
      <c r="F109" s="306"/>
      <c r="G109" s="306"/>
      <c r="H109" s="14"/>
      <c r="I109" s="14"/>
      <c r="J109" s="629"/>
    </row>
    <row r="110" spans="2:10" x14ac:dyDescent="0.2">
      <c r="B110" s="18">
        <v>24</v>
      </c>
      <c r="C110" s="306"/>
      <c r="D110" s="269"/>
      <c r="E110" s="306"/>
      <c r="F110" s="306"/>
      <c r="G110" s="306"/>
      <c r="H110" s="14"/>
      <c r="I110" s="14"/>
      <c r="J110" s="629"/>
    </row>
    <row r="111" spans="2:10" x14ac:dyDescent="0.2">
      <c r="B111" s="18">
        <v>25</v>
      </c>
      <c r="C111" s="306"/>
      <c r="D111" s="269"/>
      <c r="E111" s="306"/>
      <c r="F111" s="306"/>
      <c r="G111" s="306"/>
      <c r="H111" s="14"/>
      <c r="I111" s="14"/>
      <c r="J111" s="629"/>
    </row>
    <row r="112" spans="2:10" x14ac:dyDescent="0.2">
      <c r="B112" s="18">
        <v>26</v>
      </c>
      <c r="C112" s="306"/>
      <c r="D112" s="269"/>
      <c r="E112" s="306"/>
      <c r="F112" s="306"/>
      <c r="G112" s="306"/>
      <c r="H112" s="14"/>
      <c r="I112" s="14"/>
      <c r="J112" s="629"/>
    </row>
    <row r="113" spans="2:10" x14ac:dyDescent="0.2">
      <c r="B113" s="18">
        <v>27</v>
      </c>
      <c r="C113" s="306"/>
      <c r="D113" s="269"/>
      <c r="E113" s="306"/>
      <c r="F113" s="306"/>
      <c r="G113" s="306"/>
      <c r="H113" s="14"/>
      <c r="I113" s="14"/>
      <c r="J113" s="629"/>
    </row>
    <row r="114" spans="2:10" x14ac:dyDescent="0.2">
      <c r="B114" s="18">
        <v>28</v>
      </c>
      <c r="C114" s="306"/>
      <c r="D114" s="269"/>
      <c r="E114" s="306"/>
      <c r="F114" s="306"/>
      <c r="G114" s="306"/>
      <c r="H114" s="14"/>
      <c r="I114" s="14"/>
      <c r="J114" s="629"/>
    </row>
    <row r="115" spans="2:10" x14ac:dyDescent="0.2">
      <c r="B115" s="18">
        <v>29</v>
      </c>
      <c r="C115" s="306"/>
      <c r="D115" s="269"/>
      <c r="E115" s="306"/>
      <c r="F115" s="306"/>
      <c r="G115" s="306"/>
      <c r="H115" s="14"/>
      <c r="I115" s="14"/>
      <c r="J115" s="629"/>
    </row>
    <row r="116" spans="2:10" x14ac:dyDescent="0.2">
      <c r="B116" s="18">
        <v>30</v>
      </c>
      <c r="C116" s="306"/>
      <c r="D116" s="269"/>
      <c r="E116" s="306"/>
      <c r="F116" s="306"/>
      <c r="G116" s="306"/>
      <c r="H116" s="14"/>
      <c r="I116" s="14"/>
      <c r="J116" s="629"/>
    </row>
    <row r="117" spans="2:10" x14ac:dyDescent="0.2">
      <c r="B117" s="18">
        <v>31</v>
      </c>
      <c r="C117" s="306"/>
      <c r="D117" s="269"/>
      <c r="E117" s="306"/>
      <c r="F117" s="306"/>
      <c r="G117" s="306"/>
      <c r="H117" s="14"/>
      <c r="I117" s="14"/>
      <c r="J117" s="629"/>
    </row>
    <row r="118" spans="2:10" x14ac:dyDescent="0.2">
      <c r="B118" s="18">
        <v>32</v>
      </c>
      <c r="C118" s="306"/>
      <c r="D118" s="269"/>
      <c r="E118" s="306"/>
      <c r="F118" s="306"/>
      <c r="G118" s="306"/>
      <c r="H118" s="14"/>
      <c r="I118" s="14"/>
      <c r="J118" s="629"/>
    </row>
    <row r="119" spans="2:10" x14ac:dyDescent="0.2">
      <c r="B119" s="18">
        <v>33</v>
      </c>
      <c r="C119" s="306"/>
      <c r="D119" s="269"/>
      <c r="E119" s="306"/>
      <c r="F119" s="306"/>
      <c r="G119" s="306"/>
      <c r="H119" s="14"/>
      <c r="I119" s="14"/>
      <c r="J119" s="629"/>
    </row>
    <row r="120" spans="2:10" x14ac:dyDescent="0.2">
      <c r="B120" s="18">
        <v>34</v>
      </c>
      <c r="C120" s="306"/>
      <c r="D120" s="269"/>
      <c r="E120" s="306"/>
      <c r="F120" s="306"/>
      <c r="G120" s="306"/>
      <c r="H120" s="14"/>
      <c r="I120" s="14"/>
      <c r="J120" s="629"/>
    </row>
    <row r="121" spans="2:10" x14ac:dyDescent="0.2">
      <c r="B121" s="18">
        <v>35</v>
      </c>
      <c r="C121" s="306"/>
      <c r="D121" s="269"/>
      <c r="E121" s="306"/>
      <c r="F121" s="306"/>
      <c r="G121" s="306"/>
      <c r="H121" s="14"/>
      <c r="I121" s="14"/>
      <c r="J121" s="629"/>
    </row>
    <row r="122" spans="2:10" x14ac:dyDescent="0.2">
      <c r="B122" s="18">
        <v>36</v>
      </c>
      <c r="C122" s="306"/>
      <c r="D122" s="269"/>
      <c r="E122" s="306"/>
      <c r="F122" s="306"/>
      <c r="G122" s="306"/>
      <c r="H122" s="14"/>
      <c r="I122" s="14"/>
      <c r="J122" s="629"/>
    </row>
    <row r="123" spans="2:10" x14ac:dyDescent="0.2">
      <c r="B123" s="18">
        <v>37</v>
      </c>
      <c r="C123" s="306"/>
      <c r="D123" s="269"/>
      <c r="E123" s="306"/>
      <c r="F123" s="306"/>
      <c r="G123" s="306"/>
      <c r="H123" s="14"/>
      <c r="I123" s="14"/>
      <c r="J123" s="629"/>
    </row>
    <row r="124" spans="2:10" x14ac:dyDescent="0.2">
      <c r="B124" s="18">
        <v>38</v>
      </c>
      <c r="C124" s="306"/>
      <c r="D124" s="269"/>
      <c r="E124" s="306"/>
      <c r="F124" s="306"/>
      <c r="G124" s="306"/>
      <c r="H124" s="14"/>
      <c r="I124" s="14"/>
      <c r="J124" s="629"/>
    </row>
    <row r="125" spans="2:10" x14ac:dyDescent="0.2">
      <c r="B125" s="18">
        <v>39</v>
      </c>
      <c r="C125" s="306"/>
      <c r="D125" s="269"/>
      <c r="E125" s="306"/>
      <c r="F125" s="306"/>
      <c r="G125" s="306"/>
      <c r="H125" s="14"/>
      <c r="I125" s="14"/>
      <c r="J125" s="629"/>
    </row>
    <row r="126" spans="2:10" x14ac:dyDescent="0.2">
      <c r="B126" s="18">
        <v>40</v>
      </c>
      <c r="C126" s="306"/>
      <c r="D126" s="269"/>
      <c r="E126" s="306"/>
      <c r="F126" s="306"/>
      <c r="G126" s="306"/>
      <c r="H126" s="14"/>
      <c r="I126" s="14"/>
      <c r="J126" s="629"/>
    </row>
    <row r="127" spans="2:10" x14ac:dyDescent="0.2">
      <c r="B127" s="18">
        <v>41</v>
      </c>
      <c r="C127" s="306"/>
      <c r="D127" s="269"/>
      <c r="E127" s="306"/>
      <c r="F127" s="306"/>
      <c r="G127" s="306"/>
      <c r="H127" s="14"/>
      <c r="I127" s="14"/>
      <c r="J127" s="629"/>
    </row>
    <row r="128" spans="2:10" x14ac:dyDescent="0.2">
      <c r="B128" s="18">
        <v>42</v>
      </c>
      <c r="C128" s="306"/>
      <c r="D128" s="269"/>
      <c r="E128" s="306"/>
      <c r="F128" s="306"/>
      <c r="G128" s="306"/>
      <c r="H128" s="14"/>
      <c r="I128" s="14"/>
      <c r="J128" s="629"/>
    </row>
    <row r="129" spans="2:10" x14ac:dyDescent="0.2">
      <c r="B129" s="18">
        <v>43</v>
      </c>
      <c r="C129" s="306"/>
      <c r="D129" s="269"/>
      <c r="E129" s="306"/>
      <c r="F129" s="306"/>
      <c r="G129" s="306"/>
      <c r="H129" s="14"/>
      <c r="I129" s="14"/>
      <c r="J129" s="629"/>
    </row>
    <row r="130" spans="2:10" x14ac:dyDescent="0.2">
      <c r="B130" s="18">
        <v>44</v>
      </c>
      <c r="C130" s="306"/>
      <c r="D130" s="269"/>
      <c r="E130" s="306"/>
      <c r="F130" s="306"/>
      <c r="G130" s="306"/>
      <c r="H130" s="14"/>
      <c r="I130" s="14"/>
      <c r="J130" s="629"/>
    </row>
    <row r="131" spans="2:10" x14ac:dyDescent="0.2">
      <c r="B131" s="18">
        <v>45</v>
      </c>
      <c r="C131" s="306"/>
      <c r="D131" s="269"/>
      <c r="E131" s="306"/>
      <c r="F131" s="306"/>
      <c r="G131" s="306"/>
      <c r="H131" s="14"/>
      <c r="I131" s="14"/>
      <c r="J131" s="629"/>
    </row>
    <row r="132" spans="2:10" x14ac:dyDescent="0.2">
      <c r="B132" s="18">
        <v>46</v>
      </c>
      <c r="C132" s="306"/>
      <c r="D132" s="269"/>
      <c r="E132" s="306"/>
      <c r="F132" s="306"/>
      <c r="G132" s="306"/>
      <c r="H132" s="14"/>
      <c r="I132" s="14"/>
      <c r="J132" s="629"/>
    </row>
    <row r="133" spans="2:10" x14ac:dyDescent="0.2">
      <c r="B133" s="18">
        <v>47</v>
      </c>
      <c r="C133" s="306"/>
      <c r="D133" s="269"/>
      <c r="E133" s="306"/>
      <c r="F133" s="306"/>
      <c r="G133" s="306"/>
      <c r="H133" s="14"/>
      <c r="I133" s="14"/>
      <c r="J133" s="629"/>
    </row>
    <row r="134" spans="2:10" x14ac:dyDescent="0.2">
      <c r="B134" s="18">
        <v>48</v>
      </c>
      <c r="C134" s="306"/>
      <c r="D134" s="269"/>
      <c r="E134" s="306"/>
      <c r="F134" s="306"/>
      <c r="G134" s="306"/>
      <c r="H134" s="14"/>
      <c r="I134" s="14"/>
      <c r="J134" s="629"/>
    </row>
    <row r="135" spans="2:10" x14ac:dyDescent="0.2">
      <c r="B135" s="18">
        <v>49</v>
      </c>
      <c r="C135" s="306"/>
      <c r="D135" s="269"/>
      <c r="E135" s="306"/>
      <c r="F135" s="306"/>
      <c r="G135" s="306"/>
      <c r="H135" s="14"/>
      <c r="I135" s="14"/>
      <c r="J135" s="629"/>
    </row>
    <row r="136" spans="2:10" ht="12" thickBot="1" x14ac:dyDescent="0.25">
      <c r="B136" s="20">
        <v>50</v>
      </c>
      <c r="C136" s="318"/>
      <c r="D136" s="270"/>
      <c r="E136" s="318"/>
      <c r="F136" s="318"/>
      <c r="G136" s="318"/>
      <c r="H136" s="16"/>
      <c r="I136" s="16"/>
      <c r="J136" s="630"/>
    </row>
    <row r="137" spans="2:10" x14ac:dyDescent="0.2">
      <c r="B137" s="60"/>
      <c r="C137" s="150"/>
      <c r="D137" s="150"/>
      <c r="E137" s="150"/>
      <c r="F137" s="150"/>
      <c r="G137" s="150"/>
      <c r="H137" s="150"/>
      <c r="I137" s="150"/>
      <c r="J137" s="61"/>
    </row>
    <row r="138" spans="2:10" x14ac:dyDescent="0.2">
      <c r="B138" s="115" t="s">
        <v>221</v>
      </c>
      <c r="C138" s="150"/>
      <c r="D138" s="150"/>
      <c r="E138" s="150"/>
      <c r="F138" s="150"/>
      <c r="G138" s="150"/>
      <c r="H138" s="150"/>
      <c r="I138" s="150"/>
      <c r="J138" s="61"/>
    </row>
    <row r="139" spans="2:10" x14ac:dyDescent="0.2">
      <c r="B139" s="115"/>
      <c r="C139" s="150"/>
      <c r="D139" s="150"/>
      <c r="E139" s="150"/>
      <c r="F139" s="150"/>
      <c r="G139" s="150"/>
      <c r="H139" s="150"/>
      <c r="I139" s="150"/>
      <c r="J139" s="61"/>
    </row>
    <row r="140" spans="2:10" ht="81" customHeight="1" x14ac:dyDescent="0.2">
      <c r="B140" s="459" t="s">
        <v>268</v>
      </c>
      <c r="C140" s="460"/>
      <c r="D140" s="460"/>
      <c r="E140" s="460"/>
      <c r="F140" s="460"/>
      <c r="G140" s="460"/>
      <c r="H140" s="460"/>
      <c r="I140" s="150"/>
      <c r="J140" s="61"/>
    </row>
    <row r="141" spans="2:10" ht="12" thickBot="1" x14ac:dyDescent="0.25">
      <c r="B141" s="320"/>
      <c r="C141" s="150"/>
      <c r="D141" s="150"/>
      <c r="E141" s="150"/>
      <c r="F141" s="150"/>
      <c r="G141" s="150"/>
      <c r="H141" s="150"/>
      <c r="I141" s="150"/>
      <c r="J141" s="61"/>
    </row>
    <row r="142" spans="2:10" ht="32.25" customHeight="1" x14ac:dyDescent="0.2">
      <c r="B142" s="315" t="s">
        <v>15</v>
      </c>
      <c r="C142" s="309" t="s">
        <v>243</v>
      </c>
      <c r="D142" s="312" t="s">
        <v>244</v>
      </c>
      <c r="E142" s="309" t="s">
        <v>245</v>
      </c>
      <c r="F142" s="401" t="s">
        <v>246</v>
      </c>
      <c r="G142" s="417"/>
      <c r="H142" s="321" t="s">
        <v>105</v>
      </c>
      <c r="I142" s="150"/>
      <c r="J142" s="61"/>
    </row>
    <row r="143" spans="2:10" x14ac:dyDescent="0.2">
      <c r="B143" s="23">
        <v>1</v>
      </c>
      <c r="C143" s="308"/>
      <c r="D143" s="26"/>
      <c r="E143" s="308"/>
      <c r="F143" s="379"/>
      <c r="G143" s="379"/>
      <c r="H143" s="22"/>
      <c r="I143" s="150"/>
      <c r="J143" s="61"/>
    </row>
    <row r="144" spans="2:10" x14ac:dyDescent="0.2">
      <c r="B144" s="23">
        <v>2</v>
      </c>
      <c r="C144" s="308"/>
      <c r="D144" s="26"/>
      <c r="E144" s="308"/>
      <c r="F144" s="379"/>
      <c r="G144" s="379"/>
      <c r="H144" s="22"/>
      <c r="I144" s="150"/>
      <c r="J144" s="61"/>
    </row>
    <row r="145" spans="1:11" x14ac:dyDescent="0.2">
      <c r="B145" s="23">
        <v>3</v>
      </c>
      <c r="C145" s="308"/>
      <c r="D145" s="26"/>
      <c r="E145" s="308"/>
      <c r="F145" s="379"/>
      <c r="G145" s="379"/>
      <c r="H145" s="22"/>
      <c r="I145" s="150"/>
      <c r="J145" s="61"/>
    </row>
    <row r="146" spans="1:11" x14ac:dyDescent="0.2">
      <c r="B146" s="23">
        <v>4</v>
      </c>
      <c r="C146" s="308"/>
      <c r="D146" s="26"/>
      <c r="E146" s="308"/>
      <c r="F146" s="379"/>
      <c r="G146" s="379"/>
      <c r="H146" s="22"/>
      <c r="I146" s="150"/>
      <c r="J146" s="61"/>
    </row>
    <row r="147" spans="1:11" x14ac:dyDescent="0.2">
      <c r="B147" s="23">
        <v>5</v>
      </c>
      <c r="C147" s="308"/>
      <c r="D147" s="26"/>
      <c r="E147" s="308"/>
      <c r="F147" s="379"/>
      <c r="G147" s="379"/>
      <c r="H147" s="22"/>
      <c r="I147" s="150"/>
      <c r="J147" s="61"/>
    </row>
    <row r="148" spans="1:11" x14ac:dyDescent="0.2">
      <c r="B148" s="23">
        <v>6</v>
      </c>
      <c r="C148" s="308"/>
      <c r="D148" s="26"/>
      <c r="E148" s="308"/>
      <c r="F148" s="379"/>
      <c r="G148" s="379"/>
      <c r="H148" s="22"/>
      <c r="I148" s="150"/>
      <c r="J148" s="61"/>
    </row>
    <row r="149" spans="1:11" x14ac:dyDescent="0.2">
      <c r="B149" s="23">
        <v>7</v>
      </c>
      <c r="C149" s="308"/>
      <c r="D149" s="26"/>
      <c r="E149" s="308"/>
      <c r="F149" s="379"/>
      <c r="G149" s="379"/>
      <c r="H149" s="22"/>
      <c r="I149" s="150"/>
      <c r="J149" s="61"/>
    </row>
    <row r="150" spans="1:11" x14ac:dyDescent="0.2">
      <c r="B150" s="23">
        <v>8</v>
      </c>
      <c r="C150" s="308"/>
      <c r="D150" s="26"/>
      <c r="E150" s="308"/>
      <c r="F150" s="379"/>
      <c r="G150" s="379"/>
      <c r="H150" s="22"/>
      <c r="I150" s="150"/>
      <c r="J150" s="61"/>
    </row>
    <row r="151" spans="1:11" x14ac:dyDescent="0.2">
      <c r="B151" s="23">
        <v>9</v>
      </c>
      <c r="C151" s="308"/>
      <c r="D151" s="26"/>
      <c r="E151" s="308"/>
      <c r="F151" s="379"/>
      <c r="G151" s="379"/>
      <c r="H151" s="22"/>
      <c r="I151" s="150"/>
      <c r="J151" s="61"/>
    </row>
    <row r="152" spans="1:11" ht="12" thickBot="1" x14ac:dyDescent="0.25">
      <c r="B152" s="24">
        <v>10</v>
      </c>
      <c r="C152" s="317"/>
      <c r="D152" s="32"/>
      <c r="E152" s="317"/>
      <c r="F152" s="400"/>
      <c r="G152" s="400"/>
      <c r="H152" s="25"/>
      <c r="I152" s="150"/>
      <c r="J152" s="61"/>
    </row>
    <row r="153" spans="1:11" x14ac:dyDescent="0.2">
      <c r="B153" s="60"/>
      <c r="C153" s="150"/>
      <c r="D153" s="150"/>
      <c r="E153" s="37"/>
      <c r="F153" s="150"/>
      <c r="G153" s="150"/>
      <c r="H153" s="150"/>
      <c r="I153" s="150"/>
      <c r="J153" s="61"/>
    </row>
    <row r="154" spans="1:11" x14ac:dyDescent="0.2">
      <c r="B154" s="127" t="s">
        <v>160</v>
      </c>
      <c r="C154" s="150"/>
      <c r="D154" s="150"/>
      <c r="E154" s="37"/>
      <c r="F154" s="150"/>
      <c r="G154" s="150"/>
      <c r="H154" s="150"/>
      <c r="I154" s="150"/>
      <c r="J154" s="61"/>
    </row>
    <row r="155" spans="1:11" ht="12" thickBot="1" x14ac:dyDescent="0.25">
      <c r="B155" s="127"/>
      <c r="C155" s="150"/>
      <c r="D155" s="150"/>
      <c r="E155" s="37"/>
      <c r="F155" s="150"/>
      <c r="G155" s="150"/>
      <c r="H155" s="150"/>
      <c r="I155" s="150"/>
      <c r="J155" s="61"/>
    </row>
    <row r="156" spans="1:11" ht="20.25" customHeight="1" x14ac:dyDescent="0.2">
      <c r="B156" s="315" t="s">
        <v>15</v>
      </c>
      <c r="C156" s="376" t="s">
        <v>104</v>
      </c>
      <c r="D156" s="376"/>
      <c r="E156" s="376" t="s">
        <v>16</v>
      </c>
      <c r="F156" s="376"/>
      <c r="G156" s="376" t="s">
        <v>56</v>
      </c>
      <c r="H156" s="397"/>
      <c r="I156" s="150"/>
      <c r="J156" s="61"/>
    </row>
    <row r="157" spans="1:11" s="265" customFormat="1" ht="24.75" customHeight="1" x14ac:dyDescent="0.2">
      <c r="A157" s="223"/>
      <c r="B157" s="305">
        <v>1</v>
      </c>
      <c r="C157" s="399"/>
      <c r="D157" s="399"/>
      <c r="E157" s="399"/>
      <c r="F157" s="399"/>
      <c r="G157" s="380"/>
      <c r="H157" s="381"/>
      <c r="I157" s="223"/>
      <c r="J157" s="264"/>
      <c r="K157" s="223"/>
    </row>
    <row r="158" spans="1:11" s="265" customFormat="1" ht="24.75" customHeight="1" thickBot="1" x14ac:dyDescent="0.25">
      <c r="A158" s="223"/>
      <c r="B158" s="319">
        <v>2</v>
      </c>
      <c r="C158" s="377"/>
      <c r="D158" s="377"/>
      <c r="E158" s="377"/>
      <c r="F158" s="377"/>
      <c r="G158" s="413"/>
      <c r="H158" s="414"/>
      <c r="I158" s="223"/>
      <c r="J158" s="264"/>
      <c r="K158" s="223"/>
    </row>
    <row r="159" spans="1:11" x14ac:dyDescent="0.2">
      <c r="B159" s="60"/>
      <c r="C159" s="150"/>
      <c r="D159" s="150"/>
      <c r="E159" s="150"/>
      <c r="F159" s="150"/>
      <c r="G159" s="150"/>
      <c r="H159" s="150"/>
      <c r="I159" s="150"/>
      <c r="J159" s="61"/>
    </row>
    <row r="160" spans="1:11" x14ac:dyDescent="0.2">
      <c r="B160" s="115" t="s">
        <v>161</v>
      </c>
      <c r="C160" s="150"/>
      <c r="D160" s="150"/>
      <c r="E160" s="150"/>
      <c r="F160" s="150"/>
      <c r="G160" s="150"/>
      <c r="H160" s="150"/>
      <c r="I160" s="150"/>
      <c r="J160" s="61"/>
    </row>
    <row r="161" spans="2:10" x14ac:dyDescent="0.2">
      <c r="B161" s="115"/>
      <c r="C161" s="150"/>
      <c r="D161" s="150"/>
      <c r="E161" s="150"/>
      <c r="F161" s="150"/>
      <c r="G161" s="150"/>
      <c r="H161" s="150"/>
      <c r="I161" s="150"/>
      <c r="J161" s="61"/>
    </row>
    <row r="162" spans="2:10" x14ac:dyDescent="0.2">
      <c r="B162" s="60" t="s">
        <v>159</v>
      </c>
      <c r="C162" s="150"/>
      <c r="D162" s="150"/>
      <c r="E162" s="150"/>
      <c r="F162" s="150"/>
      <c r="G162" s="150"/>
      <c r="H162" s="150"/>
      <c r="I162" s="150"/>
      <c r="J162" s="61"/>
    </row>
    <row r="163" spans="2:10" x14ac:dyDescent="0.2">
      <c r="B163" s="60"/>
      <c r="C163" s="150"/>
      <c r="D163" s="150"/>
      <c r="E163" s="150"/>
      <c r="F163" s="150"/>
      <c r="G163" s="150"/>
      <c r="H163" s="150"/>
      <c r="I163" s="150"/>
      <c r="J163" s="61"/>
    </row>
    <row r="164" spans="2:10" x14ac:dyDescent="0.2">
      <c r="B164" s="186" t="s">
        <v>290</v>
      </c>
      <c r="C164" s="150"/>
      <c r="D164" s="150"/>
      <c r="E164" s="150"/>
      <c r="F164" s="150"/>
      <c r="G164" s="150"/>
      <c r="H164" s="150"/>
      <c r="I164" s="150"/>
      <c r="J164" s="61"/>
    </row>
    <row r="165" spans="2:10" ht="12" thickBot="1" x14ac:dyDescent="0.25">
      <c r="B165" s="60"/>
      <c r="C165" s="150"/>
      <c r="D165" s="150"/>
      <c r="E165" s="150"/>
      <c r="F165" s="150"/>
      <c r="G165" s="150"/>
      <c r="H165" s="150"/>
      <c r="I165" s="150"/>
      <c r="J165" s="61"/>
    </row>
    <row r="166" spans="2:10" x14ac:dyDescent="0.2">
      <c r="B166" s="383" t="s">
        <v>28</v>
      </c>
      <c r="C166" s="376"/>
      <c r="D166" s="310" t="s">
        <v>60</v>
      </c>
      <c r="E166" s="386" t="s">
        <v>59</v>
      </c>
      <c r="F166" s="386"/>
      <c r="G166" s="386" t="s">
        <v>198</v>
      </c>
      <c r="H166" s="387"/>
      <c r="I166" s="150"/>
      <c r="J166" s="61"/>
    </row>
    <row r="167" spans="2:10" ht="15.75" customHeight="1" x14ac:dyDescent="0.2">
      <c r="B167" s="384"/>
      <c r="C167" s="385"/>
      <c r="D167" s="306"/>
      <c r="E167" s="399"/>
      <c r="F167" s="399"/>
      <c r="G167" s="399"/>
      <c r="H167" s="407"/>
      <c r="I167" s="150"/>
      <c r="J167" s="61"/>
    </row>
    <row r="168" spans="2:10" ht="28.5" customHeight="1" x14ac:dyDescent="0.2">
      <c r="B168" s="405" t="s">
        <v>103</v>
      </c>
      <c r="C168" s="406"/>
      <c r="D168" s="399"/>
      <c r="E168" s="399"/>
      <c r="F168" s="399"/>
      <c r="G168" s="399"/>
      <c r="H168" s="407"/>
      <c r="I168" s="150"/>
      <c r="J168" s="61"/>
    </row>
    <row r="169" spans="2:10" ht="22.5" x14ac:dyDescent="0.2">
      <c r="B169" s="405" t="s">
        <v>109</v>
      </c>
      <c r="C169" s="406"/>
      <c r="D169" s="316" t="s">
        <v>32</v>
      </c>
      <c r="E169" s="316" t="s">
        <v>194</v>
      </c>
      <c r="F169" s="316" t="s">
        <v>195</v>
      </c>
      <c r="G169" s="316" t="s">
        <v>196</v>
      </c>
      <c r="H169" s="324" t="s">
        <v>197</v>
      </c>
      <c r="I169" s="150"/>
      <c r="J169" s="61"/>
    </row>
    <row r="170" spans="2:10" x14ac:dyDescent="0.2">
      <c r="B170" s="405"/>
      <c r="C170" s="406"/>
      <c r="D170" s="313" t="s">
        <v>3</v>
      </c>
      <c r="E170" s="14"/>
      <c r="F170" s="14"/>
      <c r="G170" s="14"/>
      <c r="H170" s="626"/>
      <c r="I170" s="150"/>
      <c r="J170" s="61"/>
    </row>
    <row r="171" spans="2:10" x14ac:dyDescent="0.2">
      <c r="B171" s="405"/>
      <c r="C171" s="406"/>
      <c r="D171" s="313" t="s">
        <v>4</v>
      </c>
      <c r="E171" s="14"/>
      <c r="F171" s="14"/>
      <c r="G171" s="14"/>
      <c r="H171" s="15" t="s">
        <v>50</v>
      </c>
      <c r="I171" s="150"/>
      <c r="J171" s="61"/>
    </row>
    <row r="172" spans="2:10" ht="12" thickBot="1" x14ac:dyDescent="0.25">
      <c r="B172" s="408"/>
      <c r="C172" s="409"/>
      <c r="D172" s="314" t="s">
        <v>5</v>
      </c>
      <c r="E172" s="482"/>
      <c r="F172" s="482"/>
      <c r="G172" s="482"/>
      <c r="H172" s="17" t="s">
        <v>6</v>
      </c>
      <c r="I172" s="150"/>
      <c r="J172" s="61"/>
    </row>
    <row r="173" spans="2:10" x14ac:dyDescent="0.2">
      <c r="B173" s="60"/>
      <c r="C173" s="150"/>
      <c r="D173" s="150"/>
      <c r="E173" s="150"/>
      <c r="F173" s="150"/>
      <c r="G173" s="150"/>
      <c r="H173" s="150"/>
      <c r="I173" s="150"/>
      <c r="J173" s="61"/>
    </row>
    <row r="174" spans="2:10" x14ac:dyDescent="0.2">
      <c r="B174" s="186" t="s">
        <v>254</v>
      </c>
      <c r="C174" s="150"/>
      <c r="D174" s="150"/>
      <c r="E174" s="150"/>
      <c r="F174" s="150"/>
      <c r="G174" s="150"/>
      <c r="H174" s="150"/>
      <c r="I174" s="150"/>
      <c r="J174" s="61"/>
    </row>
    <row r="175" spans="2:10" ht="12" thickBot="1" x14ac:dyDescent="0.25">
      <c r="B175" s="132"/>
      <c r="C175" s="49"/>
      <c r="D175" s="49"/>
      <c r="E175" s="49"/>
      <c r="F175" s="49"/>
      <c r="G175" s="49"/>
      <c r="H175" s="49"/>
      <c r="I175" s="150"/>
      <c r="J175" s="61"/>
    </row>
    <row r="176" spans="2:10" x14ac:dyDescent="0.2">
      <c r="B176" s="383" t="s">
        <v>145</v>
      </c>
      <c r="C176" s="376"/>
      <c r="D176" s="376" t="s">
        <v>146</v>
      </c>
      <c r="E176" s="376"/>
      <c r="F176" s="376" t="s">
        <v>187</v>
      </c>
      <c r="G176" s="376"/>
      <c r="H176" s="321" t="s">
        <v>164</v>
      </c>
      <c r="I176" s="150"/>
      <c r="J176" s="61"/>
    </row>
    <row r="177" spans="2:10" ht="12" thickBot="1" x14ac:dyDescent="0.25">
      <c r="B177" s="382" t="s">
        <v>188</v>
      </c>
      <c r="C177" s="377"/>
      <c r="D177" s="377" t="s">
        <v>189</v>
      </c>
      <c r="E177" s="377"/>
      <c r="F177" s="378"/>
      <c r="G177" s="378"/>
      <c r="H177" s="266"/>
      <c r="I177" s="150"/>
      <c r="J177" s="61"/>
    </row>
    <row r="178" spans="2:10" x14ac:dyDescent="0.2">
      <c r="B178" s="139"/>
      <c r="C178" s="326"/>
      <c r="D178" s="326"/>
      <c r="E178" s="326"/>
      <c r="F178" s="179"/>
      <c r="G178" s="179"/>
      <c r="H178" s="54"/>
      <c r="I178" s="150"/>
      <c r="J178" s="61"/>
    </row>
    <row r="179" spans="2:10" x14ac:dyDescent="0.2">
      <c r="B179" s="186" t="s">
        <v>253</v>
      </c>
      <c r="C179" s="326"/>
      <c r="D179" s="326"/>
      <c r="E179" s="326"/>
      <c r="F179" s="179"/>
      <c r="G179" s="179"/>
      <c r="H179" s="54"/>
      <c r="I179" s="150"/>
      <c r="J179" s="61"/>
    </row>
    <row r="180" spans="2:10" ht="12" thickBot="1" x14ac:dyDescent="0.25">
      <c r="B180" s="132"/>
      <c r="C180" s="49"/>
      <c r="D180" s="49"/>
      <c r="E180" s="49"/>
      <c r="F180" s="49"/>
      <c r="G180" s="49"/>
      <c r="H180" s="49"/>
      <c r="I180" s="150"/>
      <c r="J180" s="61"/>
    </row>
    <row r="181" spans="2:10" ht="24" customHeight="1" x14ac:dyDescent="0.2">
      <c r="B181" s="315" t="s">
        <v>14</v>
      </c>
      <c r="C181" s="376" t="s">
        <v>57</v>
      </c>
      <c r="D181" s="376"/>
      <c r="E181" s="309" t="s">
        <v>7</v>
      </c>
      <c r="F181" s="309" t="s">
        <v>8</v>
      </c>
      <c r="G181" s="376" t="s">
        <v>9</v>
      </c>
      <c r="H181" s="397"/>
      <c r="I181" s="150"/>
      <c r="J181" s="61"/>
    </row>
    <row r="182" spans="2:10" x14ac:dyDescent="0.2">
      <c r="B182" s="23"/>
      <c r="C182" s="379"/>
      <c r="D182" s="379"/>
      <c r="E182" s="308"/>
      <c r="F182" s="308"/>
      <c r="G182" s="403"/>
      <c r="H182" s="404"/>
      <c r="I182" s="150"/>
      <c r="J182" s="61"/>
    </row>
    <row r="183" spans="2:10" ht="12" thickBot="1" x14ac:dyDescent="0.25">
      <c r="B183" s="24"/>
      <c r="C183" s="400"/>
      <c r="D183" s="400"/>
      <c r="E183" s="317"/>
      <c r="F183" s="317"/>
      <c r="G183" s="415"/>
      <c r="H183" s="416"/>
      <c r="I183" s="150"/>
      <c r="J183" s="61"/>
    </row>
    <row r="184" spans="2:10" x14ac:dyDescent="0.2">
      <c r="B184" s="522"/>
      <c r="C184" s="523"/>
      <c r="D184" s="523"/>
      <c r="E184" s="523"/>
      <c r="F184" s="523"/>
      <c r="G184" s="523"/>
      <c r="H184" s="523"/>
      <c r="I184" s="150"/>
      <c r="J184" s="61"/>
    </row>
    <row r="185" spans="2:10" x14ac:dyDescent="0.2">
      <c r="B185" s="374" t="s">
        <v>281</v>
      </c>
      <c r="C185" s="375"/>
      <c r="D185" s="150"/>
      <c r="E185" s="150"/>
      <c r="F185" s="150"/>
      <c r="G185" s="150"/>
      <c r="H185" s="150"/>
      <c r="I185" s="150"/>
      <c r="J185" s="61"/>
    </row>
    <row r="186" spans="2:10" ht="12" thickBot="1" x14ac:dyDescent="0.25">
      <c r="B186" s="252" t="s">
        <v>279</v>
      </c>
      <c r="C186" s="66"/>
      <c r="D186" s="66"/>
      <c r="E186" s="66"/>
      <c r="F186" s="66"/>
      <c r="G186" s="66"/>
      <c r="H186" s="66"/>
      <c r="I186" s="66"/>
      <c r="J186" s="67"/>
    </row>
  </sheetData>
  <customSheetViews>
    <customSheetView guid="{B09CF001-578D-4EA2-B983-B02BE486F0D6}" showPageBreaks="1" printArea="1" view="pageBreakPreview">
      <selection activeCell="B179" sqref="B179"/>
      <rowBreaks count="2" manualBreakCount="2">
        <brk id="66" min="1" max="9" man="1"/>
        <brk id="111" min="1" max="9" man="1"/>
      </rowBreaks>
      <pageMargins left="0" right="0" top="0.27559055118110237" bottom="0.39370078740157483" header="0" footer="0"/>
      <printOptions horizontalCentered="1"/>
      <pageSetup paperSize="9" scale="66" orientation="portrait" r:id="rId1"/>
      <headerFooter alignWithMargins="0">
        <oddHeader>&amp;R&amp;G</oddHeader>
        <oddFooter>&amp;CFO-DRS-03&amp;R&amp;P de &amp;N</oddFooter>
      </headerFooter>
    </customSheetView>
    <customSheetView guid="{4C5782AD-7F68-495C-B8CA-FE6453DD7C82}" showPageBreaks="1" printArea="1" view="pageBreakPreview" topLeftCell="A160">
      <selection activeCell="E206" sqref="E206"/>
      <rowBreaks count="2" manualBreakCount="2">
        <brk id="66" min="1" max="9" man="1"/>
        <brk id="111" min="1" max="9" man="1"/>
      </rowBreaks>
      <pageMargins left="0" right="0" top="0.27559055118110237" bottom="0.39370078740157483" header="0" footer="0"/>
      <printOptions horizontalCentered="1"/>
      <pageSetup paperSize="9" scale="66" orientation="portrait" r:id="rId2"/>
      <headerFooter alignWithMargins="0">
        <oddHeader>&amp;R&amp;G</oddHeader>
        <oddFooter>&amp;CFO-DRS-03&amp;R&amp;P de &amp;N</oddFooter>
      </headerFooter>
    </customSheetView>
    <customSheetView guid="{089671FB-936A-4802-B80C-9ADB08BF19E5}" showPageBreaks="1" printArea="1" view="pageBreakPreview">
      <rowBreaks count="2" manualBreakCount="2">
        <brk id="67" min="1" max="9" man="1"/>
        <brk id="112" min="1" max="9" man="1"/>
      </rowBreaks>
      <pageMargins left="0" right="0" top="0.27559055118110237" bottom="0.39370078740157483" header="0" footer="0"/>
      <printOptions horizontalCentered="1"/>
      <pageSetup paperSize="9" scale="66" orientation="portrait" r:id="rId3"/>
      <headerFooter alignWithMargins="0">
        <oddHeader>&amp;R&amp;G</oddHeader>
        <oddFooter>&amp;CFO-DRS-03&amp;R&amp;P de &amp;N</oddFooter>
      </headerFooter>
    </customSheetView>
    <customSheetView guid="{96586069-00EA-4771-8267-7F1B89D8C773}" showPageBreaks="1" printArea="1" view="pageBreakPreview" topLeftCell="A19">
      <rowBreaks count="2" manualBreakCount="2">
        <brk id="67" min="1" max="9" man="1"/>
        <brk id="112" min="1" max="9" man="1"/>
      </rowBreaks>
      <pageMargins left="0" right="0" top="0.27559055118110237" bottom="0.39370078740157483" header="0" footer="0"/>
      <printOptions horizontalCentered="1"/>
      <pageSetup paperSize="9" scale="66" orientation="portrait" r:id="rId4"/>
      <headerFooter alignWithMargins="0">
        <oddHeader>&amp;R&amp;G</oddHeader>
        <oddFooter>&amp;CFO-DRS-03&amp;R&amp;P de &amp;N</oddFooter>
      </headerFooter>
    </customSheetView>
  </customSheetViews>
  <mergeCells count="112">
    <mergeCell ref="C181:D181"/>
    <mergeCell ref="G181:H181"/>
    <mergeCell ref="C182:D182"/>
    <mergeCell ref="G182:H182"/>
    <mergeCell ref="C183:D183"/>
    <mergeCell ref="G183:H183"/>
    <mergeCell ref="B184:H184"/>
    <mergeCell ref="B12:D12"/>
    <mergeCell ref="E12:H12"/>
    <mergeCell ref="F142:G142"/>
    <mergeCell ref="F143:G143"/>
    <mergeCell ref="F144:G144"/>
    <mergeCell ref="C157:D157"/>
    <mergeCell ref="E157:F157"/>
    <mergeCell ref="C158:D158"/>
    <mergeCell ref="E158:F158"/>
    <mergeCell ref="G156:H156"/>
    <mergeCell ref="G157:H157"/>
    <mergeCell ref="G158:H158"/>
    <mergeCell ref="C156:D156"/>
    <mergeCell ref="E156:F156"/>
    <mergeCell ref="B140:H140"/>
    <mergeCell ref="B26:H26"/>
    <mergeCell ref="B43:C46"/>
    <mergeCell ref="E46:G46"/>
    <mergeCell ref="E30:F30"/>
    <mergeCell ref="G30:H30"/>
    <mergeCell ref="F149:G149"/>
    <mergeCell ref="F150:G150"/>
    <mergeCell ref="F151:G151"/>
    <mergeCell ref="F152:G152"/>
    <mergeCell ref="G31:H31"/>
    <mergeCell ref="B30:C31"/>
    <mergeCell ref="E79:F79"/>
    <mergeCell ref="B32:C32"/>
    <mergeCell ref="C74:D75"/>
    <mergeCell ref="B76:B77"/>
    <mergeCell ref="D32:H32"/>
    <mergeCell ref="E36:G36"/>
    <mergeCell ref="E41:F41"/>
    <mergeCell ref="G41:H41"/>
    <mergeCell ref="B42:C42"/>
    <mergeCell ref="D42:H42"/>
    <mergeCell ref="B52:C52"/>
    <mergeCell ref="B53:C53"/>
    <mergeCell ref="B54:C54"/>
    <mergeCell ref="E52:F52"/>
    <mergeCell ref="G52:H52"/>
    <mergeCell ref="E53:F53"/>
    <mergeCell ref="G53:H53"/>
    <mergeCell ref="E54:F54"/>
    <mergeCell ref="G54:H54"/>
    <mergeCell ref="B169:C172"/>
    <mergeCell ref="E70:G70"/>
    <mergeCell ref="C70:D70"/>
    <mergeCell ref="C78:D78"/>
    <mergeCell ref="C79:D79"/>
    <mergeCell ref="C85:D85"/>
    <mergeCell ref="C80:H80"/>
    <mergeCell ref="B168:C168"/>
    <mergeCell ref="D168:H168"/>
    <mergeCell ref="C76:D77"/>
    <mergeCell ref="B74:B75"/>
    <mergeCell ref="D55:H55"/>
    <mergeCell ref="B2:G4"/>
    <mergeCell ref="B6:H6"/>
    <mergeCell ref="B166:C167"/>
    <mergeCell ref="E166:F166"/>
    <mergeCell ref="G166:H166"/>
    <mergeCell ref="E167:F167"/>
    <mergeCell ref="G167:H167"/>
    <mergeCell ref="F145:G145"/>
    <mergeCell ref="F146:G146"/>
    <mergeCell ref="F147:G147"/>
    <mergeCell ref="F148:G148"/>
    <mergeCell ref="E71:F71"/>
    <mergeCell ref="E72:F72"/>
    <mergeCell ref="B71:B73"/>
    <mergeCell ref="C71:D73"/>
    <mergeCell ref="E73:F73"/>
    <mergeCell ref="E74:F74"/>
    <mergeCell ref="E75:F75"/>
    <mergeCell ref="E76:F76"/>
    <mergeCell ref="E77:F77"/>
    <mergeCell ref="E78:F78"/>
    <mergeCell ref="G24:H24"/>
    <mergeCell ref="B33:C36"/>
    <mergeCell ref="B55:C55"/>
    <mergeCell ref="B185:C185"/>
    <mergeCell ref="B176:C176"/>
    <mergeCell ref="D176:E176"/>
    <mergeCell ref="F176:G176"/>
    <mergeCell ref="B177:C177"/>
    <mergeCell ref="D177:E177"/>
    <mergeCell ref="F177:G177"/>
    <mergeCell ref="E172:G172"/>
    <mergeCell ref="B10:H10"/>
    <mergeCell ref="B11:H11"/>
    <mergeCell ref="G20:H20"/>
    <mergeCell ref="G21:H21"/>
    <mergeCell ref="G22:H22"/>
    <mergeCell ref="G23:H23"/>
    <mergeCell ref="B16:H16"/>
    <mergeCell ref="B17:H17"/>
    <mergeCell ref="B18:H18"/>
    <mergeCell ref="B19:D19"/>
    <mergeCell ref="E19:H19"/>
    <mergeCell ref="B20:C24"/>
    <mergeCell ref="E31:F31"/>
    <mergeCell ref="B40:C41"/>
    <mergeCell ref="E40:F40"/>
    <mergeCell ref="G40:H40"/>
  </mergeCells>
  <dataValidations count="13">
    <dataValidation type="decimal" allowBlank="1" showInputMessage="1" showErrorMessage="1" error="Ingresar en números decimales" sqref="F34:G35 F170:G171 F44:G45">
      <formula1>0</formula1>
      <formula2>60</formula2>
    </dataValidation>
    <dataValidation allowBlank="1" showInputMessage="1" showErrorMessage="1" promptTitle="Escoja una opción" prompt="escojer" sqref="G28"/>
    <dataValidation type="whole" allowBlank="1" showInputMessage="1" showErrorMessage="1" error="Ingresar en números decimales" sqref="E35 E171 E45">
      <formula1>75</formula1>
      <formula2>91</formula2>
    </dataValidation>
    <dataValidation type="whole" allowBlank="1" showInputMessage="1" showErrorMessage="1" sqref="E34 E170 E44">
      <formula1>0</formula1>
      <formula2>5</formula2>
    </dataValidation>
    <dataValidation type="whole" operator="greaterThanOrEqual" allowBlank="1" showInputMessage="1" showErrorMessage="1" sqref="G71:G79">
      <formula1>0</formula1>
    </dataValidation>
    <dataValidation type="decimal" operator="greaterThanOrEqual" allowBlank="1" showInputMessage="1" showErrorMessage="1" sqref="E36:G36 E172:G174 E46:G47">
      <formula1>0</formula1>
    </dataValidation>
    <dataValidation operator="greaterThanOrEqual" allowBlank="1" showInputMessage="1" showErrorMessage="1" sqref="C87:C136"/>
    <dataValidation type="decimal" operator="greaterThan" allowBlank="1" showInputMessage="1" showErrorMessage="1" promptTitle="Ingrese el parámetro" prompt="Decimales incluir coma (,)" sqref="C60:C66 E60:E66">
      <formula1>0</formula1>
    </dataValidation>
    <dataValidation allowBlank="1" showInputMessage="1" showErrorMessage="1" promptTitle="Ingrese el parámetro" prompt="Decimales incluir coma (,)" sqref="D60:D66"/>
    <dataValidation allowBlank="1" showInputMessage="1" showErrorMessage="1" promptTitle="Ingrese" prompt="El nombre de la persona natural o jurídica" sqref="B11:H11"/>
    <dataValidation allowBlank="1" showInputMessage="1" showErrorMessage="1" promptTitle="Especifique" prompt="El nombre del sistema solicitado" sqref="B17:H17"/>
    <dataValidation type="list" allowBlank="1" showInputMessage="1" showErrorMessage="1" promptTitle="Ingrese el parámetro" prompt="Seleccione la opción" sqref="J87:J136">
      <formula1>$H$71:$H$79</formula1>
    </dataValidation>
    <dataValidation allowBlank="1" showInputMessage="1" showErrorMessage="1" promptTitle="Ingrese" prompt="El nombre del Representante Legal" sqref="E12:H12"/>
  </dataValidations>
  <printOptions horizontalCentered="1"/>
  <pageMargins left="0" right="0" top="0.27559055118110237" bottom="0.39370078740157483" header="0" footer="0"/>
  <pageSetup paperSize="9" scale="70" orientation="portrait" r:id="rId5"/>
  <headerFooter alignWithMargins="0">
    <oddHeader>&amp;R&amp;G</oddHeader>
    <oddFooter>&amp;CFO-CTDS-54&amp;R&amp;P de &amp;N</oddFooter>
  </headerFooter>
  <rowBreaks count="2" manualBreakCount="2">
    <brk id="67" min="1" max="8" man="1"/>
    <brk id="136" min="1" max="9" man="1"/>
  </rowBreaks>
  <drawing r:id="rId6"/>
  <extLst>
    <ext xmlns:x14="http://schemas.microsoft.com/office/spreadsheetml/2009/9/main" uri="{CCE6A557-97BC-4b89-ADB6-D9C93CAAB3DF}">
      <x14:dataValidations xmlns:xm="http://schemas.microsoft.com/office/excel/2006/main" count="4">
        <x14:dataValidation type="list" allowBlank="1" showInputMessage="1" showErrorMessage="1" promptTitle="Ingrese el parámetro" prompt="Seleccione la opción">
          <x14:formula1>
            <xm:f>FORMATO!$A$10:$A$11</xm:f>
          </x14:formula1>
          <xm:sqref>H44</xm:sqref>
        </x14:dataValidation>
        <x14:dataValidation type="list" allowBlank="1" showInputMessage="1" showErrorMessage="1" promptTitle="Ingrese el parámetro" prompt="Seleccione la opción">
          <x14:formula1>
            <xm:f>FORMATO!$A$10:$A$11</xm:f>
          </x14:formula1>
          <xm:sqref>H170</xm:sqref>
        </x14:dataValidation>
        <x14:dataValidation type="list" allowBlank="1" showInputMessage="1" showErrorMessage="1" promptTitle="Ingrese el parámetro" prompt="Seleccione la opción">
          <x14:formula1>
            <xm:f>FORMATO!$A$10:$A$11</xm:f>
          </x14:formula1>
          <xm:sqref>H34</xm:sqref>
        </x14:dataValidation>
        <x14:dataValidation type="list" allowBlank="1" showInputMessage="1" showErrorMessage="1">
          <x14:formula1>
            <xm:f>FORMATO!$A$13:$A$14</xm:f>
          </x14:formula1>
          <xm:sqref>G157:H158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view="pageBreakPreview" zoomScaleNormal="115" zoomScaleSheetLayoutView="100" workbookViewId="0">
      <selection activeCell="E75" sqref="E75"/>
    </sheetView>
  </sheetViews>
  <sheetFormatPr baseColWidth="10" defaultRowHeight="11.25" x14ac:dyDescent="0.2"/>
  <cols>
    <col min="1" max="1" width="3.42578125" style="150" customWidth="1"/>
    <col min="2" max="2" width="10.140625" style="1" customWidth="1"/>
    <col min="3" max="3" width="14.42578125" style="1" customWidth="1"/>
    <col min="4" max="4" width="24.140625" style="1" customWidth="1"/>
    <col min="5" max="5" width="17.28515625" style="1" customWidth="1"/>
    <col min="6" max="6" width="15.85546875" style="1" customWidth="1"/>
    <col min="7" max="7" width="13.85546875" style="1" customWidth="1"/>
    <col min="8" max="8" width="11.85546875" style="1" customWidth="1"/>
    <col min="9" max="9" width="13.42578125" style="150" customWidth="1"/>
    <col min="10" max="10" width="9" style="1" customWidth="1"/>
    <col min="11" max="11" width="9.85546875" style="1" customWidth="1"/>
    <col min="12" max="12" width="5.85546875" style="1" bestFit="1" customWidth="1"/>
    <col min="13" max="13" width="6.28515625" style="1" bestFit="1" customWidth="1"/>
    <col min="14" max="14" width="7.42578125" style="1" bestFit="1" customWidth="1"/>
    <col min="15" max="15" width="11.42578125" style="1"/>
    <col min="16" max="16" width="8.85546875" style="1" customWidth="1"/>
    <col min="17" max="17" width="5.85546875" style="1" bestFit="1" customWidth="1"/>
    <col min="18" max="18" width="6.28515625" style="1" bestFit="1" customWidth="1"/>
    <col min="19" max="19" width="7.42578125" style="1" bestFit="1" customWidth="1"/>
    <col min="20" max="20" width="9.140625" style="1" customWidth="1"/>
    <col min="21" max="21" width="9.7109375" style="1" customWidth="1"/>
    <col min="22" max="22" width="9" style="1" customWidth="1"/>
    <col min="23" max="23" width="15.5703125" style="1" customWidth="1"/>
    <col min="24" max="24" width="10.140625" style="1" bestFit="1" customWidth="1"/>
    <col min="25" max="25" width="13.5703125" style="1" customWidth="1"/>
    <col min="26" max="16384" width="11.42578125" style="1"/>
  </cols>
  <sheetData>
    <row r="1" spans="2:9" x14ac:dyDescent="0.2">
      <c r="B1" s="57"/>
      <c r="C1" s="58"/>
      <c r="D1" s="58"/>
      <c r="E1" s="58"/>
      <c r="F1" s="58"/>
      <c r="G1" s="58"/>
      <c r="H1" s="58"/>
    </row>
    <row r="2" spans="2:9" ht="11.25" customHeight="1" x14ac:dyDescent="0.2">
      <c r="B2" s="462" t="s">
        <v>179</v>
      </c>
      <c r="C2" s="463"/>
      <c r="D2" s="463"/>
      <c r="E2" s="463"/>
      <c r="F2" s="463"/>
      <c r="G2" s="150"/>
      <c r="H2" s="150"/>
    </row>
    <row r="3" spans="2:9" ht="11.25" customHeight="1" x14ac:dyDescent="0.2">
      <c r="B3" s="462"/>
      <c r="C3" s="463"/>
      <c r="D3" s="463"/>
      <c r="E3" s="463"/>
      <c r="F3" s="463"/>
      <c r="G3" s="150"/>
      <c r="H3" s="150"/>
    </row>
    <row r="4" spans="2:9" ht="12.95" customHeight="1" x14ac:dyDescent="0.2">
      <c r="B4" s="462"/>
      <c r="C4" s="463"/>
      <c r="D4" s="463"/>
      <c r="E4" s="463"/>
      <c r="F4" s="463"/>
      <c r="G4" s="150"/>
      <c r="H4" s="150"/>
    </row>
    <row r="5" spans="2:9" x14ac:dyDescent="0.2">
      <c r="B5" s="60"/>
      <c r="C5" s="150"/>
      <c r="D5" s="62"/>
      <c r="E5" s="62"/>
      <c r="F5" s="62"/>
      <c r="G5" s="62"/>
      <c r="H5" s="150"/>
    </row>
    <row r="6" spans="2:9" ht="15.75" x14ac:dyDescent="0.2">
      <c r="B6" s="558"/>
      <c r="C6" s="559"/>
      <c r="D6" s="559"/>
      <c r="E6" s="559"/>
      <c r="F6" s="559"/>
      <c r="G6" s="559"/>
      <c r="H6" s="559"/>
    </row>
    <row r="7" spans="2:9" x14ac:dyDescent="0.2">
      <c r="B7" s="119"/>
      <c r="C7" s="150"/>
      <c r="D7" s="29"/>
      <c r="E7" s="29"/>
      <c r="F7" s="29"/>
      <c r="G7" s="29"/>
      <c r="H7" s="150"/>
    </row>
    <row r="8" spans="2:9" x14ac:dyDescent="0.2">
      <c r="B8" s="114" t="s">
        <v>95</v>
      </c>
      <c r="C8" s="8"/>
      <c r="D8" s="8"/>
      <c r="E8" s="29"/>
      <c r="F8" s="29"/>
      <c r="G8" s="29"/>
      <c r="H8" s="150"/>
    </row>
    <row r="9" spans="2:9" ht="12" thickBot="1" x14ac:dyDescent="0.25">
      <c r="B9" s="116"/>
      <c r="C9" s="9"/>
      <c r="D9" s="7"/>
      <c r="E9" s="29"/>
      <c r="F9" s="29"/>
      <c r="G9" s="29"/>
      <c r="H9" s="150"/>
    </row>
    <row r="10" spans="2:9" ht="18" customHeight="1" thickBot="1" x14ac:dyDescent="0.25">
      <c r="B10" s="560" t="str">
        <f xml:space="preserve"> "NOMBRE DE LA "&amp;'FO-CTDS-52'!$B$22:$E$22</f>
        <v xml:space="preserve">NOMBRE DE LA </v>
      </c>
      <c r="C10" s="561"/>
      <c r="D10" s="561"/>
      <c r="E10" s="561"/>
      <c r="F10" s="561"/>
      <c r="G10" s="561"/>
      <c r="H10" s="562"/>
      <c r="I10" s="53"/>
    </row>
    <row r="11" spans="2:9" ht="22.5" customHeight="1" x14ac:dyDescent="0.2">
      <c r="B11" s="563">
        <f>+FORMATO!C1</f>
        <v>0</v>
      </c>
      <c r="C11" s="564"/>
      <c r="D11" s="564"/>
      <c r="E11" s="564"/>
      <c r="F11" s="564"/>
      <c r="G11" s="564"/>
      <c r="H11" s="565"/>
      <c r="I11" s="250"/>
    </row>
    <row r="12" spans="2:9" ht="16.5" customHeight="1" thickBot="1" x14ac:dyDescent="0.25">
      <c r="B12" s="476" t="s">
        <v>77</v>
      </c>
      <c r="C12" s="477"/>
      <c r="D12" s="478"/>
      <c r="E12" s="566">
        <f>+FORMATO!C2</f>
        <v>0</v>
      </c>
      <c r="F12" s="567"/>
      <c r="G12" s="567"/>
      <c r="H12" s="568"/>
      <c r="I12" s="251"/>
    </row>
    <row r="13" spans="2:9" x14ac:dyDescent="0.2">
      <c r="B13" s="119"/>
      <c r="C13" s="150"/>
      <c r="D13" s="29"/>
      <c r="E13" s="29"/>
      <c r="F13" s="29"/>
      <c r="G13" s="150"/>
      <c r="H13" s="150"/>
    </row>
    <row r="14" spans="2:9" x14ac:dyDescent="0.2">
      <c r="B14" s="115" t="s">
        <v>96</v>
      </c>
      <c r="C14" s="150"/>
      <c r="D14" s="150"/>
      <c r="E14" s="227"/>
      <c r="F14" s="227"/>
      <c r="G14" s="227"/>
      <c r="H14" s="150"/>
    </row>
    <row r="15" spans="2:9" ht="12" thickBot="1" x14ac:dyDescent="0.25">
      <c r="B15" s="115"/>
      <c r="C15" s="150"/>
      <c r="D15" s="150"/>
      <c r="E15" s="227"/>
      <c r="F15" s="227"/>
      <c r="G15" s="227"/>
      <c r="H15" s="150"/>
    </row>
    <row r="16" spans="2:9" ht="22.5" customHeight="1" x14ac:dyDescent="0.2">
      <c r="B16" s="542" t="s">
        <v>83</v>
      </c>
      <c r="C16" s="543"/>
      <c r="D16" s="543"/>
      <c r="E16" s="543"/>
      <c r="F16" s="543"/>
      <c r="G16" s="543"/>
      <c r="H16" s="544"/>
      <c r="I16" s="8"/>
    </row>
    <row r="17" spans="2:9" ht="21.75" customHeight="1" x14ac:dyDescent="0.2">
      <c r="B17" s="492"/>
      <c r="C17" s="493"/>
      <c r="D17" s="493"/>
      <c r="E17" s="493"/>
      <c r="F17" s="493"/>
      <c r="G17" s="493"/>
      <c r="H17" s="494"/>
      <c r="I17" s="250"/>
    </row>
    <row r="18" spans="2:9" ht="22.5" customHeight="1" x14ac:dyDescent="0.2">
      <c r="B18" s="545" t="s">
        <v>84</v>
      </c>
      <c r="C18" s="546"/>
      <c r="D18" s="546"/>
      <c r="E18" s="546"/>
      <c r="F18" s="546"/>
      <c r="G18" s="546"/>
      <c r="H18" s="486"/>
      <c r="I18" s="8"/>
    </row>
    <row r="19" spans="2:9" ht="18.75" customHeight="1" x14ac:dyDescent="0.2">
      <c r="B19" s="547" t="s">
        <v>87</v>
      </c>
      <c r="C19" s="548"/>
      <c r="D19" s="548"/>
      <c r="E19" s="549" t="s">
        <v>79</v>
      </c>
      <c r="F19" s="550"/>
      <c r="G19" s="550"/>
      <c r="H19" s="551"/>
    </row>
    <row r="20" spans="2:9" ht="22.5" customHeight="1" thickBot="1" x14ac:dyDescent="0.25">
      <c r="B20" s="555" t="s">
        <v>313</v>
      </c>
      <c r="C20" s="556"/>
      <c r="D20" s="557"/>
      <c r="E20" s="552"/>
      <c r="F20" s="553"/>
      <c r="G20" s="553"/>
      <c r="H20" s="554"/>
    </row>
    <row r="21" spans="2:9" x14ac:dyDescent="0.2">
      <c r="B21" s="60"/>
      <c r="C21" s="150"/>
      <c r="D21" s="150"/>
      <c r="E21" s="150"/>
      <c r="F21" s="150"/>
      <c r="G21" s="150"/>
      <c r="H21" s="150"/>
    </row>
    <row r="22" spans="2:9" ht="12.75" customHeight="1" x14ac:dyDescent="0.2">
      <c r="B22" s="115" t="s">
        <v>97</v>
      </c>
      <c r="C22" s="150"/>
      <c r="D22" s="150"/>
      <c r="E22" s="150"/>
      <c r="F22" s="150"/>
      <c r="G22" s="150"/>
      <c r="H22" s="150"/>
    </row>
    <row r="23" spans="2:9" ht="12" thickBot="1" x14ac:dyDescent="0.25">
      <c r="B23" s="60"/>
      <c r="C23" s="150"/>
      <c r="D23" s="150"/>
      <c r="E23" s="150"/>
      <c r="F23" s="150"/>
      <c r="G23" s="150"/>
      <c r="H23" s="150"/>
    </row>
    <row r="24" spans="2:9" ht="12.75" customHeight="1" x14ac:dyDescent="0.2">
      <c r="B24" s="383" t="s">
        <v>28</v>
      </c>
      <c r="C24" s="376"/>
      <c r="D24" s="238" t="s">
        <v>310</v>
      </c>
      <c r="E24" s="473" t="s">
        <v>60</v>
      </c>
      <c r="F24" s="474"/>
      <c r="G24" s="473" t="s">
        <v>198</v>
      </c>
      <c r="H24" s="475"/>
    </row>
    <row r="25" spans="2:9" ht="15" customHeight="1" x14ac:dyDescent="0.2">
      <c r="B25" s="384"/>
      <c r="C25" s="385"/>
      <c r="D25" s="233"/>
      <c r="E25" s="388"/>
      <c r="F25" s="389"/>
      <c r="G25" s="388"/>
      <c r="H25" s="390"/>
    </row>
    <row r="26" spans="2:9" ht="32.25" customHeight="1" x14ac:dyDescent="0.2">
      <c r="B26" s="405" t="s">
        <v>263</v>
      </c>
      <c r="C26" s="406"/>
      <c r="D26" s="399"/>
      <c r="E26" s="399"/>
      <c r="F26" s="399"/>
      <c r="G26" s="399"/>
      <c r="H26" s="407"/>
    </row>
    <row r="27" spans="2:9" ht="12.75" customHeight="1" x14ac:dyDescent="0.2">
      <c r="B27" s="405" t="s">
        <v>264</v>
      </c>
      <c r="C27" s="406"/>
      <c r="D27" s="237" t="s">
        <v>32</v>
      </c>
      <c r="E27" s="237" t="s">
        <v>194</v>
      </c>
      <c r="F27" s="237" t="s">
        <v>195</v>
      </c>
      <c r="G27" s="237" t="s">
        <v>196</v>
      </c>
      <c r="H27" s="247" t="s">
        <v>197</v>
      </c>
    </row>
    <row r="28" spans="2:9" ht="12.75" customHeight="1" x14ac:dyDescent="0.2">
      <c r="B28" s="405"/>
      <c r="C28" s="406"/>
      <c r="D28" s="241" t="s">
        <v>3</v>
      </c>
      <c r="E28" s="14"/>
      <c r="F28" s="14"/>
      <c r="G28" s="14"/>
      <c r="H28" s="626"/>
    </row>
    <row r="29" spans="2:9" x14ac:dyDescent="0.2">
      <c r="B29" s="405"/>
      <c r="C29" s="406"/>
      <c r="D29" s="241" t="s">
        <v>4</v>
      </c>
      <c r="E29" s="14"/>
      <c r="F29" s="14"/>
      <c r="G29" s="14"/>
      <c r="H29" s="626"/>
    </row>
    <row r="30" spans="2:9" ht="13.5" customHeight="1" thickBot="1" x14ac:dyDescent="0.25">
      <c r="B30" s="408"/>
      <c r="C30" s="409"/>
      <c r="D30" s="242" t="s">
        <v>5</v>
      </c>
      <c r="E30" s="410"/>
      <c r="F30" s="411"/>
      <c r="G30" s="412"/>
      <c r="H30" s="17" t="s">
        <v>6</v>
      </c>
    </row>
    <row r="31" spans="2:9" ht="12.75" customHeight="1" x14ac:dyDescent="0.2">
      <c r="B31" s="60"/>
      <c r="C31" s="150"/>
      <c r="D31" s="30"/>
      <c r="E31" s="30"/>
      <c r="F31" s="30"/>
      <c r="G31" s="248"/>
      <c r="H31" s="150"/>
    </row>
    <row r="32" spans="2:9" ht="12.75" customHeight="1" x14ac:dyDescent="0.2">
      <c r="B32" s="115" t="s">
        <v>297</v>
      </c>
      <c r="C32" s="150"/>
      <c r="D32" s="150"/>
      <c r="E32" s="150"/>
      <c r="F32" s="150"/>
      <c r="G32" s="150"/>
      <c r="H32" s="150"/>
    </row>
    <row r="33" spans="2:8" ht="12.75" customHeight="1" x14ac:dyDescent="0.2">
      <c r="B33" s="60" t="s">
        <v>182</v>
      </c>
      <c r="C33" s="150"/>
      <c r="D33" s="150"/>
      <c r="E33" s="150"/>
      <c r="F33" s="150"/>
      <c r="G33" s="150"/>
      <c r="H33" s="150"/>
    </row>
    <row r="34" spans="2:8" ht="12.75" customHeight="1" thickBot="1" x14ac:dyDescent="0.25">
      <c r="B34" s="60"/>
      <c r="C34" s="150"/>
      <c r="D34" s="150"/>
      <c r="E34" s="150"/>
      <c r="F34" s="150"/>
      <c r="G34" s="150"/>
      <c r="H34" s="150"/>
    </row>
    <row r="35" spans="2:8" ht="12.75" customHeight="1" x14ac:dyDescent="0.2">
      <c r="B35" s="383" t="s">
        <v>28</v>
      </c>
      <c r="C35" s="376"/>
      <c r="D35" s="238" t="s">
        <v>310</v>
      </c>
      <c r="E35" s="473" t="s">
        <v>60</v>
      </c>
      <c r="F35" s="474"/>
      <c r="G35" s="473" t="s">
        <v>200</v>
      </c>
      <c r="H35" s="475"/>
    </row>
    <row r="36" spans="2:8" ht="12.75" customHeight="1" x14ac:dyDescent="0.2">
      <c r="B36" s="384"/>
      <c r="C36" s="385"/>
      <c r="D36" s="233"/>
      <c r="E36" s="388"/>
      <c r="F36" s="389"/>
      <c r="G36" s="388"/>
      <c r="H36" s="390"/>
    </row>
    <row r="37" spans="2:8" ht="47.25" customHeight="1" x14ac:dyDescent="0.2">
      <c r="B37" s="405" t="s">
        <v>162</v>
      </c>
      <c r="C37" s="406"/>
      <c r="D37" s="399"/>
      <c r="E37" s="399"/>
      <c r="F37" s="399"/>
      <c r="G37" s="399"/>
      <c r="H37" s="407"/>
    </row>
    <row r="38" spans="2:8" ht="12.75" customHeight="1" x14ac:dyDescent="0.2">
      <c r="B38" s="405" t="s">
        <v>163</v>
      </c>
      <c r="C38" s="406"/>
      <c r="D38" s="237" t="s">
        <v>32</v>
      </c>
      <c r="E38" s="237" t="s">
        <v>194</v>
      </c>
      <c r="F38" s="237" t="s">
        <v>195</v>
      </c>
      <c r="G38" s="237" t="s">
        <v>196</v>
      </c>
      <c r="H38" s="247" t="s">
        <v>197</v>
      </c>
    </row>
    <row r="39" spans="2:8" ht="12.75" customHeight="1" x14ac:dyDescent="0.2">
      <c r="B39" s="405"/>
      <c r="C39" s="406"/>
      <c r="D39" s="241" t="s">
        <v>3</v>
      </c>
      <c r="E39" s="323"/>
      <c r="F39" s="323"/>
      <c r="G39" s="323"/>
      <c r="H39" s="15"/>
    </row>
    <row r="40" spans="2:8" ht="12.75" customHeight="1" x14ac:dyDescent="0.2">
      <c r="B40" s="405"/>
      <c r="C40" s="406"/>
      <c r="D40" s="241" t="s">
        <v>4</v>
      </c>
      <c r="E40" s="323"/>
      <c r="F40" s="323"/>
      <c r="G40" s="323"/>
      <c r="H40" s="15"/>
    </row>
    <row r="41" spans="2:8" ht="24.75" customHeight="1" thickBot="1" x14ac:dyDescent="0.25">
      <c r="B41" s="408"/>
      <c r="C41" s="409"/>
      <c r="D41" s="242" t="s">
        <v>5</v>
      </c>
      <c r="E41" s="410"/>
      <c r="F41" s="411"/>
      <c r="G41" s="412"/>
      <c r="H41" s="17" t="s">
        <v>6</v>
      </c>
    </row>
    <row r="42" spans="2:8" ht="9.75" customHeight="1" x14ac:dyDescent="0.2">
      <c r="B42" s="180" t="s">
        <v>255</v>
      </c>
      <c r="C42" s="33"/>
      <c r="D42" s="33"/>
      <c r="E42" s="149"/>
      <c r="F42" s="149"/>
      <c r="G42" s="149"/>
      <c r="H42" s="149"/>
    </row>
    <row r="43" spans="2:8" ht="7.5" customHeight="1" x14ac:dyDescent="0.2">
      <c r="B43" s="133"/>
      <c r="C43" s="33"/>
      <c r="D43" s="33"/>
      <c r="E43" s="149"/>
      <c r="F43" s="149"/>
      <c r="G43" s="149"/>
      <c r="H43" s="149"/>
    </row>
    <row r="44" spans="2:8" ht="12.75" customHeight="1" x14ac:dyDescent="0.2">
      <c r="B44" s="115" t="s">
        <v>128</v>
      </c>
      <c r="C44" s="33"/>
      <c r="D44" s="33"/>
      <c r="E44" s="149"/>
      <c r="F44" s="149"/>
      <c r="G44" s="149"/>
      <c r="H44" s="149"/>
    </row>
    <row r="45" spans="2:8" ht="12.75" customHeight="1" thickBot="1" x14ac:dyDescent="0.25">
      <c r="B45" s="133"/>
      <c r="C45" s="33"/>
      <c r="D45" s="33"/>
      <c r="E45" s="149"/>
      <c r="F45" s="149"/>
      <c r="G45" s="149"/>
      <c r="H45" s="149"/>
    </row>
    <row r="46" spans="2:8" x14ac:dyDescent="0.2">
      <c r="B46" s="536" t="s">
        <v>126</v>
      </c>
      <c r="C46" s="537"/>
      <c r="D46" s="537"/>
      <c r="E46" s="538"/>
      <c r="F46" s="538"/>
      <c r="G46" s="538"/>
      <c r="H46" s="539"/>
    </row>
    <row r="47" spans="2:8" ht="12.75" customHeight="1" x14ac:dyDescent="0.2">
      <c r="B47" s="405" t="s">
        <v>111</v>
      </c>
      <c r="C47" s="406"/>
      <c r="D47" s="406" t="s">
        <v>112</v>
      </c>
      <c r="E47" s="510"/>
      <c r="F47" s="510"/>
      <c r="G47" s="510"/>
      <c r="H47" s="533"/>
    </row>
    <row r="48" spans="2:8" ht="12.75" customHeight="1" x14ac:dyDescent="0.2">
      <c r="B48" s="405" t="s">
        <v>173</v>
      </c>
      <c r="C48" s="406"/>
      <c r="D48" s="406" t="s">
        <v>113</v>
      </c>
      <c r="E48" s="510"/>
      <c r="F48" s="510"/>
      <c r="G48" s="510"/>
      <c r="H48" s="533"/>
    </row>
    <row r="49" spans="2:8" ht="12.75" customHeight="1" x14ac:dyDescent="0.2">
      <c r="B49" s="405" t="s">
        <v>114</v>
      </c>
      <c r="C49" s="406"/>
      <c r="D49" s="406" t="s">
        <v>115</v>
      </c>
      <c r="E49" s="510"/>
      <c r="F49" s="510"/>
      <c r="G49" s="510"/>
      <c r="H49" s="533"/>
    </row>
    <row r="50" spans="2:8" ht="12.75" customHeight="1" x14ac:dyDescent="0.2">
      <c r="B50" s="405" t="s">
        <v>116</v>
      </c>
      <c r="C50" s="406"/>
      <c r="D50" s="406" t="s">
        <v>117</v>
      </c>
      <c r="E50" s="510"/>
      <c r="F50" s="510"/>
      <c r="G50" s="510"/>
      <c r="H50" s="533"/>
    </row>
    <row r="51" spans="2:8" ht="12.75" customHeight="1" x14ac:dyDescent="0.2">
      <c r="B51" s="405" t="s">
        <v>67</v>
      </c>
      <c r="C51" s="406"/>
      <c r="D51" s="406" t="s">
        <v>118</v>
      </c>
      <c r="E51" s="510"/>
      <c r="F51" s="510"/>
      <c r="G51" s="510"/>
      <c r="H51" s="533"/>
    </row>
    <row r="52" spans="2:8" ht="12.75" customHeight="1" x14ac:dyDescent="0.2">
      <c r="B52" s="405" t="s">
        <v>127</v>
      </c>
      <c r="C52" s="406"/>
      <c r="D52" s="406" t="s">
        <v>119</v>
      </c>
      <c r="E52" s="510"/>
      <c r="F52" s="510"/>
      <c r="G52" s="510"/>
      <c r="H52" s="533"/>
    </row>
    <row r="53" spans="2:8" ht="12.75" customHeight="1" x14ac:dyDescent="0.2">
      <c r="B53" s="405" t="s">
        <v>69</v>
      </c>
      <c r="C53" s="406"/>
      <c r="D53" s="406" t="s">
        <v>120</v>
      </c>
      <c r="E53" s="510"/>
      <c r="F53" s="510"/>
      <c r="G53" s="510"/>
      <c r="H53" s="533"/>
    </row>
    <row r="54" spans="2:8" ht="12.75" customHeight="1" x14ac:dyDescent="0.2">
      <c r="B54" s="405" t="s">
        <v>302</v>
      </c>
      <c r="C54" s="406"/>
      <c r="D54" s="406">
        <v>345</v>
      </c>
      <c r="E54" s="510"/>
      <c r="F54" s="510"/>
      <c r="G54" s="510"/>
      <c r="H54" s="533"/>
    </row>
    <row r="55" spans="2:8" ht="12.75" customHeight="1" x14ac:dyDescent="0.2">
      <c r="B55" s="405" t="s">
        <v>121</v>
      </c>
      <c r="C55" s="406"/>
      <c r="D55" s="406">
        <v>345</v>
      </c>
      <c r="E55" s="510"/>
      <c r="F55" s="510"/>
      <c r="G55" s="510"/>
      <c r="H55" s="533"/>
    </row>
    <row r="56" spans="2:8" ht="12.75" customHeight="1" x14ac:dyDescent="0.2">
      <c r="B56" s="405" t="s">
        <v>122</v>
      </c>
      <c r="C56" s="406"/>
      <c r="D56" s="406" t="s">
        <v>123</v>
      </c>
      <c r="E56" s="510"/>
      <c r="F56" s="510"/>
      <c r="G56" s="510"/>
      <c r="H56" s="533"/>
    </row>
    <row r="57" spans="2:8" ht="12.75" customHeight="1" x14ac:dyDescent="0.2">
      <c r="B57" s="405" t="s">
        <v>174</v>
      </c>
      <c r="C57" s="406"/>
      <c r="D57" s="406" t="s">
        <v>124</v>
      </c>
      <c r="E57" s="510"/>
      <c r="F57" s="510"/>
      <c r="G57" s="510"/>
      <c r="H57" s="533"/>
    </row>
    <row r="58" spans="2:8" ht="12.75" customHeight="1" thickBot="1" x14ac:dyDescent="0.25">
      <c r="B58" s="408" t="s">
        <v>68</v>
      </c>
      <c r="C58" s="409"/>
      <c r="D58" s="409" t="s">
        <v>125</v>
      </c>
      <c r="E58" s="534"/>
      <c r="F58" s="534"/>
      <c r="G58" s="534"/>
      <c r="H58" s="535"/>
    </row>
    <row r="59" spans="2:8" ht="12.75" customHeight="1" x14ac:dyDescent="0.2">
      <c r="B59" s="133"/>
      <c r="C59" s="33"/>
      <c r="D59" s="33"/>
      <c r="E59" s="149"/>
      <c r="F59" s="149"/>
      <c r="G59" s="149"/>
      <c r="H59" s="149"/>
    </row>
    <row r="60" spans="2:8" x14ac:dyDescent="0.2">
      <c r="B60" s="115" t="s">
        <v>102</v>
      </c>
      <c r="C60" s="150"/>
      <c r="D60" s="150"/>
      <c r="E60" s="150"/>
      <c r="F60" s="150"/>
      <c r="G60" s="150"/>
      <c r="H60" s="150"/>
    </row>
    <row r="61" spans="2:8" ht="12" thickBot="1" x14ac:dyDescent="0.25">
      <c r="B61" s="122"/>
      <c r="C61" s="150"/>
      <c r="D61" s="150"/>
      <c r="E61" s="150"/>
      <c r="F61" s="150"/>
      <c r="G61" s="150"/>
      <c r="H61" s="150"/>
    </row>
    <row r="62" spans="2:8" ht="22.5" x14ac:dyDescent="0.2">
      <c r="B62" s="236" t="s">
        <v>27</v>
      </c>
      <c r="C62" s="401" t="s">
        <v>98</v>
      </c>
      <c r="D62" s="417"/>
      <c r="E62" s="376" t="s">
        <v>99</v>
      </c>
      <c r="F62" s="376"/>
      <c r="G62" s="376"/>
      <c r="H62" s="239" t="s">
        <v>71</v>
      </c>
    </row>
    <row r="63" spans="2:8" ht="22.5" customHeight="1" x14ac:dyDescent="0.2">
      <c r="B63" s="398">
        <f>+G63+G64</f>
        <v>0</v>
      </c>
      <c r="C63" s="456" t="s">
        <v>26</v>
      </c>
      <c r="D63" s="456"/>
      <c r="E63" s="454" t="s">
        <v>18</v>
      </c>
      <c r="F63" s="455"/>
      <c r="G63" s="298">
        <f>COUNTIF($I$75:$I$1004,H63)</f>
        <v>0</v>
      </c>
      <c r="H63" s="272" t="s">
        <v>36</v>
      </c>
    </row>
    <row r="64" spans="2:8" ht="22.5" customHeight="1" x14ac:dyDescent="0.2">
      <c r="B64" s="398"/>
      <c r="C64" s="456"/>
      <c r="D64" s="456"/>
      <c r="E64" s="454" t="s">
        <v>54</v>
      </c>
      <c r="F64" s="455"/>
      <c r="G64" s="298">
        <f t="shared" ref="G64:G69" si="0">COUNTIF($I$75:$I$1004,H64)</f>
        <v>0</v>
      </c>
      <c r="H64" s="272" t="s">
        <v>38</v>
      </c>
    </row>
    <row r="65" spans="2:9" ht="22.5" customHeight="1" x14ac:dyDescent="0.2">
      <c r="B65" s="540">
        <f>+G65+G66</f>
        <v>0</v>
      </c>
      <c r="C65" s="456" t="s">
        <v>49</v>
      </c>
      <c r="D65" s="456"/>
      <c r="E65" s="454" t="s">
        <v>35</v>
      </c>
      <c r="F65" s="455"/>
      <c r="G65" s="298">
        <f t="shared" si="0"/>
        <v>0</v>
      </c>
      <c r="H65" s="272" t="s">
        <v>39</v>
      </c>
    </row>
    <row r="66" spans="2:9" ht="22.5" customHeight="1" x14ac:dyDescent="0.2">
      <c r="B66" s="541"/>
      <c r="C66" s="456"/>
      <c r="D66" s="456"/>
      <c r="E66" s="454" t="s">
        <v>29</v>
      </c>
      <c r="F66" s="455"/>
      <c r="G66" s="298">
        <f t="shared" si="0"/>
        <v>0</v>
      </c>
      <c r="H66" s="272" t="s">
        <v>40</v>
      </c>
    </row>
    <row r="67" spans="2:9" ht="22.5" customHeight="1" x14ac:dyDescent="0.2">
      <c r="B67" s="232">
        <f>+G67</f>
        <v>0</v>
      </c>
      <c r="C67" s="456" t="s">
        <v>33</v>
      </c>
      <c r="D67" s="456"/>
      <c r="E67" s="454" t="s">
        <v>19</v>
      </c>
      <c r="F67" s="455"/>
      <c r="G67" s="298">
        <f t="shared" si="0"/>
        <v>0</v>
      </c>
      <c r="H67" s="272" t="s">
        <v>43</v>
      </c>
    </row>
    <row r="68" spans="2:9" ht="22.5" customHeight="1" x14ac:dyDescent="0.2">
      <c r="B68" s="232">
        <f>+G68</f>
        <v>0</v>
      </c>
      <c r="C68" s="456" t="s">
        <v>45</v>
      </c>
      <c r="D68" s="456"/>
      <c r="E68" s="454" t="s">
        <v>139</v>
      </c>
      <c r="F68" s="455"/>
      <c r="G68" s="298">
        <f t="shared" si="0"/>
        <v>0</v>
      </c>
      <c r="H68" s="272" t="s">
        <v>44</v>
      </c>
    </row>
    <row r="69" spans="2:9" ht="22.5" customHeight="1" x14ac:dyDescent="0.2">
      <c r="B69" s="232">
        <f>+G69</f>
        <v>0</v>
      </c>
      <c r="C69" s="454" t="s">
        <v>129</v>
      </c>
      <c r="D69" s="455"/>
      <c r="E69" s="454" t="s">
        <v>131</v>
      </c>
      <c r="F69" s="455"/>
      <c r="G69" s="298">
        <f t="shared" si="0"/>
        <v>0</v>
      </c>
      <c r="H69" s="272" t="s">
        <v>130</v>
      </c>
    </row>
    <row r="70" spans="2:9" ht="20.25" customHeight="1" thickBot="1" x14ac:dyDescent="0.25">
      <c r="B70" s="31">
        <f>SUM(B63:B68)</f>
        <v>0</v>
      </c>
      <c r="C70" s="470" t="s">
        <v>24</v>
      </c>
      <c r="D70" s="471"/>
      <c r="E70" s="471"/>
      <c r="F70" s="471"/>
      <c r="G70" s="471"/>
      <c r="H70" s="472"/>
      <c r="I70" s="13"/>
    </row>
    <row r="71" spans="2:9" x14ac:dyDescent="0.2">
      <c r="B71" s="125"/>
      <c r="C71" s="94"/>
      <c r="D71" s="94"/>
      <c r="E71" s="152"/>
      <c r="F71" s="152"/>
      <c r="G71" s="150"/>
      <c r="H71" s="150"/>
    </row>
    <row r="72" spans="2:9" x14ac:dyDescent="0.2">
      <c r="B72" s="115" t="s">
        <v>107</v>
      </c>
      <c r="C72" s="150"/>
      <c r="D72" s="150"/>
      <c r="E72" s="150"/>
      <c r="F72" s="150"/>
      <c r="G72" s="150"/>
      <c r="H72" s="150"/>
    </row>
    <row r="73" spans="2:9" ht="12" thickBot="1" x14ac:dyDescent="0.25">
      <c r="B73" s="127"/>
      <c r="C73" s="469"/>
      <c r="D73" s="469"/>
      <c r="E73" s="150"/>
      <c r="F73" s="150"/>
      <c r="G73" s="150"/>
      <c r="H73" s="150"/>
    </row>
    <row r="74" spans="2:9" ht="33.75" x14ac:dyDescent="0.2">
      <c r="B74" s="236" t="s">
        <v>15</v>
      </c>
      <c r="C74" s="235" t="s">
        <v>101</v>
      </c>
      <c r="D74" s="240" t="s">
        <v>16</v>
      </c>
      <c r="E74" s="235" t="s">
        <v>46</v>
      </c>
      <c r="F74" s="253" t="s">
        <v>20</v>
      </c>
      <c r="G74" s="253" t="s">
        <v>66</v>
      </c>
      <c r="H74" s="235" t="s">
        <v>143</v>
      </c>
      <c r="I74" s="240" t="s">
        <v>100</v>
      </c>
    </row>
    <row r="75" spans="2:9" x14ac:dyDescent="0.2">
      <c r="B75" s="18">
        <v>1</v>
      </c>
      <c r="C75" s="306"/>
      <c r="D75" s="330"/>
      <c r="E75" s="306"/>
      <c r="F75" s="306"/>
      <c r="G75" s="306"/>
      <c r="H75" s="14"/>
      <c r="I75" s="631"/>
    </row>
    <row r="76" spans="2:9" x14ac:dyDescent="0.2">
      <c r="B76" s="18">
        <v>2</v>
      </c>
      <c r="C76" s="306"/>
      <c r="D76" s="330"/>
      <c r="E76" s="306"/>
      <c r="F76" s="306"/>
      <c r="G76" s="306"/>
      <c r="H76" s="14"/>
      <c r="I76" s="631"/>
    </row>
    <row r="77" spans="2:9" x14ac:dyDescent="0.2">
      <c r="B77" s="18">
        <v>3</v>
      </c>
      <c r="C77" s="306"/>
      <c r="D77" s="330"/>
      <c r="E77" s="306"/>
      <c r="F77" s="306"/>
      <c r="G77" s="306"/>
      <c r="H77" s="14"/>
      <c r="I77" s="631"/>
    </row>
    <row r="78" spans="2:9" x14ac:dyDescent="0.2">
      <c r="B78" s="18">
        <v>4</v>
      </c>
      <c r="C78" s="306"/>
      <c r="D78" s="330"/>
      <c r="E78" s="306"/>
      <c r="F78" s="306"/>
      <c r="G78" s="306"/>
      <c r="H78" s="14"/>
      <c r="I78" s="631"/>
    </row>
    <row r="79" spans="2:9" x14ac:dyDescent="0.2">
      <c r="B79" s="18">
        <v>5</v>
      </c>
      <c r="C79" s="306"/>
      <c r="D79" s="330"/>
      <c r="E79" s="306"/>
      <c r="F79" s="306"/>
      <c r="G79" s="306"/>
      <c r="H79" s="14"/>
      <c r="I79" s="631"/>
    </row>
    <row r="80" spans="2:9" x14ac:dyDescent="0.2">
      <c r="B80" s="18">
        <v>6</v>
      </c>
      <c r="C80" s="306"/>
      <c r="D80" s="330"/>
      <c r="E80" s="306"/>
      <c r="F80" s="306"/>
      <c r="G80" s="306"/>
      <c r="H80" s="14"/>
      <c r="I80" s="631"/>
    </row>
    <row r="81" spans="2:9" x14ac:dyDescent="0.2">
      <c r="B81" s="18">
        <v>7</v>
      </c>
      <c r="C81" s="306"/>
      <c r="D81" s="330"/>
      <c r="E81" s="306"/>
      <c r="F81" s="306"/>
      <c r="G81" s="306"/>
      <c r="H81" s="14"/>
      <c r="I81" s="631"/>
    </row>
    <row r="82" spans="2:9" x14ac:dyDescent="0.2">
      <c r="B82" s="18">
        <v>8</v>
      </c>
      <c r="C82" s="306"/>
      <c r="D82" s="330"/>
      <c r="E82" s="306"/>
      <c r="F82" s="306"/>
      <c r="G82" s="306"/>
      <c r="H82" s="14"/>
      <c r="I82" s="631"/>
    </row>
    <row r="83" spans="2:9" x14ac:dyDescent="0.2">
      <c r="B83" s="18">
        <v>9</v>
      </c>
      <c r="C83" s="306"/>
      <c r="D83" s="330"/>
      <c r="E83" s="306"/>
      <c r="F83" s="306"/>
      <c r="G83" s="306"/>
      <c r="H83" s="14"/>
      <c r="I83" s="631"/>
    </row>
    <row r="84" spans="2:9" x14ac:dyDescent="0.2">
      <c r="B84" s="18">
        <v>10</v>
      </c>
      <c r="C84" s="306"/>
      <c r="D84" s="330"/>
      <c r="E84" s="306"/>
      <c r="F84" s="306"/>
      <c r="G84" s="306"/>
      <c r="H84" s="14"/>
      <c r="I84" s="631"/>
    </row>
    <row r="85" spans="2:9" x14ac:dyDescent="0.2">
      <c r="B85" s="18">
        <v>11</v>
      </c>
      <c r="C85" s="306"/>
      <c r="D85" s="330"/>
      <c r="E85" s="306"/>
      <c r="F85" s="306"/>
      <c r="G85" s="306"/>
      <c r="H85" s="14"/>
      <c r="I85" s="631"/>
    </row>
    <row r="86" spans="2:9" x14ac:dyDescent="0.2">
      <c r="B86" s="18">
        <v>12</v>
      </c>
      <c r="C86" s="306"/>
      <c r="D86" s="330"/>
      <c r="E86" s="306"/>
      <c r="F86" s="306"/>
      <c r="G86" s="306"/>
      <c r="H86" s="14"/>
      <c r="I86" s="631"/>
    </row>
    <row r="87" spans="2:9" x14ac:dyDescent="0.2">
      <c r="B87" s="18">
        <v>13</v>
      </c>
      <c r="C87" s="306"/>
      <c r="D87" s="330"/>
      <c r="E87" s="306"/>
      <c r="F87" s="306"/>
      <c r="G87" s="306"/>
      <c r="H87" s="14"/>
      <c r="I87" s="631"/>
    </row>
    <row r="88" spans="2:9" x14ac:dyDescent="0.2">
      <c r="B88" s="18">
        <v>14</v>
      </c>
      <c r="C88" s="306"/>
      <c r="D88" s="330"/>
      <c r="E88" s="306"/>
      <c r="F88" s="306"/>
      <c r="G88" s="306"/>
      <c r="H88" s="14"/>
      <c r="I88" s="631"/>
    </row>
    <row r="89" spans="2:9" x14ac:dyDescent="0.2">
      <c r="B89" s="18">
        <v>15</v>
      </c>
      <c r="C89" s="306"/>
      <c r="D89" s="330"/>
      <c r="E89" s="306"/>
      <c r="F89" s="306"/>
      <c r="G89" s="306"/>
      <c r="H89" s="14"/>
      <c r="I89" s="631"/>
    </row>
    <row r="90" spans="2:9" x14ac:dyDescent="0.2">
      <c r="B90" s="18">
        <v>16</v>
      </c>
      <c r="C90" s="306"/>
      <c r="D90" s="330"/>
      <c r="E90" s="306"/>
      <c r="F90" s="306"/>
      <c r="G90" s="306"/>
      <c r="H90" s="14"/>
      <c r="I90" s="631"/>
    </row>
    <row r="91" spans="2:9" x14ac:dyDescent="0.2">
      <c r="B91" s="18">
        <v>17</v>
      </c>
      <c r="C91" s="306"/>
      <c r="D91" s="330"/>
      <c r="E91" s="306"/>
      <c r="F91" s="306"/>
      <c r="G91" s="306"/>
      <c r="H91" s="14"/>
      <c r="I91" s="631"/>
    </row>
    <row r="92" spans="2:9" x14ac:dyDescent="0.2">
      <c r="B92" s="18">
        <v>18</v>
      </c>
      <c r="C92" s="306"/>
      <c r="D92" s="330"/>
      <c r="E92" s="306"/>
      <c r="F92" s="306"/>
      <c r="G92" s="306"/>
      <c r="H92" s="14"/>
      <c r="I92" s="631"/>
    </row>
    <row r="93" spans="2:9" x14ac:dyDescent="0.2">
      <c r="B93" s="18">
        <v>19</v>
      </c>
      <c r="C93" s="306"/>
      <c r="D93" s="330"/>
      <c r="E93" s="306"/>
      <c r="F93" s="306"/>
      <c r="G93" s="306"/>
      <c r="H93" s="14"/>
      <c r="I93" s="631"/>
    </row>
    <row r="94" spans="2:9" x14ac:dyDescent="0.2">
      <c r="B94" s="18">
        <v>20</v>
      </c>
      <c r="C94" s="306"/>
      <c r="D94" s="330"/>
      <c r="E94" s="306"/>
      <c r="F94" s="306"/>
      <c r="G94" s="306"/>
      <c r="H94" s="14"/>
      <c r="I94" s="631"/>
    </row>
    <row r="95" spans="2:9" x14ac:dyDescent="0.2">
      <c r="B95" s="18">
        <v>21</v>
      </c>
      <c r="C95" s="306"/>
      <c r="D95" s="330"/>
      <c r="E95" s="306"/>
      <c r="F95" s="306"/>
      <c r="G95" s="306"/>
      <c r="H95" s="14"/>
      <c r="I95" s="631"/>
    </row>
    <row r="96" spans="2:9" x14ac:dyDescent="0.2">
      <c r="B96" s="18">
        <v>22</v>
      </c>
      <c r="C96" s="306"/>
      <c r="D96" s="330"/>
      <c r="E96" s="306"/>
      <c r="F96" s="306"/>
      <c r="G96" s="306"/>
      <c r="H96" s="14"/>
      <c r="I96" s="631"/>
    </row>
    <row r="97" spans="2:9" x14ac:dyDescent="0.2">
      <c r="B97" s="18">
        <v>23</v>
      </c>
      <c r="C97" s="306"/>
      <c r="D97" s="330"/>
      <c r="E97" s="306"/>
      <c r="F97" s="306"/>
      <c r="G97" s="306"/>
      <c r="H97" s="14"/>
      <c r="I97" s="631"/>
    </row>
    <row r="98" spans="2:9" x14ac:dyDescent="0.2">
      <c r="B98" s="18">
        <v>24</v>
      </c>
      <c r="C98" s="306"/>
      <c r="D98" s="330"/>
      <c r="E98" s="306"/>
      <c r="F98" s="306"/>
      <c r="G98" s="306"/>
      <c r="H98" s="14"/>
      <c r="I98" s="631"/>
    </row>
    <row r="99" spans="2:9" x14ac:dyDescent="0.2">
      <c r="B99" s="18">
        <v>25</v>
      </c>
      <c r="C99" s="306"/>
      <c r="D99" s="330"/>
      <c r="E99" s="306"/>
      <c r="F99" s="306"/>
      <c r="G99" s="306"/>
      <c r="H99" s="14"/>
      <c r="I99" s="631"/>
    </row>
    <row r="100" spans="2:9" x14ac:dyDescent="0.2">
      <c r="B100" s="18">
        <v>26</v>
      </c>
      <c r="C100" s="306"/>
      <c r="D100" s="330"/>
      <c r="E100" s="306"/>
      <c r="F100" s="306"/>
      <c r="G100" s="306"/>
      <c r="H100" s="14"/>
      <c r="I100" s="631"/>
    </row>
    <row r="101" spans="2:9" x14ac:dyDescent="0.2">
      <c r="B101" s="18">
        <v>27</v>
      </c>
      <c r="C101" s="306"/>
      <c r="D101" s="330"/>
      <c r="E101" s="306"/>
      <c r="F101" s="306"/>
      <c r="G101" s="306"/>
      <c r="H101" s="14"/>
      <c r="I101" s="631"/>
    </row>
    <row r="102" spans="2:9" x14ac:dyDescent="0.2">
      <c r="B102" s="18">
        <v>28</v>
      </c>
      <c r="C102" s="306"/>
      <c r="D102" s="330"/>
      <c r="E102" s="306"/>
      <c r="F102" s="306"/>
      <c r="G102" s="306"/>
      <c r="H102" s="14"/>
      <c r="I102" s="631"/>
    </row>
    <row r="103" spans="2:9" x14ac:dyDescent="0.2">
      <c r="B103" s="18">
        <v>29</v>
      </c>
      <c r="C103" s="306"/>
      <c r="D103" s="330"/>
      <c r="E103" s="306"/>
      <c r="F103" s="306"/>
      <c r="G103" s="306"/>
      <c r="H103" s="14"/>
      <c r="I103" s="631"/>
    </row>
    <row r="104" spans="2:9" x14ac:dyDescent="0.2">
      <c r="B104" s="18">
        <v>30</v>
      </c>
      <c r="C104" s="306"/>
      <c r="D104" s="330"/>
      <c r="E104" s="306"/>
      <c r="F104" s="306"/>
      <c r="G104" s="306"/>
      <c r="H104" s="14"/>
      <c r="I104" s="631"/>
    </row>
    <row r="105" spans="2:9" x14ac:dyDescent="0.2">
      <c r="B105" s="18">
        <v>31</v>
      </c>
      <c r="C105" s="306"/>
      <c r="D105" s="330"/>
      <c r="E105" s="306"/>
      <c r="F105" s="306"/>
      <c r="G105" s="306"/>
      <c r="H105" s="14"/>
      <c r="I105" s="631"/>
    </row>
    <row r="106" spans="2:9" x14ac:dyDescent="0.2">
      <c r="B106" s="18">
        <v>32</v>
      </c>
      <c r="C106" s="306"/>
      <c r="D106" s="330"/>
      <c r="E106" s="306"/>
      <c r="F106" s="306"/>
      <c r="G106" s="306"/>
      <c r="H106" s="14"/>
      <c r="I106" s="631"/>
    </row>
    <row r="107" spans="2:9" x14ac:dyDescent="0.2">
      <c r="B107" s="18">
        <v>33</v>
      </c>
      <c r="C107" s="306"/>
      <c r="D107" s="330"/>
      <c r="E107" s="306"/>
      <c r="F107" s="306"/>
      <c r="G107" s="306"/>
      <c r="H107" s="14"/>
      <c r="I107" s="631"/>
    </row>
    <row r="108" spans="2:9" x14ac:dyDescent="0.2">
      <c r="B108" s="18">
        <v>34</v>
      </c>
      <c r="C108" s="306"/>
      <c r="D108" s="330"/>
      <c r="E108" s="306"/>
      <c r="F108" s="306"/>
      <c r="G108" s="306"/>
      <c r="H108" s="14"/>
      <c r="I108" s="631"/>
    </row>
    <row r="109" spans="2:9" x14ac:dyDescent="0.2">
      <c r="B109" s="18">
        <v>35</v>
      </c>
      <c r="C109" s="306"/>
      <c r="D109" s="330"/>
      <c r="E109" s="306"/>
      <c r="F109" s="306"/>
      <c r="G109" s="306"/>
      <c r="H109" s="14"/>
      <c r="I109" s="631"/>
    </row>
    <row r="110" spans="2:9" x14ac:dyDescent="0.2">
      <c r="B110" s="18">
        <v>36</v>
      </c>
      <c r="C110" s="306"/>
      <c r="D110" s="330"/>
      <c r="E110" s="306"/>
      <c r="F110" s="306"/>
      <c r="G110" s="306"/>
      <c r="H110" s="14"/>
      <c r="I110" s="631"/>
    </row>
    <row r="111" spans="2:9" x14ac:dyDescent="0.2">
      <c r="B111" s="18">
        <v>37</v>
      </c>
      <c r="C111" s="306"/>
      <c r="D111" s="330"/>
      <c r="E111" s="306"/>
      <c r="F111" s="306"/>
      <c r="G111" s="306"/>
      <c r="H111" s="14"/>
      <c r="I111" s="631"/>
    </row>
    <row r="112" spans="2:9" x14ac:dyDescent="0.2">
      <c r="B112" s="18">
        <v>38</v>
      </c>
      <c r="C112" s="306"/>
      <c r="D112" s="330"/>
      <c r="E112" s="306"/>
      <c r="F112" s="306"/>
      <c r="G112" s="306"/>
      <c r="H112" s="14"/>
      <c r="I112" s="631"/>
    </row>
    <row r="113" spans="2:9" x14ac:dyDescent="0.2">
      <c r="B113" s="18">
        <v>39</v>
      </c>
      <c r="C113" s="306"/>
      <c r="D113" s="330"/>
      <c r="E113" s="306"/>
      <c r="F113" s="306"/>
      <c r="G113" s="306"/>
      <c r="H113" s="14"/>
      <c r="I113" s="631"/>
    </row>
    <row r="114" spans="2:9" x14ac:dyDescent="0.2">
      <c r="B114" s="18">
        <v>40</v>
      </c>
      <c r="C114" s="306"/>
      <c r="D114" s="330"/>
      <c r="E114" s="306"/>
      <c r="F114" s="306"/>
      <c r="G114" s="306"/>
      <c r="H114" s="14"/>
      <c r="I114" s="631"/>
    </row>
    <row r="115" spans="2:9" x14ac:dyDescent="0.2">
      <c r="B115" s="18">
        <v>41</v>
      </c>
      <c r="C115" s="306"/>
      <c r="D115" s="330"/>
      <c r="E115" s="306"/>
      <c r="F115" s="306"/>
      <c r="G115" s="306"/>
      <c r="H115" s="14"/>
      <c r="I115" s="631"/>
    </row>
    <row r="116" spans="2:9" x14ac:dyDescent="0.2">
      <c r="B116" s="18">
        <v>42</v>
      </c>
      <c r="C116" s="306"/>
      <c r="D116" s="330"/>
      <c r="E116" s="306"/>
      <c r="F116" s="306"/>
      <c r="G116" s="306"/>
      <c r="H116" s="14"/>
      <c r="I116" s="631"/>
    </row>
    <row r="117" spans="2:9" x14ac:dyDescent="0.2">
      <c r="B117" s="18">
        <v>43</v>
      </c>
      <c r="C117" s="306"/>
      <c r="D117" s="330"/>
      <c r="E117" s="306"/>
      <c r="F117" s="306"/>
      <c r="G117" s="306"/>
      <c r="H117" s="14"/>
      <c r="I117" s="631"/>
    </row>
    <row r="118" spans="2:9" x14ac:dyDescent="0.2">
      <c r="B118" s="18">
        <v>44</v>
      </c>
      <c r="C118" s="306"/>
      <c r="D118" s="330"/>
      <c r="E118" s="306"/>
      <c r="F118" s="306"/>
      <c r="G118" s="306"/>
      <c r="H118" s="14"/>
      <c r="I118" s="631"/>
    </row>
    <row r="119" spans="2:9" x14ac:dyDescent="0.2">
      <c r="B119" s="18">
        <v>45</v>
      </c>
      <c r="C119" s="306"/>
      <c r="D119" s="330"/>
      <c r="E119" s="306"/>
      <c r="F119" s="306"/>
      <c r="G119" s="306"/>
      <c r="H119" s="14"/>
      <c r="I119" s="631"/>
    </row>
    <row r="120" spans="2:9" x14ac:dyDescent="0.2">
      <c r="B120" s="18">
        <v>46</v>
      </c>
      <c r="C120" s="306"/>
      <c r="D120" s="330"/>
      <c r="E120" s="306"/>
      <c r="F120" s="306"/>
      <c r="G120" s="306"/>
      <c r="H120" s="14"/>
      <c r="I120" s="631"/>
    </row>
    <row r="121" spans="2:9" x14ac:dyDescent="0.2">
      <c r="B121" s="18">
        <v>47</v>
      </c>
      <c r="C121" s="306"/>
      <c r="D121" s="330"/>
      <c r="E121" s="306"/>
      <c r="F121" s="306"/>
      <c r="G121" s="306"/>
      <c r="H121" s="14"/>
      <c r="I121" s="631"/>
    </row>
    <row r="122" spans="2:9" x14ac:dyDescent="0.2">
      <c r="B122" s="18">
        <v>48</v>
      </c>
      <c r="C122" s="306"/>
      <c r="D122" s="330"/>
      <c r="E122" s="306"/>
      <c r="F122" s="306"/>
      <c r="G122" s="306"/>
      <c r="H122" s="14"/>
      <c r="I122" s="631"/>
    </row>
    <row r="123" spans="2:9" x14ac:dyDescent="0.2">
      <c r="B123" s="18">
        <v>49</v>
      </c>
      <c r="C123" s="306"/>
      <c r="D123" s="330"/>
      <c r="E123" s="306"/>
      <c r="F123" s="306"/>
      <c r="G123" s="306"/>
      <c r="H123" s="14"/>
      <c r="I123" s="631"/>
    </row>
    <row r="124" spans="2:9" ht="12" thickBot="1" x14ac:dyDescent="0.25">
      <c r="B124" s="20">
        <v>50</v>
      </c>
      <c r="C124" s="318"/>
      <c r="D124" s="331"/>
      <c r="E124" s="318"/>
      <c r="F124" s="318"/>
      <c r="G124" s="318"/>
      <c r="H124" s="16"/>
      <c r="I124" s="632"/>
    </row>
    <row r="125" spans="2:9" x14ac:dyDescent="0.2">
      <c r="B125" s="60"/>
      <c r="C125" s="150"/>
      <c r="D125" s="150"/>
      <c r="E125" s="150"/>
      <c r="F125" s="150"/>
      <c r="G125" s="150"/>
      <c r="H125" s="150"/>
    </row>
    <row r="126" spans="2:9" x14ac:dyDescent="0.2">
      <c r="B126" s="115" t="s">
        <v>294</v>
      </c>
      <c r="C126" s="150"/>
      <c r="D126" s="150"/>
      <c r="E126" s="150"/>
      <c r="F126" s="150"/>
      <c r="G126" s="150"/>
      <c r="H126" s="150"/>
    </row>
    <row r="127" spans="2:9" ht="12" thickBot="1" x14ac:dyDescent="0.25">
      <c r="B127" s="134" t="s">
        <v>17</v>
      </c>
      <c r="C127" s="150"/>
      <c r="D127" s="150"/>
      <c r="E127" s="150"/>
      <c r="F127" s="150"/>
      <c r="G127" s="150"/>
      <c r="H127" s="150"/>
    </row>
    <row r="128" spans="2:9" ht="25.5" customHeight="1" x14ac:dyDescent="0.2">
      <c r="B128" s="236" t="s">
        <v>15</v>
      </c>
      <c r="C128" s="253" t="s">
        <v>70</v>
      </c>
      <c r="D128" s="401" t="s">
        <v>22</v>
      </c>
      <c r="E128" s="417"/>
      <c r="F128" s="235" t="s">
        <v>175</v>
      </c>
      <c r="G128" s="235" t="s">
        <v>183</v>
      </c>
      <c r="H128" s="245" t="s">
        <v>65</v>
      </c>
    </row>
    <row r="129" spans="2:10" ht="22.5" customHeight="1" x14ac:dyDescent="0.2">
      <c r="B129" s="232">
        <v>1</v>
      </c>
      <c r="C129" s="269"/>
      <c r="D129" s="388"/>
      <c r="E129" s="389"/>
      <c r="F129" s="233"/>
      <c r="G129" s="233"/>
      <c r="H129" s="234"/>
    </row>
    <row r="130" spans="2:10" ht="22.5" customHeight="1" x14ac:dyDescent="0.2">
      <c r="B130" s="232">
        <v>2</v>
      </c>
      <c r="C130" s="269"/>
      <c r="D130" s="388"/>
      <c r="E130" s="389"/>
      <c r="F130" s="233"/>
      <c r="G130" s="233"/>
      <c r="H130" s="234"/>
    </row>
    <row r="131" spans="2:10" ht="22.5" customHeight="1" x14ac:dyDescent="0.2">
      <c r="B131" s="232">
        <v>3</v>
      </c>
      <c r="C131" s="269"/>
      <c r="D131" s="388"/>
      <c r="E131" s="389"/>
      <c r="F131" s="233"/>
      <c r="G131" s="233"/>
      <c r="H131" s="234"/>
    </row>
    <row r="132" spans="2:10" ht="22.5" customHeight="1" thickBot="1" x14ac:dyDescent="0.25">
      <c r="B132" s="244">
        <v>4</v>
      </c>
      <c r="C132" s="270"/>
      <c r="D132" s="527"/>
      <c r="E132" s="528"/>
      <c r="F132" s="243"/>
      <c r="G132" s="243"/>
      <c r="H132" s="246"/>
    </row>
    <row r="133" spans="2:10" x14ac:dyDescent="0.2">
      <c r="B133" s="135"/>
      <c r="C133" s="150"/>
      <c r="D133" s="150"/>
      <c r="E133" s="150"/>
      <c r="F133" s="150"/>
      <c r="G133" s="150"/>
      <c r="H133" s="150"/>
    </row>
    <row r="134" spans="2:10" ht="12.75" x14ac:dyDescent="0.2">
      <c r="B134" s="115" t="s">
        <v>134</v>
      </c>
      <c r="C134" s="154"/>
      <c r="D134" s="154"/>
      <c r="E134" s="154"/>
      <c r="F134" s="154"/>
      <c r="G134" s="154"/>
      <c r="H134" s="154"/>
      <c r="I134" s="154"/>
      <c r="J134" s="153"/>
    </row>
    <row r="135" spans="2:10" ht="12" thickBot="1" x14ac:dyDescent="0.25">
      <c r="B135" s="127"/>
      <c r="C135" s="150"/>
      <c r="D135" s="150"/>
      <c r="E135" s="150"/>
      <c r="F135" s="150"/>
      <c r="G135" s="150"/>
      <c r="H135" s="150"/>
    </row>
    <row r="136" spans="2:10" ht="33.75" customHeight="1" x14ac:dyDescent="0.2">
      <c r="B136" s="236" t="s">
        <v>15</v>
      </c>
      <c r="C136" s="376" t="s">
        <v>203</v>
      </c>
      <c r="D136" s="376"/>
      <c r="E136" s="235" t="s">
        <v>201</v>
      </c>
      <c r="F136" s="235" t="s">
        <v>22</v>
      </c>
      <c r="G136" s="235" t="s">
        <v>21</v>
      </c>
      <c r="H136" s="245" t="s">
        <v>202</v>
      </c>
      <c r="I136" s="36"/>
    </row>
    <row r="137" spans="2:10" ht="22.5" customHeight="1" x14ac:dyDescent="0.2">
      <c r="B137" s="35">
        <v>1</v>
      </c>
      <c r="C137" s="529"/>
      <c r="D137" s="529"/>
      <c r="E137" s="14"/>
      <c r="F137" s="14"/>
      <c r="G137" s="14"/>
      <c r="H137" s="38"/>
      <c r="I137" s="37"/>
    </row>
    <row r="138" spans="2:10" ht="22.5" customHeight="1" x14ac:dyDescent="0.2">
      <c r="B138" s="35">
        <v>2</v>
      </c>
      <c r="C138" s="529"/>
      <c r="D138" s="529"/>
      <c r="E138" s="14"/>
      <c r="F138" s="14"/>
      <c r="G138" s="14"/>
      <c r="H138" s="38"/>
      <c r="I138" s="37"/>
    </row>
    <row r="139" spans="2:10" ht="22.5" customHeight="1" x14ac:dyDescent="0.2">
      <c r="B139" s="232">
        <v>3</v>
      </c>
      <c r="C139" s="529"/>
      <c r="D139" s="529"/>
      <c r="E139" s="14"/>
      <c r="F139" s="14"/>
      <c r="G139" s="14"/>
      <c r="H139" s="38"/>
      <c r="I139" s="37"/>
    </row>
    <row r="140" spans="2:10" ht="22.5" customHeight="1" x14ac:dyDescent="0.2">
      <c r="B140" s="232">
        <v>4</v>
      </c>
      <c r="C140" s="529"/>
      <c r="D140" s="529"/>
      <c r="E140" s="14"/>
      <c r="F140" s="14"/>
      <c r="G140" s="14"/>
      <c r="H140" s="38"/>
      <c r="I140" s="37"/>
    </row>
    <row r="141" spans="2:10" ht="22.5" customHeight="1" thickBot="1" x14ac:dyDescent="0.25">
      <c r="B141" s="20">
        <v>5</v>
      </c>
      <c r="C141" s="482"/>
      <c r="D141" s="482"/>
      <c r="E141" s="16"/>
      <c r="F141" s="16"/>
      <c r="G141" s="16"/>
      <c r="H141" s="39"/>
      <c r="I141" s="152"/>
      <c r="J141" s="30"/>
    </row>
    <row r="142" spans="2:10" x14ac:dyDescent="0.2">
      <c r="B142" s="136"/>
      <c r="C142" s="30"/>
      <c r="D142" s="30"/>
      <c r="E142" s="30"/>
      <c r="F142" s="30"/>
      <c r="G142" s="30"/>
      <c r="H142" s="152"/>
      <c r="I142" s="152"/>
      <c r="J142" s="30"/>
    </row>
    <row r="143" spans="2:10" x14ac:dyDescent="0.2">
      <c r="B143" s="127" t="s">
        <v>300</v>
      </c>
      <c r="C143" s="30"/>
      <c r="D143" s="30"/>
      <c r="E143" s="30"/>
      <c r="F143" s="30"/>
      <c r="G143" s="30"/>
      <c r="H143" s="152"/>
      <c r="I143" s="152"/>
      <c r="J143" s="30"/>
    </row>
    <row r="144" spans="2:10" ht="12.75" customHeight="1" thickBot="1" x14ac:dyDescent="0.25">
      <c r="B144" s="127"/>
      <c r="C144" s="30"/>
      <c r="D144" s="30"/>
      <c r="E144" s="30"/>
      <c r="F144" s="30"/>
      <c r="G144" s="30"/>
      <c r="H144" s="152"/>
      <c r="I144" s="152"/>
      <c r="J144" s="30"/>
    </row>
    <row r="145" spans="2:10" ht="135" customHeight="1" thickBot="1" x14ac:dyDescent="0.25">
      <c r="B145" s="530" t="s">
        <v>299</v>
      </c>
      <c r="C145" s="531"/>
      <c r="D145" s="531"/>
      <c r="E145" s="531"/>
      <c r="F145" s="531"/>
      <c r="G145" s="531"/>
      <c r="H145" s="532"/>
      <c r="I145" s="152"/>
      <c r="J145" s="30"/>
    </row>
    <row r="146" spans="2:10" x14ac:dyDescent="0.2">
      <c r="B146" s="60"/>
      <c r="C146" s="150"/>
      <c r="D146" s="150"/>
      <c r="E146" s="150"/>
      <c r="F146" s="150"/>
      <c r="G146" s="150"/>
      <c r="H146" s="150"/>
    </row>
    <row r="147" spans="2:10" x14ac:dyDescent="0.2">
      <c r="B147" s="374" t="s">
        <v>282</v>
      </c>
      <c r="C147" s="375"/>
      <c r="D147" s="150"/>
      <c r="E147" s="150"/>
      <c r="F147" s="150"/>
      <c r="G147" s="150"/>
      <c r="H147" s="150"/>
    </row>
    <row r="148" spans="2:10" ht="12" thickBot="1" x14ac:dyDescent="0.25">
      <c r="B148" s="252" t="s">
        <v>279</v>
      </c>
      <c r="C148" s="66"/>
      <c r="D148" s="66"/>
      <c r="E148" s="66"/>
      <c r="F148" s="66"/>
      <c r="G148" s="66"/>
      <c r="H148" s="66"/>
    </row>
  </sheetData>
  <customSheetViews>
    <customSheetView guid="{B09CF001-578D-4EA2-B983-B02BE486F0D6}" showPageBreaks="1" printArea="1" view="pageBreakPreview">
      <selection activeCell="E20" sqref="E20:H20"/>
      <rowBreaks count="1" manualBreakCount="1">
        <brk id="71" min="1" max="7" man="1"/>
      </rowBreaks>
      <pageMargins left="0" right="0" top="0.27559055118110237" bottom="0.39370078740157483" header="0" footer="0"/>
      <printOptions horizontalCentered="1"/>
      <pageSetup paperSize="9" scale="70" orientation="portrait" r:id="rId1"/>
      <headerFooter alignWithMargins="0">
        <oddHeader>&amp;R&amp;G</oddHeader>
        <oddFooter>&amp;CFO-DRS-04&amp;R&amp;P de &amp;N</oddFooter>
      </headerFooter>
    </customSheetView>
    <customSheetView guid="{4C5782AD-7F68-495C-B8CA-FE6453DD7C82}" showPageBreaks="1" printArea="1" view="pageBreakPreview" topLeftCell="A126">
      <selection activeCell="B16" sqref="B16:H16"/>
      <rowBreaks count="2" manualBreakCount="2">
        <brk id="65" min="1" max="7" man="1"/>
        <brk id="108" min="1" max="7" man="1"/>
      </rowBreaks>
      <pageMargins left="0" right="0" top="0.27559055118110237" bottom="0.39370078740157483" header="0" footer="0"/>
      <printOptions horizontalCentered="1"/>
      <pageSetup paperSize="9" scale="74" orientation="portrait" r:id="rId2"/>
      <headerFooter alignWithMargins="0">
        <oddHeader>&amp;R&amp;G</oddHeader>
        <oddFooter>&amp;CFO-DRS-04&amp;R&amp;P de &amp;N</oddFooter>
      </headerFooter>
    </customSheetView>
    <customSheetView guid="{089671FB-936A-4802-B80C-9ADB08BF19E5}" showPageBreaks="1" printArea="1" view="pageBreakPreview">
      <rowBreaks count="2" manualBreakCount="2">
        <brk id="59" min="1" max="7" man="1"/>
        <brk id="101" min="1" max="7" man="1"/>
      </rowBreaks>
      <pageMargins left="0" right="0" top="0.27559055118110237" bottom="0.39370078740157483" header="0" footer="0"/>
      <printOptions horizontalCentered="1"/>
      <pageSetup paperSize="9" scale="74" orientation="portrait" r:id="rId3"/>
      <headerFooter alignWithMargins="0">
        <oddHeader>&amp;R&amp;G</oddHeader>
        <oddFooter>&amp;CFO-DRS-04&amp;R&amp;P de &amp;N</oddFooter>
      </headerFooter>
    </customSheetView>
    <customSheetView guid="{96586069-00EA-4771-8267-7F1B89D8C773}" showPageBreaks="1" printArea="1" view="pageBreakPreview">
      <rowBreaks count="2" manualBreakCount="2">
        <brk id="59" min="1" max="7" man="1"/>
        <brk id="101" min="1" max="7" man="1"/>
      </rowBreaks>
      <pageMargins left="0" right="0" top="0.27559055118110237" bottom="0.39370078740157483" header="0" footer="0"/>
      <printOptions horizontalCentered="1"/>
      <pageSetup paperSize="9" scale="74" orientation="portrait" r:id="rId4"/>
      <headerFooter alignWithMargins="0">
        <oddHeader>&amp;R&amp;G</oddHeader>
        <oddFooter>&amp;CFO-DRS-04&amp;R&amp;P de &amp;N</oddFooter>
      </headerFooter>
    </customSheetView>
  </customSheetViews>
  <mergeCells count="88">
    <mergeCell ref="B2:F4"/>
    <mergeCell ref="B6:H6"/>
    <mergeCell ref="B10:H10"/>
    <mergeCell ref="B11:H11"/>
    <mergeCell ref="B12:D12"/>
    <mergeCell ref="E12:H12"/>
    <mergeCell ref="E20:H20"/>
    <mergeCell ref="E30:G30"/>
    <mergeCell ref="B35:C36"/>
    <mergeCell ref="E35:F35"/>
    <mergeCell ref="G35:H35"/>
    <mergeCell ref="G36:H36"/>
    <mergeCell ref="B24:C25"/>
    <mergeCell ref="B27:C30"/>
    <mergeCell ref="E36:F36"/>
    <mergeCell ref="B20:D20"/>
    <mergeCell ref="B16:H16"/>
    <mergeCell ref="B17:H17"/>
    <mergeCell ref="B18:H18"/>
    <mergeCell ref="B19:D19"/>
    <mergeCell ref="E19:H19"/>
    <mergeCell ref="B46:D46"/>
    <mergeCell ref="E46:H46"/>
    <mergeCell ref="C73:D73"/>
    <mergeCell ref="C70:H70"/>
    <mergeCell ref="B65:B66"/>
    <mergeCell ref="C65:D66"/>
    <mergeCell ref="E65:F65"/>
    <mergeCell ref="E66:F66"/>
    <mergeCell ref="C69:D69"/>
    <mergeCell ref="E69:F69"/>
    <mergeCell ref="B51:D51"/>
    <mergeCell ref="E47:H47"/>
    <mergeCell ref="B48:D48"/>
    <mergeCell ref="E48:H48"/>
    <mergeCell ref="B49:D49"/>
    <mergeCell ref="E49:H49"/>
    <mergeCell ref="B37:C37"/>
    <mergeCell ref="D37:H37"/>
    <mergeCell ref="B38:C41"/>
    <mergeCell ref="E41:G41"/>
    <mergeCell ref="E24:F24"/>
    <mergeCell ref="G24:H24"/>
    <mergeCell ref="E25:F25"/>
    <mergeCell ref="G25:H25"/>
    <mergeCell ref="B26:C26"/>
    <mergeCell ref="D26:H26"/>
    <mergeCell ref="E51:H51"/>
    <mergeCell ref="B50:D50"/>
    <mergeCell ref="E50:H50"/>
    <mergeCell ref="B47:D47"/>
    <mergeCell ref="B52:D52"/>
    <mergeCell ref="E52:H52"/>
    <mergeCell ref="E64:F64"/>
    <mergeCell ref="B53:D53"/>
    <mergeCell ref="E53:H53"/>
    <mergeCell ref="B55:D55"/>
    <mergeCell ref="E55:H55"/>
    <mergeCell ref="B54:D54"/>
    <mergeCell ref="E54:H54"/>
    <mergeCell ref="C136:D136"/>
    <mergeCell ref="B56:D56"/>
    <mergeCell ref="C67:D67"/>
    <mergeCell ref="E67:F67"/>
    <mergeCell ref="C68:D68"/>
    <mergeCell ref="E68:F68"/>
    <mergeCell ref="C62:D62"/>
    <mergeCell ref="E62:G62"/>
    <mergeCell ref="E56:H56"/>
    <mergeCell ref="B57:D57"/>
    <mergeCell ref="E57:H57"/>
    <mergeCell ref="B58:D58"/>
    <mergeCell ref="E58:H58"/>
    <mergeCell ref="B63:B64"/>
    <mergeCell ref="C63:D64"/>
    <mergeCell ref="E63:F63"/>
    <mergeCell ref="B147:C147"/>
    <mergeCell ref="C137:D137"/>
    <mergeCell ref="C138:D138"/>
    <mergeCell ref="C139:D139"/>
    <mergeCell ref="C140:D140"/>
    <mergeCell ref="C141:D141"/>
    <mergeCell ref="B145:H145"/>
    <mergeCell ref="D128:E128"/>
    <mergeCell ref="D129:E129"/>
    <mergeCell ref="D130:E130"/>
    <mergeCell ref="D131:E131"/>
    <mergeCell ref="D132:E132"/>
  </mergeCells>
  <dataValidations xWindow="782" yWindow="474" count="10">
    <dataValidation allowBlank="1" showInputMessage="1" showErrorMessage="1" promptTitle="Escoja una opción" prompt="escojer" sqref="G22 G32"/>
    <dataValidation type="decimal" allowBlank="1" showInputMessage="1" showErrorMessage="1" error="Ingresar en números decimales" sqref="F28:G29 F39:G40">
      <formula1>0</formula1>
      <formula2>60</formula2>
    </dataValidation>
    <dataValidation type="whole" operator="greaterThanOrEqual" allowBlank="1" showInputMessage="1" showErrorMessage="1" sqref="G63:G69">
      <formula1>0</formula1>
    </dataValidation>
    <dataValidation type="list" allowBlank="1" showInputMessage="1" showErrorMessage="1" promptTitle="Ingrese el parámetro" prompt="Seleccione la opción" sqref="I75:I124">
      <formula1>$H$63:$H$69</formula1>
    </dataValidation>
    <dataValidation allowBlank="1" showInputMessage="1" showErrorMessage="1" promptTitle="Ingrese" prompt="El nombre de la persona natural o jurídica" sqref="B11"/>
    <dataValidation allowBlank="1" showInputMessage="1" showErrorMessage="1" promptTitle="Especifique" prompt="El nombre del sistema solicitado" sqref="B17"/>
    <dataValidation type="whole" operator="greaterThan" allowBlank="1" showInputMessage="1" showErrorMessage="1" sqref="E28 E39">
      <formula1>0</formula1>
    </dataValidation>
    <dataValidation type="whole" operator="greaterThan" allowBlank="1" showInputMessage="1" showErrorMessage="1" error="Ingresar en números decimales" sqref="E29 E40">
      <formula1>0</formula1>
    </dataValidation>
    <dataValidation allowBlank="1" showInputMessage="1" showErrorMessage="1" promptTitle="Ingrese" prompt="El nombre del Representante Legal" sqref="E12"/>
    <dataValidation type="list" allowBlank="1" showInputMessage="1" showErrorMessage="1" promptTitle="Ingrese el parámetro" prompt="Seleccione la opción" sqref="H40">
      <formula1>$B$9:$B$10</formula1>
    </dataValidation>
  </dataValidations>
  <printOptions horizontalCentered="1"/>
  <pageMargins left="0" right="0" top="0.27559055118110237" bottom="0.39370078740157483" header="0" footer="0"/>
  <pageSetup paperSize="9" scale="75" orientation="portrait" r:id="rId5"/>
  <headerFooter alignWithMargins="0">
    <oddHeader>&amp;R&amp;G</oddHeader>
    <oddFooter>&amp;CFO-CTDS-55&amp;R&amp;P de &amp;N</oddFooter>
  </headerFooter>
  <rowBreaks count="2" manualBreakCount="2">
    <brk id="70" min="1" max="8" man="1"/>
    <brk id="141" min="1" max="8" man="1"/>
  </rowBreaks>
  <drawing r:id="rId6"/>
  <extLst>
    <ext xmlns:x14="http://schemas.microsoft.com/office/spreadsheetml/2009/9/main" uri="{CCE6A557-97BC-4b89-ADB6-D9C93CAAB3DF}">
      <x14:dataValidations xmlns:xm="http://schemas.microsoft.com/office/excel/2006/main" xWindow="782" yWindow="474" count="4">
        <x14:dataValidation type="list" allowBlank="1" showInputMessage="1" showErrorMessage="1" promptTitle="Ingrese el parámetro" prompt="Seleccione la opción">
          <x14:formula1>
            <xm:f>FORMATO!$A$10:$A$11</xm:f>
          </x14:formula1>
          <xm:sqref>H39</xm:sqref>
        </x14:dataValidation>
        <x14:dataValidation type="list" allowBlank="1" showInputMessage="1" showErrorMessage="1">
          <x14:formula1>
            <xm:f>FORMATO!$A$16:$A$18</xm:f>
          </x14:formula1>
          <xm:sqref>E20:H20</xm:sqref>
        </x14:dataValidation>
        <x14:dataValidation type="list" allowBlank="1" showInputMessage="1" showErrorMessage="1" promptTitle="Ingrese el parámetro" prompt="Seleccione la opción">
          <x14:formula1>
            <xm:f>FORMATO!$A$10:$A$11</xm:f>
          </x14:formula1>
          <xm:sqref>H28</xm:sqref>
        </x14:dataValidation>
        <x14:dataValidation type="list" allowBlank="1" showInputMessage="1" showErrorMessage="1" promptTitle="Ingrese el parámetro" prompt="Seleccione la opción">
          <x14:formula1>
            <xm:f>FORMATO!$B$10:$B$11</xm:f>
          </x14:formula1>
          <xm:sqref>H29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view="pageBreakPreview" zoomScaleNormal="100" zoomScaleSheetLayoutView="100" workbookViewId="0">
      <selection activeCell="H37" sqref="H37"/>
    </sheetView>
  </sheetViews>
  <sheetFormatPr baseColWidth="10" defaultRowHeight="12.75" x14ac:dyDescent="0.2"/>
  <cols>
    <col min="1" max="1" width="2.140625" style="154" customWidth="1"/>
    <col min="2" max="2" width="12.140625" style="153" customWidth="1"/>
    <col min="3" max="3" width="15.85546875" style="153" customWidth="1"/>
    <col min="4" max="4" width="27" style="153" customWidth="1"/>
    <col min="5" max="5" width="12.28515625" style="153" customWidth="1"/>
    <col min="6" max="6" width="11.5703125" style="153" customWidth="1"/>
    <col min="7" max="7" width="12" style="153" customWidth="1"/>
    <col min="8" max="8" width="11.5703125" style="153" customWidth="1"/>
    <col min="9" max="9" width="9.28515625" style="153" customWidth="1"/>
    <col min="10" max="10" width="6.85546875" style="153" customWidth="1"/>
    <col min="11" max="11" width="7.7109375" style="153" customWidth="1"/>
    <col min="12" max="12" width="8.7109375" style="153" customWidth="1"/>
    <col min="13" max="13" width="10.7109375" style="153" customWidth="1"/>
    <col min="14" max="14" width="10.140625" style="153" customWidth="1"/>
    <col min="15" max="15" width="9.85546875" style="153" customWidth="1"/>
    <col min="16" max="16" width="16.5703125" style="153" customWidth="1"/>
    <col min="17" max="17" width="2.7109375" style="154" customWidth="1"/>
    <col min="18" max="18" width="9.85546875" style="154" customWidth="1"/>
    <col min="19" max="19" width="5.85546875" style="153" bestFit="1" customWidth="1"/>
    <col min="20" max="20" width="6.28515625" style="153" bestFit="1" customWidth="1"/>
    <col min="21" max="21" width="7.42578125" style="153" bestFit="1" customWidth="1"/>
    <col min="22" max="22" width="11.42578125" style="153"/>
    <col min="23" max="23" width="8.85546875" style="153" customWidth="1"/>
    <col min="24" max="24" width="5.85546875" style="153" bestFit="1" customWidth="1"/>
    <col min="25" max="25" width="6.28515625" style="153" bestFit="1" customWidth="1"/>
    <col min="26" max="26" width="7.42578125" style="153" bestFit="1" customWidth="1"/>
    <col min="27" max="27" width="9.140625" style="153" customWidth="1"/>
    <col min="28" max="28" width="9.7109375" style="153" customWidth="1"/>
    <col min="29" max="29" width="9" style="153" customWidth="1"/>
    <col min="30" max="30" width="15.5703125" style="153" customWidth="1"/>
    <col min="31" max="31" width="10.140625" style="153" bestFit="1" customWidth="1"/>
    <col min="32" max="32" width="13.5703125" style="153" customWidth="1"/>
    <col min="33" max="16384" width="11.42578125" style="153"/>
  </cols>
  <sheetData>
    <row r="1" spans="2:29" ht="12.95" customHeight="1" x14ac:dyDescent="0.2">
      <c r="B1" s="74"/>
      <c r="C1" s="75"/>
      <c r="D1" s="75"/>
      <c r="E1" s="75"/>
      <c r="F1" s="75"/>
      <c r="G1" s="75"/>
      <c r="H1" s="75"/>
      <c r="I1" s="75"/>
      <c r="J1" s="75"/>
      <c r="K1" s="75"/>
      <c r="L1" s="75"/>
      <c r="M1" s="75"/>
      <c r="N1" s="75"/>
      <c r="O1" s="75"/>
      <c r="P1" s="76"/>
    </row>
    <row r="2" spans="2:29" ht="12.95" customHeight="1" x14ac:dyDescent="0.2">
      <c r="B2" s="589" t="s">
        <v>184</v>
      </c>
      <c r="C2" s="590"/>
      <c r="D2" s="590"/>
      <c r="E2" s="590"/>
      <c r="F2" s="590"/>
      <c r="G2" s="590"/>
      <c r="H2" s="590"/>
      <c r="I2" s="590"/>
      <c r="J2" s="590"/>
      <c r="K2" s="590"/>
      <c r="L2" s="590"/>
      <c r="M2" s="590"/>
      <c r="N2" s="154"/>
      <c r="O2" s="154"/>
      <c r="P2" s="147"/>
    </row>
    <row r="3" spans="2:29" ht="12.95" customHeight="1" x14ac:dyDescent="0.2">
      <c r="B3" s="589"/>
      <c r="C3" s="590"/>
      <c r="D3" s="590"/>
      <c r="E3" s="590"/>
      <c r="F3" s="590"/>
      <c r="G3" s="590"/>
      <c r="H3" s="590"/>
      <c r="I3" s="590"/>
      <c r="J3" s="590"/>
      <c r="K3" s="590"/>
      <c r="L3" s="590"/>
      <c r="M3" s="590"/>
      <c r="N3" s="154"/>
      <c r="O3" s="154"/>
      <c r="P3" s="147"/>
    </row>
    <row r="4" spans="2:29" ht="12.95" customHeight="1" x14ac:dyDescent="0.2">
      <c r="B4" s="589"/>
      <c r="C4" s="590"/>
      <c r="D4" s="590"/>
      <c r="E4" s="590"/>
      <c r="F4" s="590"/>
      <c r="G4" s="590"/>
      <c r="H4" s="590"/>
      <c r="I4" s="590"/>
      <c r="J4" s="590"/>
      <c r="K4" s="590"/>
      <c r="L4" s="590"/>
      <c r="M4" s="590"/>
      <c r="N4" s="154"/>
      <c r="O4" s="154"/>
      <c r="P4" s="147"/>
    </row>
    <row r="5" spans="2:29" ht="15.75" x14ac:dyDescent="0.25">
      <c r="B5" s="148"/>
      <c r="C5" s="77"/>
      <c r="D5" s="77"/>
      <c r="E5" s="77"/>
      <c r="F5" s="77"/>
      <c r="G5" s="77"/>
      <c r="H5" s="77"/>
      <c r="I5" s="77"/>
      <c r="J5" s="77"/>
      <c r="K5" s="154"/>
      <c r="L5" s="154"/>
      <c r="M5" s="154"/>
      <c r="N5" s="154"/>
      <c r="O5" s="154"/>
      <c r="P5" s="147"/>
    </row>
    <row r="6" spans="2:29" x14ac:dyDescent="0.2">
      <c r="B6" s="138"/>
      <c r="C6" s="40"/>
      <c r="D6" s="40"/>
      <c r="E6" s="40"/>
      <c r="F6" s="40"/>
      <c r="G6" s="40"/>
      <c r="H6" s="40"/>
      <c r="I6" s="40"/>
      <c r="J6" s="40"/>
      <c r="K6" s="154"/>
      <c r="L6" s="154"/>
      <c r="M6" s="154"/>
      <c r="N6" s="154"/>
      <c r="O6" s="154"/>
      <c r="P6" s="147"/>
    </row>
    <row r="7" spans="2:29" x14ac:dyDescent="0.2">
      <c r="B7" s="151" t="s">
        <v>309</v>
      </c>
      <c r="C7" s="137"/>
      <c r="D7" s="137"/>
      <c r="E7" s="137"/>
      <c r="F7" s="154"/>
      <c r="G7" s="154"/>
      <c r="H7" s="154"/>
      <c r="I7" s="154"/>
      <c r="J7" s="154"/>
      <c r="K7" s="154"/>
      <c r="L7" s="154"/>
      <c r="M7" s="154"/>
      <c r="N7" s="154"/>
      <c r="O7" s="154"/>
      <c r="P7" s="147"/>
    </row>
    <row r="8" spans="2:29" ht="13.5" thickBot="1" x14ac:dyDescent="0.25">
      <c r="B8" s="138"/>
      <c r="C8" s="40"/>
      <c r="D8" s="40"/>
      <c r="E8" s="40"/>
      <c r="F8" s="40"/>
      <c r="G8" s="40"/>
      <c r="H8" s="40"/>
      <c r="I8" s="150"/>
      <c r="J8" s="40"/>
      <c r="K8" s="154"/>
      <c r="L8" s="154"/>
      <c r="M8" s="154"/>
      <c r="N8" s="154"/>
      <c r="O8" s="154"/>
      <c r="P8" s="147"/>
    </row>
    <row r="9" spans="2:29" ht="18" customHeight="1" x14ac:dyDescent="0.2">
      <c r="B9" s="383" t="s">
        <v>15</v>
      </c>
      <c r="C9" s="376" t="s">
        <v>247</v>
      </c>
      <c r="D9" s="376" t="s">
        <v>80</v>
      </c>
      <c r="E9" s="376" t="s">
        <v>208</v>
      </c>
      <c r="F9" s="376"/>
      <c r="G9" s="376"/>
      <c r="H9" s="376"/>
      <c r="I9" s="376"/>
      <c r="J9" s="376"/>
      <c r="K9" s="376"/>
      <c r="L9" s="376"/>
      <c r="M9" s="376"/>
      <c r="N9" s="376"/>
      <c r="O9" s="376"/>
      <c r="P9" s="397" t="s">
        <v>223</v>
      </c>
      <c r="Q9" s="80"/>
      <c r="R9" s="80"/>
    </row>
    <row r="10" spans="2:29" ht="18" customHeight="1" x14ac:dyDescent="0.2">
      <c r="B10" s="384"/>
      <c r="C10" s="385"/>
      <c r="D10" s="385"/>
      <c r="E10" s="572" t="s">
        <v>204</v>
      </c>
      <c r="F10" s="572"/>
      <c r="G10" s="572"/>
      <c r="H10" s="572"/>
      <c r="I10" s="572"/>
      <c r="J10" s="572" t="s">
        <v>205</v>
      </c>
      <c r="K10" s="572"/>
      <c r="L10" s="572"/>
      <c r="M10" s="572"/>
      <c r="N10" s="572"/>
      <c r="O10" s="572" t="s">
        <v>207</v>
      </c>
      <c r="P10" s="604"/>
      <c r="Q10" s="80"/>
      <c r="R10" s="80"/>
    </row>
    <row r="11" spans="2:29" ht="30" customHeight="1" x14ac:dyDescent="0.2">
      <c r="B11" s="384"/>
      <c r="C11" s="385"/>
      <c r="D11" s="385"/>
      <c r="E11" s="260" t="s">
        <v>194</v>
      </c>
      <c r="F11" s="260" t="s">
        <v>195</v>
      </c>
      <c r="G11" s="260" t="s">
        <v>196</v>
      </c>
      <c r="H11" s="260" t="s">
        <v>197</v>
      </c>
      <c r="I11" s="260" t="s">
        <v>206</v>
      </c>
      <c r="J11" s="260" t="s">
        <v>194</v>
      </c>
      <c r="K11" s="260" t="s">
        <v>195</v>
      </c>
      <c r="L11" s="260" t="s">
        <v>196</v>
      </c>
      <c r="M11" s="260" t="s">
        <v>197</v>
      </c>
      <c r="N11" s="260" t="s">
        <v>206</v>
      </c>
      <c r="O11" s="572"/>
      <c r="P11" s="604"/>
      <c r="Q11" s="80"/>
      <c r="R11" s="80"/>
    </row>
    <row r="12" spans="2:29" x14ac:dyDescent="0.2">
      <c r="B12" s="256">
        <v>1</v>
      </c>
      <c r="C12" s="257"/>
      <c r="D12" s="257"/>
      <c r="E12" s="257"/>
      <c r="F12" s="257"/>
      <c r="G12" s="257"/>
      <c r="H12" s="633"/>
      <c r="I12" s="257">
        <f>+IF(H12="Norte",1*((((G12/60)+F12)/60)+E12),(-1)*((((G12/60)+F12)/60)+E12))</f>
        <v>0</v>
      </c>
      <c r="J12" s="257"/>
      <c r="K12" s="257"/>
      <c r="L12" s="257"/>
      <c r="M12" s="257" t="s">
        <v>50</v>
      </c>
      <c r="N12" s="257">
        <f>-((((L12/60)+K12)/60)+J12)</f>
        <v>0</v>
      </c>
      <c r="O12" s="257"/>
      <c r="P12" s="229"/>
      <c r="Q12" s="80"/>
      <c r="R12" s="80"/>
      <c r="S12" s="56"/>
      <c r="T12" s="56"/>
      <c r="U12" s="40"/>
      <c r="V12" s="40"/>
      <c r="W12" s="40"/>
      <c r="X12" s="40"/>
      <c r="Y12" s="40"/>
      <c r="Z12" s="40"/>
      <c r="AA12" s="40"/>
      <c r="AB12" s="40"/>
      <c r="AC12" s="154"/>
    </row>
    <row r="13" spans="2:29" x14ac:dyDescent="0.2">
      <c r="B13" s="256">
        <v>2</v>
      </c>
      <c r="C13" s="257"/>
      <c r="D13" s="257"/>
      <c r="E13" s="257"/>
      <c r="F13" s="257"/>
      <c r="G13" s="257"/>
      <c r="H13" s="633"/>
      <c r="I13" s="257">
        <f t="shared" ref="I13:I18" si="0">+IF(H13="Norte",1*((((G13/60)+F13)/60)+E13),(-1)*((((G13/60)+F13)/60)+E13))</f>
        <v>0</v>
      </c>
      <c r="J13" s="257"/>
      <c r="K13" s="257"/>
      <c r="L13" s="257"/>
      <c r="M13" s="257" t="s">
        <v>50</v>
      </c>
      <c r="N13" s="257">
        <f t="shared" ref="N13:N18" si="1">-((((L13/60)+K13)/60)+J13)</f>
        <v>0</v>
      </c>
      <c r="O13" s="257"/>
      <c r="P13" s="229"/>
      <c r="Q13" s="80"/>
      <c r="R13" s="80"/>
    </row>
    <row r="14" spans="2:29" x14ac:dyDescent="0.2">
      <c r="B14" s="256">
        <v>3</v>
      </c>
      <c r="C14" s="154"/>
      <c r="D14" s="257"/>
      <c r="E14" s="257"/>
      <c r="F14" s="257"/>
      <c r="G14" s="257"/>
      <c r="H14" s="633"/>
      <c r="I14" s="257">
        <f t="shared" si="0"/>
        <v>0</v>
      </c>
      <c r="J14" s="257"/>
      <c r="K14" s="257"/>
      <c r="L14" s="257"/>
      <c r="M14" s="257" t="s">
        <v>50</v>
      </c>
      <c r="N14" s="257">
        <f t="shared" si="1"/>
        <v>0</v>
      </c>
      <c r="O14" s="257"/>
      <c r="P14" s="229"/>
      <c r="Q14" s="80"/>
      <c r="R14" s="80"/>
    </row>
    <row r="15" spans="2:29" x14ac:dyDescent="0.2">
      <c r="B15" s="256">
        <v>4</v>
      </c>
      <c r="C15" s="257"/>
      <c r="D15" s="257"/>
      <c r="E15" s="257"/>
      <c r="F15" s="257"/>
      <c r="G15" s="257"/>
      <c r="H15" s="633"/>
      <c r="I15" s="257">
        <f t="shared" si="0"/>
        <v>0</v>
      </c>
      <c r="J15" s="257"/>
      <c r="K15" s="257"/>
      <c r="L15" s="257"/>
      <c r="M15" s="257" t="s">
        <v>50</v>
      </c>
      <c r="N15" s="257">
        <f t="shared" si="1"/>
        <v>0</v>
      </c>
      <c r="O15" s="257"/>
      <c r="P15" s="229"/>
      <c r="Q15" s="80"/>
      <c r="R15" s="80"/>
    </row>
    <row r="16" spans="2:29" x14ac:dyDescent="0.2">
      <c r="B16" s="256">
        <v>5</v>
      </c>
      <c r="C16" s="257"/>
      <c r="D16" s="257"/>
      <c r="E16" s="257"/>
      <c r="F16" s="257"/>
      <c r="G16" s="257"/>
      <c r="H16" s="633"/>
      <c r="I16" s="257">
        <f t="shared" si="0"/>
        <v>0</v>
      </c>
      <c r="J16" s="257"/>
      <c r="K16" s="257"/>
      <c r="L16" s="257"/>
      <c r="M16" s="257" t="s">
        <v>50</v>
      </c>
      <c r="N16" s="257">
        <f t="shared" si="1"/>
        <v>0</v>
      </c>
      <c r="O16" s="257"/>
      <c r="P16" s="229"/>
      <c r="Q16" s="80"/>
      <c r="R16" s="80"/>
    </row>
    <row r="17" spans="2:18" x14ac:dyDescent="0.2">
      <c r="B17" s="256">
        <v>6</v>
      </c>
      <c r="C17" s="257"/>
      <c r="D17" s="257"/>
      <c r="E17" s="257"/>
      <c r="F17" s="257"/>
      <c r="G17" s="257"/>
      <c r="H17" s="633"/>
      <c r="I17" s="257">
        <f t="shared" si="0"/>
        <v>0</v>
      </c>
      <c r="J17" s="257"/>
      <c r="K17" s="257"/>
      <c r="L17" s="257"/>
      <c r="M17" s="257" t="s">
        <v>50</v>
      </c>
      <c r="N17" s="257">
        <f t="shared" si="1"/>
        <v>0</v>
      </c>
      <c r="O17" s="257"/>
      <c r="P17" s="229"/>
      <c r="Q17" s="80"/>
      <c r="R17" s="80"/>
    </row>
    <row r="18" spans="2:18" ht="13.5" thickBot="1" x14ac:dyDescent="0.25">
      <c r="B18" s="255">
        <v>7</v>
      </c>
      <c r="C18" s="254"/>
      <c r="D18" s="254"/>
      <c r="E18" s="95"/>
      <c r="F18" s="254"/>
      <c r="G18" s="254"/>
      <c r="H18" s="634"/>
      <c r="I18" s="254">
        <f t="shared" si="0"/>
        <v>0</v>
      </c>
      <c r="J18" s="254"/>
      <c r="K18" s="254"/>
      <c r="L18" s="254"/>
      <c r="M18" s="254" t="s">
        <v>50</v>
      </c>
      <c r="N18" s="254">
        <f t="shared" si="1"/>
        <v>0</v>
      </c>
      <c r="O18" s="254"/>
      <c r="P18" s="230"/>
      <c r="Q18" s="80"/>
      <c r="R18" s="80"/>
    </row>
    <row r="19" spans="2:18" x14ac:dyDescent="0.2">
      <c r="B19" s="394"/>
      <c r="C19" s="395"/>
      <c r="D19" s="395"/>
      <c r="E19" s="395"/>
      <c r="F19" s="395"/>
      <c r="G19" s="395"/>
      <c r="H19" s="395"/>
      <c r="I19" s="395"/>
      <c r="J19" s="395"/>
      <c r="K19" s="395"/>
      <c r="L19" s="395"/>
      <c r="M19" s="395"/>
      <c r="N19" s="395"/>
      <c r="O19" s="395"/>
      <c r="P19" s="396"/>
    </row>
    <row r="20" spans="2:18" x14ac:dyDescent="0.2">
      <c r="B20" s="139"/>
      <c r="C20" s="216"/>
      <c r="D20" s="216"/>
      <c r="E20" s="216"/>
      <c r="F20" s="216"/>
      <c r="G20" s="216"/>
      <c r="H20" s="216"/>
      <c r="I20" s="216"/>
      <c r="J20" s="216"/>
      <c r="K20" s="216"/>
      <c r="L20" s="216"/>
      <c r="M20" s="216"/>
      <c r="N20" s="216"/>
      <c r="O20" s="149"/>
      <c r="P20" s="140"/>
    </row>
    <row r="21" spans="2:18" x14ac:dyDescent="0.2">
      <c r="B21" s="141" t="s">
        <v>227</v>
      </c>
      <c r="C21" s="154"/>
      <c r="D21" s="154"/>
      <c r="E21" s="154"/>
      <c r="F21" s="154"/>
      <c r="G21" s="154"/>
      <c r="H21" s="154"/>
      <c r="I21" s="154"/>
      <c r="J21" s="154"/>
      <c r="K21" s="154"/>
      <c r="L21" s="154"/>
      <c r="M21" s="154"/>
      <c r="N21" s="154"/>
      <c r="O21" s="154"/>
      <c r="P21" s="147"/>
    </row>
    <row r="22" spans="2:18" x14ac:dyDescent="0.2">
      <c r="B22" s="148"/>
      <c r="C22" s="154"/>
      <c r="D22" s="154"/>
      <c r="E22" s="154"/>
      <c r="F22" s="154"/>
      <c r="G22" s="154"/>
      <c r="H22" s="154"/>
      <c r="I22" s="154"/>
      <c r="J22" s="154"/>
      <c r="K22" s="154"/>
      <c r="L22" s="154"/>
      <c r="M22" s="154"/>
      <c r="N22" s="154"/>
      <c r="O22" s="154"/>
      <c r="P22" s="147"/>
    </row>
    <row r="23" spans="2:18" x14ac:dyDescent="0.2">
      <c r="B23" s="593" t="s">
        <v>238</v>
      </c>
      <c r="C23" s="594"/>
      <c r="D23" s="594"/>
      <c r="E23" s="594"/>
      <c r="F23" s="154"/>
      <c r="G23" s="154"/>
      <c r="H23" s="154"/>
      <c r="I23" s="154"/>
      <c r="J23" s="154"/>
      <c r="K23" s="154"/>
      <c r="L23" s="154"/>
      <c r="M23" s="154"/>
      <c r="N23" s="154"/>
      <c r="O23" s="154"/>
      <c r="P23" s="147"/>
    </row>
    <row r="24" spans="2:18" ht="13.5" thickBot="1" x14ac:dyDescent="0.25">
      <c r="B24" s="148"/>
      <c r="C24" s="154"/>
      <c r="D24" s="154"/>
      <c r="E24" s="154"/>
      <c r="F24" s="154"/>
      <c r="G24" s="154"/>
      <c r="H24" s="154"/>
      <c r="I24" s="154"/>
      <c r="J24" s="154"/>
      <c r="K24" s="154"/>
      <c r="L24" s="154"/>
      <c r="M24" s="154"/>
      <c r="N24" s="154"/>
      <c r="O24" s="154"/>
      <c r="P24" s="147"/>
    </row>
    <row r="25" spans="2:18" ht="17.25" customHeight="1" x14ac:dyDescent="0.2">
      <c r="B25" s="601" t="s">
        <v>150</v>
      </c>
      <c r="C25" s="575"/>
      <c r="D25" s="575"/>
      <c r="E25" s="575"/>
      <c r="F25" s="575"/>
      <c r="G25" s="575"/>
      <c r="H25" s="402"/>
      <c r="I25" s="154"/>
      <c r="J25" s="154"/>
      <c r="K25" s="154"/>
      <c r="L25" s="154"/>
      <c r="M25" s="154"/>
      <c r="N25" s="154"/>
      <c r="O25" s="154"/>
      <c r="P25" s="147"/>
    </row>
    <row r="26" spans="2:18" ht="31.5" customHeight="1" x14ac:dyDescent="0.2">
      <c r="B26" s="595" t="s">
        <v>230</v>
      </c>
      <c r="C26" s="596"/>
      <c r="D26" s="385" t="s">
        <v>80</v>
      </c>
      <c r="E26" s="591"/>
      <c r="F26" s="591"/>
      <c r="G26" s="591"/>
      <c r="H26" s="592"/>
      <c r="I26" s="154"/>
      <c r="J26" s="154"/>
      <c r="K26" s="154"/>
      <c r="L26" s="154"/>
      <c r="M26" s="154"/>
      <c r="N26" s="154"/>
      <c r="O26" s="154"/>
      <c r="P26" s="147"/>
    </row>
    <row r="27" spans="2:18" x14ac:dyDescent="0.2">
      <c r="B27" s="597"/>
      <c r="C27" s="598"/>
      <c r="D27" s="385"/>
      <c r="E27" s="211" t="s">
        <v>194</v>
      </c>
      <c r="F27" s="211" t="s">
        <v>195</v>
      </c>
      <c r="G27" s="211" t="s">
        <v>196</v>
      </c>
      <c r="H27" s="215" t="s">
        <v>197</v>
      </c>
      <c r="I27" s="154"/>
      <c r="J27" s="154"/>
      <c r="K27" s="154"/>
      <c r="L27" s="154"/>
      <c r="M27" s="154"/>
      <c r="N27" s="154"/>
      <c r="O27" s="154"/>
      <c r="P27" s="147"/>
    </row>
    <row r="28" spans="2:18" x14ac:dyDescent="0.2">
      <c r="B28" s="597"/>
      <c r="C28" s="598"/>
      <c r="D28" s="212" t="s">
        <v>3</v>
      </c>
      <c r="E28" s="306"/>
      <c r="F28" s="306"/>
      <c r="G28" s="306"/>
      <c r="H28" s="629"/>
      <c r="I28" s="154"/>
      <c r="J28" s="154"/>
      <c r="K28" s="154"/>
      <c r="L28" s="154"/>
      <c r="M28" s="154"/>
      <c r="N28" s="154"/>
      <c r="O28" s="154"/>
      <c r="P28" s="147"/>
    </row>
    <row r="29" spans="2:18" x14ac:dyDescent="0.2">
      <c r="B29" s="597"/>
      <c r="C29" s="598"/>
      <c r="D29" s="212" t="s">
        <v>4</v>
      </c>
      <c r="E29" s="306"/>
      <c r="F29" s="306"/>
      <c r="G29" s="306"/>
      <c r="H29" s="231" t="s">
        <v>50</v>
      </c>
      <c r="I29" s="154"/>
      <c r="J29" s="154"/>
      <c r="K29" s="154"/>
      <c r="L29" s="154"/>
      <c r="M29" s="154"/>
      <c r="N29" s="154"/>
      <c r="O29" s="154"/>
      <c r="P29" s="147"/>
    </row>
    <row r="30" spans="2:18" ht="13.5" thickBot="1" x14ac:dyDescent="0.25">
      <c r="B30" s="599"/>
      <c r="C30" s="600"/>
      <c r="D30" s="213" t="s">
        <v>231</v>
      </c>
      <c r="E30" s="482"/>
      <c r="F30" s="482"/>
      <c r="G30" s="482"/>
      <c r="H30" s="222" t="s">
        <v>6</v>
      </c>
      <c r="I30" s="154"/>
      <c r="J30" s="154"/>
      <c r="K30" s="154"/>
      <c r="L30" s="154"/>
      <c r="M30" s="154"/>
      <c r="N30" s="154"/>
      <c r="O30" s="154"/>
      <c r="P30" s="147"/>
    </row>
    <row r="31" spans="2:18" x14ac:dyDescent="0.2">
      <c r="B31" s="139"/>
      <c r="C31" s="216"/>
      <c r="D31" s="216"/>
      <c r="E31" s="149"/>
      <c r="F31" s="149"/>
      <c r="G31" s="149"/>
      <c r="H31" s="149"/>
      <c r="I31" s="154"/>
      <c r="J31" s="154"/>
      <c r="K31" s="154"/>
      <c r="L31" s="154"/>
      <c r="M31" s="154"/>
      <c r="N31" s="154"/>
      <c r="O31" s="154"/>
      <c r="P31" s="147"/>
    </row>
    <row r="32" spans="2:18" ht="28.5" customHeight="1" x14ac:dyDescent="0.2">
      <c r="B32" s="602" t="s">
        <v>239</v>
      </c>
      <c r="C32" s="603"/>
      <c r="D32" s="603"/>
      <c r="E32" s="603"/>
      <c r="F32" s="603"/>
      <c r="G32" s="603"/>
      <c r="H32" s="603"/>
      <c r="I32" s="603"/>
      <c r="J32" s="603"/>
      <c r="K32" s="603"/>
      <c r="L32" s="603"/>
      <c r="M32" s="603"/>
      <c r="N32" s="603"/>
      <c r="O32" s="603"/>
      <c r="P32" s="147"/>
    </row>
    <row r="33" spans="2:16" ht="13.5" thickBot="1" x14ac:dyDescent="0.25">
      <c r="B33" s="139"/>
      <c r="C33" s="216"/>
      <c r="D33" s="216"/>
      <c r="E33" s="149"/>
      <c r="F33" s="149"/>
      <c r="G33" s="149"/>
      <c r="H33" s="149"/>
      <c r="I33" s="154"/>
      <c r="J33" s="154"/>
      <c r="K33" s="154"/>
      <c r="L33" s="154"/>
      <c r="M33" s="154"/>
      <c r="N33" s="154"/>
      <c r="O33" s="154"/>
      <c r="P33" s="147"/>
    </row>
    <row r="34" spans="2:16" x14ac:dyDescent="0.2">
      <c r="B34" s="383" t="s">
        <v>15</v>
      </c>
      <c r="C34" s="376" t="s">
        <v>311</v>
      </c>
      <c r="D34" s="376" t="s">
        <v>80</v>
      </c>
      <c r="E34" s="376" t="s">
        <v>208</v>
      </c>
      <c r="F34" s="376"/>
      <c r="G34" s="376"/>
      <c r="H34" s="376"/>
      <c r="I34" s="376"/>
      <c r="J34" s="376"/>
      <c r="K34" s="376"/>
      <c r="L34" s="376"/>
      <c r="M34" s="376"/>
      <c r="N34" s="376"/>
      <c r="O34" s="397"/>
      <c r="P34" s="571"/>
    </row>
    <row r="35" spans="2:16" x14ac:dyDescent="0.2">
      <c r="B35" s="384"/>
      <c r="C35" s="385"/>
      <c r="D35" s="385"/>
      <c r="E35" s="572" t="s">
        <v>204</v>
      </c>
      <c r="F35" s="572"/>
      <c r="G35" s="572"/>
      <c r="H35" s="572"/>
      <c r="I35" s="572"/>
      <c r="J35" s="572" t="s">
        <v>205</v>
      </c>
      <c r="K35" s="572"/>
      <c r="L35" s="572"/>
      <c r="M35" s="572"/>
      <c r="N35" s="572"/>
      <c r="O35" s="573" t="s">
        <v>207</v>
      </c>
      <c r="P35" s="571"/>
    </row>
    <row r="36" spans="2:16" ht="16.5" x14ac:dyDescent="0.2">
      <c r="B36" s="384"/>
      <c r="C36" s="385"/>
      <c r="D36" s="385"/>
      <c r="E36" s="271" t="s">
        <v>194</v>
      </c>
      <c r="F36" s="271" t="s">
        <v>195</v>
      </c>
      <c r="G36" s="271" t="s">
        <v>196</v>
      </c>
      <c r="H36" s="271" t="s">
        <v>197</v>
      </c>
      <c r="I36" s="271" t="s">
        <v>206</v>
      </c>
      <c r="J36" s="271" t="s">
        <v>194</v>
      </c>
      <c r="K36" s="271" t="s">
        <v>195</v>
      </c>
      <c r="L36" s="271" t="s">
        <v>196</v>
      </c>
      <c r="M36" s="271" t="s">
        <v>197</v>
      </c>
      <c r="N36" s="271" t="s">
        <v>206</v>
      </c>
      <c r="O36" s="573"/>
      <c r="P36" s="571"/>
    </row>
    <row r="37" spans="2:16" x14ac:dyDescent="0.2">
      <c r="B37" s="256">
        <v>1</v>
      </c>
      <c r="C37" s="257"/>
      <c r="D37" s="257"/>
      <c r="E37" s="257"/>
      <c r="F37" s="257"/>
      <c r="G37" s="257"/>
      <c r="H37" s="633"/>
      <c r="I37" s="257">
        <f>+IF(H37="Norte",1*((((G37/60)+F37)/60)+E37),(-1)*((((G37/60)+F37)/60)+E37))</f>
        <v>0</v>
      </c>
      <c r="J37" s="257"/>
      <c r="K37" s="257"/>
      <c r="L37" s="257"/>
      <c r="M37" s="257" t="s">
        <v>50</v>
      </c>
      <c r="N37" s="257">
        <f>-((((L37/60)+K37)/60)+J37)</f>
        <v>0</v>
      </c>
      <c r="O37" s="258"/>
      <c r="P37" s="154"/>
    </row>
    <row r="38" spans="2:16" x14ac:dyDescent="0.2">
      <c r="B38" s="256">
        <v>2</v>
      </c>
      <c r="C38" s="257"/>
      <c r="D38" s="257"/>
      <c r="E38" s="257"/>
      <c r="F38" s="257"/>
      <c r="G38" s="257"/>
      <c r="H38" s="633"/>
      <c r="I38" s="257">
        <f t="shared" ref="I38:I43" si="2">+IF(H38="Norte",1*((((G38/60)+F38)/60)+E38),(-1)*((((G38/60)+F38)/60)+E38))</f>
        <v>0</v>
      </c>
      <c r="J38" s="257"/>
      <c r="K38" s="257"/>
      <c r="L38" s="257"/>
      <c r="M38" s="257" t="s">
        <v>50</v>
      </c>
      <c r="N38" s="257">
        <f t="shared" ref="N38:N43" si="3">-((((L38/60)+K38)/60)+J38)</f>
        <v>0</v>
      </c>
      <c r="O38" s="258"/>
      <c r="P38" s="154"/>
    </row>
    <row r="39" spans="2:16" x14ac:dyDescent="0.2">
      <c r="B39" s="256">
        <v>3</v>
      </c>
      <c r="C39" s="154"/>
      <c r="D39" s="257"/>
      <c r="E39" s="257"/>
      <c r="F39" s="257"/>
      <c r="G39" s="257"/>
      <c r="H39" s="633"/>
      <c r="I39" s="257">
        <f t="shared" si="2"/>
        <v>0</v>
      </c>
      <c r="J39" s="257"/>
      <c r="K39" s="257"/>
      <c r="L39" s="257"/>
      <c r="M39" s="257" t="s">
        <v>50</v>
      </c>
      <c r="N39" s="257">
        <f t="shared" si="3"/>
        <v>0</v>
      </c>
      <c r="O39" s="258"/>
      <c r="P39" s="154"/>
    </row>
    <row r="40" spans="2:16" x14ac:dyDescent="0.2">
      <c r="B40" s="256">
        <v>4</v>
      </c>
      <c r="C40" s="257"/>
      <c r="D40" s="257"/>
      <c r="E40" s="257"/>
      <c r="F40" s="257"/>
      <c r="G40" s="257"/>
      <c r="H40" s="633"/>
      <c r="I40" s="257">
        <f t="shared" si="2"/>
        <v>0</v>
      </c>
      <c r="J40" s="257"/>
      <c r="K40" s="257"/>
      <c r="L40" s="257"/>
      <c r="M40" s="257" t="s">
        <v>50</v>
      </c>
      <c r="N40" s="257">
        <f t="shared" si="3"/>
        <v>0</v>
      </c>
      <c r="O40" s="258"/>
      <c r="P40" s="154"/>
    </row>
    <row r="41" spans="2:16" x14ac:dyDescent="0.2">
      <c r="B41" s="256">
        <v>5</v>
      </c>
      <c r="C41" s="257"/>
      <c r="D41" s="257"/>
      <c r="E41" s="257"/>
      <c r="F41" s="257"/>
      <c r="G41" s="257"/>
      <c r="H41" s="633"/>
      <c r="I41" s="257">
        <f t="shared" si="2"/>
        <v>0</v>
      </c>
      <c r="J41" s="257"/>
      <c r="K41" s="257"/>
      <c r="L41" s="257"/>
      <c r="M41" s="257" t="s">
        <v>50</v>
      </c>
      <c r="N41" s="257">
        <f t="shared" si="3"/>
        <v>0</v>
      </c>
      <c r="O41" s="258"/>
      <c r="P41" s="154"/>
    </row>
    <row r="42" spans="2:16" x14ac:dyDescent="0.2">
      <c r="B42" s="256">
        <v>6</v>
      </c>
      <c r="C42" s="257"/>
      <c r="D42" s="257"/>
      <c r="E42" s="257"/>
      <c r="F42" s="257"/>
      <c r="G42" s="257"/>
      <c r="H42" s="633"/>
      <c r="I42" s="257">
        <f t="shared" si="2"/>
        <v>0</v>
      </c>
      <c r="J42" s="257"/>
      <c r="K42" s="257"/>
      <c r="L42" s="257"/>
      <c r="M42" s="257" t="s">
        <v>50</v>
      </c>
      <c r="N42" s="257">
        <f t="shared" si="3"/>
        <v>0</v>
      </c>
      <c r="O42" s="258"/>
      <c r="P42" s="154"/>
    </row>
    <row r="43" spans="2:16" ht="13.5" thickBot="1" x14ac:dyDescent="0.25">
      <c r="B43" s="255">
        <v>7</v>
      </c>
      <c r="C43" s="254"/>
      <c r="D43" s="254"/>
      <c r="E43" s="95"/>
      <c r="F43" s="254"/>
      <c r="G43" s="254"/>
      <c r="H43" s="634"/>
      <c r="I43" s="254">
        <f t="shared" si="2"/>
        <v>0</v>
      </c>
      <c r="J43" s="254"/>
      <c r="K43" s="254"/>
      <c r="L43" s="254"/>
      <c r="M43" s="254" t="s">
        <v>50</v>
      </c>
      <c r="N43" s="254">
        <f t="shared" si="3"/>
        <v>0</v>
      </c>
      <c r="O43" s="259"/>
      <c r="P43" s="154"/>
    </row>
    <row r="44" spans="2:16" x14ac:dyDescent="0.2">
      <c r="B44" s="60" t="s">
        <v>232</v>
      </c>
      <c r="C44" s="216"/>
      <c r="D44" s="216"/>
      <c r="E44" s="149"/>
      <c r="F44" s="149"/>
      <c r="G44" s="149"/>
      <c r="H44" s="149"/>
      <c r="I44" s="154"/>
      <c r="J44" s="154"/>
      <c r="K44" s="154"/>
      <c r="L44" s="154"/>
      <c r="M44" s="154"/>
      <c r="N44" s="154"/>
      <c r="O44" s="154"/>
      <c r="P44" s="147"/>
    </row>
    <row r="45" spans="2:16" x14ac:dyDescent="0.2">
      <c r="B45" s="148"/>
      <c r="C45" s="154"/>
      <c r="D45" s="154"/>
      <c r="E45" s="154"/>
      <c r="F45" s="154"/>
      <c r="G45" s="154"/>
      <c r="H45" s="154"/>
      <c r="I45" s="154"/>
      <c r="J45" s="154"/>
      <c r="K45" s="154"/>
      <c r="L45" s="154"/>
      <c r="M45" s="154"/>
      <c r="N45" s="154"/>
      <c r="O45" s="154"/>
      <c r="P45" s="147"/>
    </row>
    <row r="46" spans="2:16" x14ac:dyDescent="0.2">
      <c r="B46" s="141" t="s">
        <v>233</v>
      </c>
      <c r="C46" s="65"/>
      <c r="D46" s="65"/>
      <c r="E46" s="30"/>
      <c r="F46" s="30"/>
      <c r="G46" s="30"/>
      <c r="H46" s="30"/>
      <c r="I46" s="30"/>
      <c r="J46" s="30"/>
      <c r="K46" s="154"/>
      <c r="L46" s="154"/>
      <c r="M46" s="154"/>
      <c r="N46" s="154"/>
      <c r="O46" s="154"/>
      <c r="P46" s="147"/>
    </row>
    <row r="47" spans="2:16" ht="13.5" thickBot="1" x14ac:dyDescent="0.25">
      <c r="B47" s="136"/>
      <c r="C47" s="30"/>
      <c r="D47" s="30"/>
      <c r="E47" s="30"/>
      <c r="F47" s="30"/>
      <c r="G47" s="30"/>
      <c r="H47" s="30"/>
      <c r="I47" s="30"/>
      <c r="J47" s="30"/>
      <c r="K47" s="154"/>
      <c r="L47" s="154"/>
      <c r="M47" s="154"/>
      <c r="N47" s="154"/>
      <c r="O47" s="154"/>
      <c r="P47" s="147"/>
    </row>
    <row r="48" spans="2:16" x14ac:dyDescent="0.2">
      <c r="B48" s="48" t="s">
        <v>15</v>
      </c>
      <c r="C48" s="401" t="s">
        <v>144</v>
      </c>
      <c r="D48" s="417"/>
      <c r="E48" s="575" t="s">
        <v>166</v>
      </c>
      <c r="F48" s="575"/>
      <c r="G48" s="575"/>
      <c r="H48" s="575"/>
      <c r="I48" s="575"/>
      <c r="J48" s="402"/>
      <c r="K48" s="154"/>
      <c r="L48" s="154"/>
      <c r="M48" s="154"/>
      <c r="N48" s="154"/>
      <c r="O48" s="154"/>
      <c r="P48" s="147"/>
    </row>
    <row r="49" spans="2:16" x14ac:dyDescent="0.2">
      <c r="B49" s="208">
        <v>1</v>
      </c>
      <c r="C49" s="388"/>
      <c r="D49" s="389"/>
      <c r="E49" s="606"/>
      <c r="F49" s="606"/>
      <c r="G49" s="606"/>
      <c r="H49" s="606"/>
      <c r="I49" s="606"/>
      <c r="J49" s="390"/>
      <c r="K49" s="154"/>
      <c r="L49" s="154"/>
      <c r="M49" s="154"/>
      <c r="N49" s="154"/>
      <c r="O49" s="154"/>
      <c r="P49" s="147"/>
    </row>
    <row r="50" spans="2:16" ht="13.5" thickBot="1" x14ac:dyDescent="0.25">
      <c r="B50" s="214">
        <v>2</v>
      </c>
      <c r="C50" s="527"/>
      <c r="D50" s="528"/>
      <c r="E50" s="607"/>
      <c r="F50" s="607"/>
      <c r="G50" s="607"/>
      <c r="H50" s="607"/>
      <c r="I50" s="607"/>
      <c r="J50" s="608"/>
      <c r="K50" s="154"/>
      <c r="L50" s="154"/>
      <c r="M50" s="154"/>
      <c r="N50" s="154"/>
      <c r="O50" s="154"/>
      <c r="P50" s="147"/>
    </row>
    <row r="51" spans="2:16" x14ac:dyDescent="0.2">
      <c r="B51" s="136"/>
      <c r="C51" s="30"/>
      <c r="D51" s="30"/>
      <c r="E51" s="30"/>
      <c r="F51" s="30"/>
      <c r="G51" s="30"/>
      <c r="H51" s="30"/>
      <c r="I51" s="30"/>
      <c r="J51" s="30"/>
      <c r="K51" s="154"/>
      <c r="L51" s="154"/>
      <c r="M51" s="154"/>
      <c r="N51" s="154"/>
      <c r="O51" s="154"/>
      <c r="P51" s="147"/>
    </row>
    <row r="52" spans="2:16" x14ac:dyDescent="0.2">
      <c r="B52" s="141" t="s">
        <v>234</v>
      </c>
      <c r="C52" s="65"/>
      <c r="D52" s="65"/>
      <c r="E52" s="30"/>
      <c r="F52" s="30"/>
      <c r="G52" s="30"/>
      <c r="H52" s="30"/>
      <c r="I52" s="30"/>
      <c r="J52" s="30"/>
      <c r="K52" s="154"/>
      <c r="L52" s="154"/>
      <c r="M52" s="154"/>
      <c r="N52" s="154"/>
      <c r="O52" s="154"/>
      <c r="P52" s="147"/>
    </row>
    <row r="53" spans="2:16" ht="13.5" thickBot="1" x14ac:dyDescent="0.25">
      <c r="B53" s="136"/>
      <c r="C53" s="30"/>
      <c r="D53" s="30"/>
      <c r="E53" s="30"/>
      <c r="F53" s="30"/>
      <c r="G53" s="30"/>
      <c r="H53" s="30"/>
      <c r="I53" s="30"/>
      <c r="J53" s="30"/>
      <c r="K53" s="154"/>
      <c r="L53" s="154"/>
      <c r="M53" s="154"/>
      <c r="N53" s="154"/>
      <c r="O53" s="154"/>
      <c r="P53" s="147"/>
    </row>
    <row r="54" spans="2:16" ht="12.75" customHeight="1" x14ac:dyDescent="0.2">
      <c r="B54" s="210" t="s">
        <v>15</v>
      </c>
      <c r="C54" s="209" t="s">
        <v>165</v>
      </c>
      <c r="D54" s="209" t="s">
        <v>144</v>
      </c>
      <c r="E54" s="401" t="s">
        <v>145</v>
      </c>
      <c r="F54" s="575"/>
      <c r="G54" s="417"/>
      <c r="H54" s="401" t="s">
        <v>146</v>
      </c>
      <c r="I54" s="575"/>
      <c r="J54" s="417"/>
      <c r="K54" s="401" t="s">
        <v>164</v>
      </c>
      <c r="L54" s="575"/>
      <c r="M54" s="402"/>
      <c r="N54" s="154"/>
      <c r="O54" s="154"/>
      <c r="P54" s="147"/>
    </row>
    <row r="55" spans="2:16" x14ac:dyDescent="0.2">
      <c r="B55" s="102">
        <v>1</v>
      </c>
      <c r="C55" s="103"/>
      <c r="D55" s="103"/>
      <c r="E55" s="609"/>
      <c r="F55" s="609"/>
      <c r="G55" s="609"/>
      <c r="H55" s="609"/>
      <c r="I55" s="609"/>
      <c r="J55" s="609"/>
      <c r="K55" s="609"/>
      <c r="L55" s="609"/>
      <c r="M55" s="610"/>
      <c r="N55" s="154"/>
      <c r="O55" s="154"/>
      <c r="P55" s="147"/>
    </row>
    <row r="56" spans="2:16" ht="13.5" thickBot="1" x14ac:dyDescent="0.25">
      <c r="B56" s="104">
        <v>2</v>
      </c>
      <c r="C56" s="105"/>
      <c r="D56" s="105"/>
      <c r="E56" s="569"/>
      <c r="F56" s="569"/>
      <c r="G56" s="569"/>
      <c r="H56" s="569"/>
      <c r="I56" s="569"/>
      <c r="J56" s="569"/>
      <c r="K56" s="569"/>
      <c r="L56" s="569"/>
      <c r="M56" s="570"/>
      <c r="N56" s="154"/>
      <c r="O56" s="154"/>
      <c r="P56" s="147"/>
    </row>
    <row r="57" spans="2:16" x14ac:dyDescent="0.2">
      <c r="B57" s="136"/>
      <c r="C57" s="30"/>
      <c r="D57" s="30"/>
      <c r="E57" s="30"/>
      <c r="F57" s="30"/>
      <c r="G57" s="30"/>
      <c r="H57" s="30"/>
      <c r="I57" s="30"/>
      <c r="J57" s="30"/>
      <c r="K57" s="154"/>
      <c r="L57" s="154"/>
      <c r="M57" s="154"/>
      <c r="N57" s="154"/>
      <c r="O57" s="154"/>
      <c r="P57" s="147"/>
    </row>
    <row r="58" spans="2:16" x14ac:dyDescent="0.2">
      <c r="B58" s="141" t="s">
        <v>235</v>
      </c>
      <c r="C58" s="65"/>
      <c r="D58" s="65"/>
      <c r="E58" s="30"/>
      <c r="F58" s="30"/>
      <c r="G58" s="30"/>
      <c r="H58" s="30"/>
      <c r="I58" s="30"/>
      <c r="J58" s="30"/>
      <c r="K58" s="154"/>
      <c r="L58" s="154"/>
      <c r="M58" s="154"/>
      <c r="N58" s="154"/>
      <c r="O58" s="154"/>
      <c r="P58" s="147"/>
    </row>
    <row r="59" spans="2:16" ht="13.5" thickBot="1" x14ac:dyDescent="0.25">
      <c r="B59" s="136"/>
      <c r="C59" s="30"/>
      <c r="D59" s="30"/>
      <c r="E59" s="30"/>
      <c r="F59" s="30"/>
      <c r="G59" s="30"/>
      <c r="H59" s="30"/>
      <c r="I59" s="30"/>
      <c r="J59" s="30"/>
      <c r="K59" s="154"/>
      <c r="L59" s="154"/>
      <c r="M59" s="154"/>
      <c r="N59" s="154"/>
      <c r="O59" s="154"/>
      <c r="P59" s="147"/>
    </row>
    <row r="60" spans="2:16" ht="22.5" customHeight="1" x14ac:dyDescent="0.2">
      <c r="B60" s="210" t="s">
        <v>15</v>
      </c>
      <c r="C60" s="376" t="s">
        <v>145</v>
      </c>
      <c r="D60" s="376"/>
      <c r="E60" s="376" t="s">
        <v>146</v>
      </c>
      <c r="F60" s="376"/>
      <c r="G60" s="376"/>
      <c r="H60" s="376" t="s">
        <v>147</v>
      </c>
      <c r="I60" s="376"/>
      <c r="J60" s="376"/>
      <c r="K60" s="376" t="s">
        <v>164</v>
      </c>
      <c r="L60" s="376"/>
      <c r="M60" s="397"/>
      <c r="N60" s="154"/>
      <c r="O60" s="154"/>
      <c r="P60" s="147"/>
    </row>
    <row r="61" spans="2:16" x14ac:dyDescent="0.2">
      <c r="B61" s="208">
        <v>1</v>
      </c>
      <c r="C61" s="399"/>
      <c r="D61" s="399"/>
      <c r="E61" s="399"/>
      <c r="F61" s="399"/>
      <c r="G61" s="399"/>
      <c r="H61" s="576"/>
      <c r="I61" s="576"/>
      <c r="J61" s="576"/>
      <c r="K61" s="399"/>
      <c r="L61" s="399"/>
      <c r="M61" s="407"/>
      <c r="N61" s="154"/>
      <c r="O61" s="154"/>
      <c r="P61" s="147"/>
    </row>
    <row r="62" spans="2:16" ht="13.5" thickBot="1" x14ac:dyDescent="0.25">
      <c r="B62" s="214">
        <v>2</v>
      </c>
      <c r="C62" s="377"/>
      <c r="D62" s="377"/>
      <c r="E62" s="377"/>
      <c r="F62" s="377"/>
      <c r="G62" s="377"/>
      <c r="H62" s="605"/>
      <c r="I62" s="605"/>
      <c r="J62" s="605"/>
      <c r="K62" s="377"/>
      <c r="L62" s="377"/>
      <c r="M62" s="574"/>
      <c r="N62" s="154"/>
      <c r="O62" s="154"/>
      <c r="P62" s="147"/>
    </row>
    <row r="63" spans="2:16" x14ac:dyDescent="0.2">
      <c r="B63" s="136"/>
      <c r="C63" s="30"/>
      <c r="D63" s="30"/>
      <c r="E63" s="30"/>
      <c r="F63" s="30"/>
      <c r="G63" s="30"/>
      <c r="H63" s="30"/>
      <c r="I63" s="30"/>
      <c r="J63" s="30"/>
      <c r="K63" s="154"/>
      <c r="L63" s="154"/>
      <c r="M63" s="154"/>
      <c r="N63" s="154"/>
      <c r="O63" s="154"/>
      <c r="P63" s="147"/>
    </row>
    <row r="64" spans="2:16" x14ac:dyDescent="0.2">
      <c r="B64" s="141" t="s">
        <v>236</v>
      </c>
      <c r="C64" s="65"/>
      <c r="D64" s="65"/>
      <c r="E64" s="30"/>
      <c r="F64" s="30"/>
      <c r="G64" s="30"/>
      <c r="H64" s="30"/>
      <c r="I64" s="30"/>
      <c r="J64" s="30"/>
      <c r="K64" s="154"/>
      <c r="L64" s="154"/>
      <c r="M64" s="154"/>
      <c r="N64" s="154"/>
      <c r="O64" s="154"/>
      <c r="P64" s="147"/>
    </row>
    <row r="65" spans="2:16" ht="13.5" thickBot="1" x14ac:dyDescent="0.25">
      <c r="B65" s="136"/>
      <c r="C65" s="30"/>
      <c r="D65" s="30"/>
      <c r="E65" s="30"/>
      <c r="F65" s="30"/>
      <c r="G65" s="30"/>
      <c r="H65" s="30"/>
      <c r="I65" s="30"/>
      <c r="J65" s="30"/>
      <c r="K65" s="154"/>
      <c r="L65" s="154"/>
      <c r="M65" s="154"/>
      <c r="N65" s="154"/>
      <c r="O65" s="154"/>
      <c r="P65" s="147"/>
    </row>
    <row r="66" spans="2:16" ht="23.25" customHeight="1" x14ac:dyDescent="0.2">
      <c r="B66" s="210" t="s">
        <v>15</v>
      </c>
      <c r="C66" s="376" t="s">
        <v>148</v>
      </c>
      <c r="D66" s="376"/>
      <c r="E66" s="376" t="s">
        <v>149</v>
      </c>
      <c r="F66" s="376"/>
      <c r="G66" s="397"/>
      <c r="H66" s="47"/>
      <c r="I66" s="47"/>
      <c r="J66" s="47"/>
      <c r="K66" s="154"/>
      <c r="L66" s="154"/>
      <c r="M66" s="154"/>
      <c r="N66" s="154"/>
      <c r="O66" s="154"/>
      <c r="P66" s="147"/>
    </row>
    <row r="67" spans="2:16" x14ac:dyDescent="0.2">
      <c r="B67" s="208">
        <v>1</v>
      </c>
      <c r="C67" s="399"/>
      <c r="D67" s="399"/>
      <c r="E67" s="587"/>
      <c r="F67" s="587"/>
      <c r="G67" s="588"/>
      <c r="H67" s="30"/>
      <c r="I67" s="30"/>
      <c r="J67" s="30"/>
      <c r="K67" s="154"/>
      <c r="L67" s="154"/>
      <c r="M67" s="154"/>
      <c r="N67" s="154"/>
      <c r="O67" s="154"/>
      <c r="P67" s="147"/>
    </row>
    <row r="68" spans="2:16" ht="13.5" thickBot="1" x14ac:dyDescent="0.25">
      <c r="B68" s="214">
        <v>2</v>
      </c>
      <c r="C68" s="377"/>
      <c r="D68" s="377"/>
      <c r="E68" s="377"/>
      <c r="F68" s="377"/>
      <c r="G68" s="574"/>
      <c r="H68" s="30"/>
      <c r="I68" s="30"/>
      <c r="J68" s="30"/>
      <c r="K68" s="154"/>
      <c r="L68" s="154"/>
      <c r="M68" s="154"/>
      <c r="N68" s="154"/>
      <c r="O68" s="154"/>
      <c r="P68" s="147"/>
    </row>
    <row r="69" spans="2:16" x14ac:dyDescent="0.2">
      <c r="B69" s="60"/>
      <c r="C69" s="150"/>
      <c r="D69" s="150"/>
      <c r="E69" s="150"/>
      <c r="F69" s="150"/>
      <c r="G69" s="47"/>
      <c r="H69" s="150"/>
      <c r="I69" s="150"/>
      <c r="J69" s="150"/>
      <c r="K69" s="154"/>
      <c r="L69" s="154"/>
      <c r="M69" s="154"/>
      <c r="N69" s="154"/>
      <c r="O69" s="154"/>
      <c r="P69" s="147"/>
    </row>
    <row r="70" spans="2:16" x14ac:dyDescent="0.2">
      <c r="B70" s="141" t="s">
        <v>237</v>
      </c>
      <c r="C70" s="150"/>
      <c r="D70" s="150"/>
      <c r="E70" s="150"/>
      <c r="F70" s="150"/>
      <c r="G70" s="150"/>
      <c r="H70" s="150"/>
      <c r="I70" s="150"/>
      <c r="J70" s="150"/>
      <c r="K70" s="154"/>
      <c r="L70" s="154"/>
      <c r="M70" s="154"/>
      <c r="N70" s="154"/>
      <c r="O70" s="154"/>
      <c r="P70" s="147"/>
    </row>
    <row r="71" spans="2:16" ht="13.5" thickBot="1" x14ac:dyDescent="0.25">
      <c r="B71" s="60"/>
      <c r="C71" s="150"/>
      <c r="D71" s="150"/>
      <c r="E71" s="150"/>
      <c r="F71" s="150"/>
      <c r="G71" s="150"/>
      <c r="H71" s="150"/>
      <c r="I71" s="150"/>
      <c r="J71" s="150"/>
      <c r="K71" s="154"/>
      <c r="L71" s="154"/>
      <c r="M71" s="154"/>
      <c r="N71" s="154"/>
      <c r="O71" s="154"/>
      <c r="P71" s="147"/>
    </row>
    <row r="72" spans="2:16" ht="23.25" customHeight="1" x14ac:dyDescent="0.2">
      <c r="B72" s="210" t="s">
        <v>15</v>
      </c>
      <c r="C72" s="376" t="s">
        <v>148</v>
      </c>
      <c r="D72" s="376"/>
      <c r="E72" s="376" t="s">
        <v>295</v>
      </c>
      <c r="F72" s="376"/>
      <c r="G72" s="397"/>
      <c r="H72" s="47"/>
      <c r="I72" s="47"/>
      <c r="J72" s="47"/>
      <c r="K72" s="154"/>
      <c r="L72" s="154"/>
      <c r="M72" s="154"/>
      <c r="N72" s="154"/>
      <c r="O72" s="154"/>
      <c r="P72" s="147"/>
    </row>
    <row r="73" spans="2:16" x14ac:dyDescent="0.2">
      <c r="B73" s="208">
        <v>1</v>
      </c>
      <c r="C73" s="399"/>
      <c r="D73" s="399"/>
      <c r="E73" s="587"/>
      <c r="F73" s="587"/>
      <c r="G73" s="588"/>
      <c r="H73" s="30"/>
      <c r="I73" s="30"/>
      <c r="J73" s="30"/>
      <c r="K73" s="154"/>
      <c r="L73" s="154"/>
      <c r="M73" s="154"/>
      <c r="N73" s="154"/>
      <c r="O73" s="154"/>
      <c r="P73" s="147"/>
    </row>
    <row r="74" spans="2:16" ht="13.5" thickBot="1" x14ac:dyDescent="0.25">
      <c r="B74" s="214">
        <v>2</v>
      </c>
      <c r="C74" s="377"/>
      <c r="D74" s="377"/>
      <c r="E74" s="377"/>
      <c r="F74" s="377"/>
      <c r="G74" s="574"/>
      <c r="H74" s="30"/>
      <c r="I74" s="30"/>
      <c r="J74" s="30"/>
      <c r="K74" s="154"/>
      <c r="L74" s="154"/>
      <c r="M74" s="154"/>
      <c r="N74" s="154"/>
      <c r="O74" s="154"/>
      <c r="P74" s="147"/>
    </row>
    <row r="75" spans="2:16" x14ac:dyDescent="0.2">
      <c r="B75" s="184"/>
      <c r="C75" s="149"/>
      <c r="D75" s="149"/>
      <c r="E75" s="149"/>
      <c r="F75" s="149"/>
      <c r="G75" s="149"/>
      <c r="H75" s="150"/>
      <c r="I75" s="150"/>
      <c r="J75" s="150"/>
      <c r="K75" s="154"/>
      <c r="L75" s="154"/>
      <c r="M75" s="154"/>
      <c r="N75" s="154"/>
      <c r="O75" s="154"/>
      <c r="P75" s="147"/>
    </row>
    <row r="76" spans="2:16" x14ac:dyDescent="0.2">
      <c r="B76" s="394" t="s">
        <v>296</v>
      </c>
      <c r="C76" s="395"/>
      <c r="D76" s="395"/>
      <c r="E76" s="395"/>
      <c r="F76" s="395"/>
      <c r="G76" s="395"/>
      <c r="H76" s="395"/>
      <c r="I76" s="395"/>
      <c r="J76" s="395"/>
      <c r="K76" s="395"/>
      <c r="L76" s="395"/>
      <c r="M76" s="395"/>
      <c r="N76" s="55"/>
      <c r="O76" s="55"/>
      <c r="P76" s="228"/>
    </row>
    <row r="77" spans="2:16" ht="10.5" customHeight="1" x14ac:dyDescent="0.2">
      <c r="B77" s="142"/>
      <c r="C77" s="37"/>
      <c r="D77" s="37"/>
      <c r="E77" s="37"/>
      <c r="F77" s="37"/>
      <c r="G77" s="37"/>
      <c r="H77" s="150"/>
      <c r="I77" s="150"/>
      <c r="J77" s="150"/>
      <c r="K77" s="154"/>
      <c r="L77" s="154"/>
      <c r="M77" s="154"/>
      <c r="N77" s="154"/>
      <c r="O77" s="154"/>
      <c r="P77" s="147"/>
    </row>
    <row r="78" spans="2:16" x14ac:dyDescent="0.2">
      <c r="B78" s="141" t="s">
        <v>228</v>
      </c>
      <c r="C78" s="155"/>
      <c r="D78" s="152"/>
      <c r="E78" s="154"/>
      <c r="F78" s="154"/>
      <c r="G78" s="154"/>
      <c r="H78" s="154"/>
      <c r="I78" s="154"/>
      <c r="J78" s="154"/>
      <c r="K78" s="154"/>
      <c r="L78" s="154"/>
      <c r="M78" s="154"/>
      <c r="N78" s="154"/>
      <c r="O78" s="154"/>
      <c r="P78" s="147"/>
    </row>
    <row r="79" spans="2:16" ht="13.5" thickBot="1" x14ac:dyDescent="0.25">
      <c r="B79" s="143"/>
      <c r="C79" s="152"/>
      <c r="D79" s="152"/>
      <c r="E79" s="154"/>
      <c r="F79" s="154"/>
      <c r="G79" s="154"/>
      <c r="H79" s="154"/>
      <c r="I79" s="154"/>
      <c r="J79" s="154"/>
      <c r="K79" s="154"/>
      <c r="L79" s="154"/>
      <c r="M79" s="154"/>
      <c r="N79" s="154"/>
      <c r="O79" s="154"/>
      <c r="P79" s="147"/>
    </row>
    <row r="80" spans="2:16" ht="29.25" customHeight="1" x14ac:dyDescent="0.2">
      <c r="B80" s="210" t="s">
        <v>15</v>
      </c>
      <c r="C80" s="376" t="s">
        <v>209</v>
      </c>
      <c r="D80" s="376"/>
      <c r="E80" s="376"/>
      <c r="F80" s="376" t="s">
        <v>210</v>
      </c>
      <c r="G80" s="376"/>
      <c r="H80" s="397"/>
      <c r="I80" s="154"/>
      <c r="J80" s="154"/>
      <c r="K80" s="154"/>
      <c r="L80" s="154"/>
      <c r="M80" s="154"/>
      <c r="N80" s="154"/>
      <c r="O80" s="154"/>
      <c r="P80" s="147"/>
    </row>
    <row r="81" spans="2:16" x14ac:dyDescent="0.2">
      <c r="B81" s="208">
        <v>1</v>
      </c>
      <c r="C81" s="456" t="s">
        <v>61</v>
      </c>
      <c r="D81" s="456"/>
      <c r="E81" s="456"/>
      <c r="F81" s="399"/>
      <c r="G81" s="399"/>
      <c r="H81" s="407"/>
      <c r="I81" s="154"/>
      <c r="J81" s="154"/>
      <c r="K81" s="154"/>
      <c r="L81" s="154"/>
      <c r="M81" s="154"/>
      <c r="N81" s="154"/>
      <c r="O81" s="154"/>
      <c r="P81" s="147"/>
    </row>
    <row r="82" spans="2:16" x14ac:dyDescent="0.2">
      <c r="B82" s="208">
        <v>2</v>
      </c>
      <c r="C82" s="456" t="s">
        <v>62</v>
      </c>
      <c r="D82" s="456"/>
      <c r="E82" s="456"/>
      <c r="F82" s="399"/>
      <c r="G82" s="399"/>
      <c r="H82" s="407"/>
      <c r="I82" s="154"/>
      <c r="J82" s="154"/>
      <c r="K82" s="154"/>
      <c r="L82" s="154"/>
      <c r="M82" s="154"/>
      <c r="N82" s="154"/>
      <c r="O82" s="154"/>
      <c r="P82" s="147"/>
    </row>
    <row r="83" spans="2:16" x14ac:dyDescent="0.2">
      <c r="B83" s="208">
        <v>3</v>
      </c>
      <c r="C83" s="456" t="s">
        <v>63</v>
      </c>
      <c r="D83" s="456"/>
      <c r="E83" s="456"/>
      <c r="F83" s="399"/>
      <c r="G83" s="399"/>
      <c r="H83" s="407">
        <v>0</v>
      </c>
      <c r="I83" s="154"/>
      <c r="J83" s="154"/>
      <c r="K83" s="154"/>
      <c r="L83" s="154"/>
      <c r="M83" s="154"/>
      <c r="N83" s="154"/>
      <c r="O83" s="154"/>
      <c r="P83" s="147"/>
    </row>
    <row r="84" spans="2:16" x14ac:dyDescent="0.2">
      <c r="B84" s="208">
        <v>4</v>
      </c>
      <c r="C84" s="456" t="s">
        <v>64</v>
      </c>
      <c r="D84" s="456"/>
      <c r="E84" s="456"/>
      <c r="F84" s="399"/>
      <c r="G84" s="399"/>
      <c r="H84" s="407">
        <v>0</v>
      </c>
      <c r="I84" s="154"/>
      <c r="J84" s="154"/>
      <c r="K84" s="154"/>
      <c r="L84" s="154"/>
      <c r="M84" s="154"/>
      <c r="N84" s="154"/>
      <c r="O84" s="154"/>
      <c r="P84" s="147"/>
    </row>
    <row r="85" spans="2:16" x14ac:dyDescent="0.2">
      <c r="B85" s="208">
        <v>5</v>
      </c>
      <c r="C85" s="454"/>
      <c r="D85" s="583"/>
      <c r="E85" s="455"/>
      <c r="F85" s="399"/>
      <c r="G85" s="399"/>
      <c r="H85" s="407"/>
      <c r="I85" s="154"/>
      <c r="J85" s="154"/>
      <c r="K85" s="154"/>
      <c r="L85" s="154"/>
      <c r="M85" s="154"/>
      <c r="N85" s="154"/>
      <c r="O85" s="154"/>
      <c r="P85" s="147"/>
    </row>
    <row r="86" spans="2:16" x14ac:dyDescent="0.2">
      <c r="B86" s="208">
        <v>6</v>
      </c>
      <c r="C86" s="454"/>
      <c r="D86" s="583"/>
      <c r="E86" s="455"/>
      <c r="F86" s="399"/>
      <c r="G86" s="399"/>
      <c r="H86" s="407"/>
      <c r="I86" s="154"/>
      <c r="J86" s="154"/>
      <c r="K86" s="154"/>
      <c r="L86" s="154"/>
      <c r="M86" s="154"/>
      <c r="N86" s="154"/>
      <c r="O86" s="154"/>
      <c r="P86" s="147"/>
    </row>
    <row r="87" spans="2:16" ht="13.5" thickBot="1" x14ac:dyDescent="0.25">
      <c r="B87" s="214">
        <v>7</v>
      </c>
      <c r="C87" s="584"/>
      <c r="D87" s="585"/>
      <c r="E87" s="586"/>
      <c r="F87" s="377"/>
      <c r="G87" s="377"/>
      <c r="H87" s="574"/>
      <c r="I87" s="154"/>
      <c r="J87" s="154"/>
      <c r="K87" s="154"/>
      <c r="L87" s="154"/>
      <c r="M87" s="154"/>
      <c r="N87" s="154"/>
      <c r="O87" s="154"/>
      <c r="P87" s="147"/>
    </row>
    <row r="88" spans="2:16" x14ac:dyDescent="0.2">
      <c r="B88" s="148"/>
      <c r="C88" s="154"/>
      <c r="D88" s="154"/>
      <c r="E88" s="154"/>
      <c r="F88" s="579"/>
      <c r="G88" s="579"/>
      <c r="H88" s="579"/>
      <c r="I88" s="154"/>
      <c r="J88" s="154"/>
      <c r="K88" s="154"/>
      <c r="L88" s="154"/>
      <c r="M88" s="154"/>
      <c r="N88" s="154"/>
      <c r="O88" s="154"/>
      <c r="P88" s="147"/>
    </row>
    <row r="89" spans="2:16" x14ac:dyDescent="0.2">
      <c r="B89" s="141" t="s">
        <v>229</v>
      </c>
      <c r="C89" s="30"/>
      <c r="D89" s="30"/>
      <c r="E89" s="30"/>
      <c r="F89" s="30"/>
      <c r="G89" s="152"/>
      <c r="H89" s="152"/>
      <c r="I89" s="30"/>
      <c r="J89" s="154"/>
      <c r="K89" s="154"/>
      <c r="L89" s="154"/>
      <c r="M89" s="154"/>
      <c r="N89" s="154"/>
      <c r="O89" s="154"/>
      <c r="P89" s="147"/>
    </row>
    <row r="90" spans="2:16" ht="15" x14ac:dyDescent="0.25">
      <c r="B90" s="144"/>
      <c r="C90" s="30"/>
      <c r="D90" s="30"/>
      <c r="E90" s="30"/>
      <c r="F90" s="30"/>
      <c r="G90" s="152"/>
      <c r="H90" s="152"/>
      <c r="I90" s="30"/>
      <c r="J90" s="154"/>
      <c r="K90" s="154"/>
      <c r="L90" s="154"/>
      <c r="M90" s="154"/>
      <c r="N90" s="154"/>
      <c r="O90" s="154"/>
      <c r="P90" s="147"/>
    </row>
    <row r="91" spans="2:16" ht="194.25" customHeight="1" x14ac:dyDescent="0.2">
      <c r="B91" s="580" t="s">
        <v>266</v>
      </c>
      <c r="C91" s="581"/>
      <c r="D91" s="581"/>
      <c r="E91" s="581"/>
      <c r="F91" s="581"/>
      <c r="G91" s="581"/>
      <c r="H91" s="581"/>
      <c r="I91" s="581"/>
      <c r="J91" s="581"/>
      <c r="K91" s="581"/>
      <c r="L91" s="581"/>
      <c r="M91" s="581"/>
      <c r="N91" s="581"/>
      <c r="O91" s="581"/>
      <c r="P91" s="582"/>
    </row>
    <row r="92" spans="2:16" ht="14.25" x14ac:dyDescent="0.2">
      <c r="B92" s="185"/>
      <c r="C92" s="30"/>
      <c r="D92" s="30"/>
      <c r="E92" s="30"/>
      <c r="F92" s="30"/>
      <c r="G92" s="152"/>
      <c r="H92" s="152"/>
      <c r="I92" s="30"/>
      <c r="J92" s="154"/>
      <c r="K92" s="154"/>
      <c r="L92" s="154"/>
      <c r="M92" s="154"/>
      <c r="N92" s="154"/>
      <c r="O92" s="154"/>
      <c r="P92" s="147"/>
    </row>
    <row r="93" spans="2:16" x14ac:dyDescent="0.2">
      <c r="B93" s="577" t="s">
        <v>283</v>
      </c>
      <c r="C93" s="578"/>
      <c r="D93" s="30"/>
      <c r="E93" s="30"/>
      <c r="F93" s="30"/>
      <c r="G93" s="152"/>
      <c r="H93" s="152"/>
      <c r="I93" s="30"/>
      <c r="J93" s="154"/>
      <c r="K93" s="154"/>
      <c r="L93" s="154"/>
      <c r="M93" s="154"/>
      <c r="N93" s="154"/>
      <c r="O93" s="154"/>
      <c r="P93" s="147"/>
    </row>
    <row r="94" spans="2:16" ht="13.5" thickBot="1" x14ac:dyDescent="0.25">
      <c r="B94" s="219" t="s">
        <v>279</v>
      </c>
      <c r="C94" s="78"/>
      <c r="D94" s="78"/>
      <c r="E94" s="78"/>
      <c r="F94" s="78"/>
      <c r="G94" s="78"/>
      <c r="H94" s="78"/>
      <c r="I94" s="78"/>
      <c r="J94" s="78"/>
      <c r="K94" s="78"/>
      <c r="L94" s="78"/>
      <c r="M94" s="78"/>
      <c r="N94" s="78"/>
      <c r="O94" s="78"/>
      <c r="P94" s="79"/>
    </row>
  </sheetData>
  <customSheetViews>
    <customSheetView guid="{B09CF001-578D-4EA2-B983-B02BE486F0D6}" showPageBreaks="1" printArea="1" view="pageBreakPreview" topLeftCell="B41">
      <selection activeCell="M54" sqref="M54"/>
      <rowBreaks count="2" manualBreakCount="2">
        <brk id="49" min="1" max="15" man="1"/>
        <brk id="91" min="1" max="15" man="1"/>
      </rowBreaks>
      <pageMargins left="0" right="0" top="0.55118110236220474" bottom="0.47244094488188981" header="0" footer="0"/>
      <printOptions horizontalCentered="1"/>
      <pageSetup paperSize="9" scale="65" orientation="landscape" r:id="rId1"/>
      <headerFooter alignWithMargins="0">
        <oddFooter>&amp;CFO-DRS-05&amp;R&amp;P de &amp;N</oddFooter>
      </headerFooter>
    </customSheetView>
    <customSheetView guid="{4C5782AD-7F68-495C-B8CA-FE6453DD7C82}" showPageBreaks="1" printArea="1" view="pageBreakPreview" topLeftCell="A73">
      <selection activeCell="B93" sqref="B93"/>
      <rowBreaks count="2" manualBreakCount="2">
        <brk id="49" min="1" max="15" man="1"/>
        <brk id="89" min="1" max="15" man="1"/>
      </rowBreaks>
      <pageMargins left="0" right="0" top="0.55118110236220474" bottom="0.47244094488188981" header="0" footer="0"/>
      <pageSetup paperSize="9" scale="65" orientation="landscape" r:id="rId2"/>
      <headerFooter alignWithMargins="0">
        <oddFooter>&amp;CFO-DRS-05&amp;R&amp;P de &amp;N</oddFooter>
      </headerFooter>
    </customSheetView>
    <customSheetView guid="{089671FB-936A-4802-B80C-9ADB08BF19E5}" showPageBreaks="1" printArea="1" view="pageBreakPreview">
      <rowBreaks count="2" manualBreakCount="2">
        <brk id="50" min="1" max="15" man="1"/>
        <brk id="91" min="1" max="15" man="1"/>
      </rowBreaks>
      <pageMargins left="0" right="0" top="0.55118110236220474" bottom="0.47244094488188981" header="0" footer="0"/>
      <pageSetup paperSize="9" scale="65" orientation="landscape" r:id="rId3"/>
      <headerFooter alignWithMargins="0">
        <oddFooter>&amp;CFO-DRS-05&amp;R&amp;P de &amp;N</oddFooter>
      </headerFooter>
    </customSheetView>
    <customSheetView guid="{96586069-00EA-4771-8267-7F1B89D8C773}" showPageBreaks="1" printArea="1" view="pageBreakPreview">
      <rowBreaks count="2" manualBreakCount="2">
        <brk id="48" min="1" max="15" man="1"/>
        <brk id="89" min="1" max="15" man="1"/>
      </rowBreaks>
      <pageMargins left="0" right="0" top="0.55118110236220474" bottom="0.47244094488188981" header="0" footer="0"/>
      <pageSetup paperSize="9" scale="65" orientation="landscape" r:id="rId4"/>
      <headerFooter alignWithMargins="0">
        <oddFooter>&amp;CFO-DRS-05&amp;R&amp;P de &amp;N</oddFooter>
      </headerFooter>
    </customSheetView>
  </customSheetViews>
  <mergeCells count="84">
    <mergeCell ref="B32:O32"/>
    <mergeCell ref="P9:P11"/>
    <mergeCell ref="K62:M62"/>
    <mergeCell ref="H62:J62"/>
    <mergeCell ref="B19:P19"/>
    <mergeCell ref="O10:O11"/>
    <mergeCell ref="J10:N10"/>
    <mergeCell ref="E49:J49"/>
    <mergeCell ref="E50:J50"/>
    <mergeCell ref="E48:J48"/>
    <mergeCell ref="C48:D48"/>
    <mergeCell ref="E55:G55"/>
    <mergeCell ref="E54:G54"/>
    <mergeCell ref="H54:J54"/>
    <mergeCell ref="K55:M55"/>
    <mergeCell ref="H55:J55"/>
    <mergeCell ref="C72:D72"/>
    <mergeCell ref="E72:G72"/>
    <mergeCell ref="C73:D73"/>
    <mergeCell ref="E67:G67"/>
    <mergeCell ref="B2:M4"/>
    <mergeCell ref="B9:B11"/>
    <mergeCell ref="C9:C11"/>
    <mergeCell ref="E10:I10"/>
    <mergeCell ref="E30:G30"/>
    <mergeCell ref="D26:D27"/>
    <mergeCell ref="E26:H26"/>
    <mergeCell ref="E9:O9"/>
    <mergeCell ref="D9:D11"/>
    <mergeCell ref="B23:E23"/>
    <mergeCell ref="B26:C30"/>
    <mergeCell ref="B25:H25"/>
    <mergeCell ref="F87:H87"/>
    <mergeCell ref="C87:E87"/>
    <mergeCell ref="F85:H85"/>
    <mergeCell ref="E73:G73"/>
    <mergeCell ref="C74:D74"/>
    <mergeCell ref="E74:G74"/>
    <mergeCell ref="E56:G56"/>
    <mergeCell ref="H56:J56"/>
    <mergeCell ref="H60:J60"/>
    <mergeCell ref="E66:G66"/>
    <mergeCell ref="C68:D68"/>
    <mergeCell ref="C67:D67"/>
    <mergeCell ref="B93:C93"/>
    <mergeCell ref="B76:M76"/>
    <mergeCell ref="F82:H82"/>
    <mergeCell ref="C82:E82"/>
    <mergeCell ref="F80:H80"/>
    <mergeCell ref="F81:H81"/>
    <mergeCell ref="F88:H88"/>
    <mergeCell ref="C80:E80"/>
    <mergeCell ref="C81:E81"/>
    <mergeCell ref="B91:P91"/>
    <mergeCell ref="C84:E84"/>
    <mergeCell ref="F83:H83"/>
    <mergeCell ref="F84:H84"/>
    <mergeCell ref="C85:E85"/>
    <mergeCell ref="C86:E86"/>
    <mergeCell ref="F86:H86"/>
    <mergeCell ref="K60:M60"/>
    <mergeCell ref="C62:D62"/>
    <mergeCell ref="E62:G62"/>
    <mergeCell ref="C61:D61"/>
    <mergeCell ref="E61:G61"/>
    <mergeCell ref="C60:D60"/>
    <mergeCell ref="E60:G60"/>
    <mergeCell ref="H61:J61"/>
    <mergeCell ref="K56:M56"/>
    <mergeCell ref="C83:E83"/>
    <mergeCell ref="P34:P36"/>
    <mergeCell ref="B34:B36"/>
    <mergeCell ref="C34:C36"/>
    <mergeCell ref="D34:D36"/>
    <mergeCell ref="E34:O34"/>
    <mergeCell ref="E35:I35"/>
    <mergeCell ref="J35:N35"/>
    <mergeCell ref="O35:O36"/>
    <mergeCell ref="C49:D49"/>
    <mergeCell ref="C50:D50"/>
    <mergeCell ref="K61:M61"/>
    <mergeCell ref="C66:D66"/>
    <mergeCell ref="E68:G68"/>
    <mergeCell ref="K54:M54"/>
  </mergeCells>
  <phoneticPr fontId="1" type="noConversion"/>
  <dataValidations xWindow="607" yWindow="548" count="11">
    <dataValidation type="decimal" allowBlank="1" showInputMessage="1" showErrorMessage="1" sqref="E20">
      <formula1>0</formula1>
      <formula2>5</formula2>
    </dataValidation>
    <dataValidation type="decimal" allowBlank="1" showInputMessage="1" showErrorMessage="1" sqref="F20:G20 F13:G18 K12:L18 K20:L20 F38:G43 K37:L43 F29:G29">
      <formula1>0</formula1>
      <formula2>60</formula2>
    </dataValidation>
    <dataValidation type="decimal" allowBlank="1" showInputMessage="1" showErrorMessage="1" sqref="J12:J18 J20 J37:J43 E29">
      <formula1>75</formula1>
      <formula2>91</formula2>
    </dataValidation>
    <dataValidation type="whole" operator="greaterThan" allowBlank="1" showInputMessage="1" showErrorMessage="1" sqref="O12:O18 O20 O37:O43">
      <formula1>0</formula1>
    </dataValidation>
    <dataValidation type="list" allowBlank="1" showInputMessage="1" showErrorMessage="1" prompt="Escoja una opción" sqref="H20">
      <formula1>#REF!</formula1>
    </dataValidation>
    <dataValidation type="list" allowBlank="1" showInputMessage="1" showErrorMessage="1" sqref="M20">
      <formula1>#REF!</formula1>
    </dataValidation>
    <dataValidation type="decimal" allowBlank="1" showInputMessage="1" showErrorMessage="1" error="Ingresar en números decimales" sqref="G12 G37 G28">
      <formula1>0</formula1>
      <formula2>60</formula2>
    </dataValidation>
    <dataValidation type="decimal" operator="greaterThanOrEqual" allowBlank="1" showInputMessage="1" showErrorMessage="1" sqref="F81:H87 E30:G30">
      <formula1>0</formula1>
    </dataValidation>
    <dataValidation type="list" allowBlank="1" showInputMessage="1" showErrorMessage="1" sqref="P20">
      <formula1>$K$6:$K$6</formula1>
    </dataValidation>
    <dataValidation type="whole" allowBlank="1" showInputMessage="1" showErrorMessage="1" error="Ingresar en números decimales" sqref="F12 F37 F28">
      <formula1>0</formula1>
      <formula2>60</formula2>
    </dataValidation>
    <dataValidation type="whole" allowBlank="1" showInputMessage="1" showErrorMessage="1" error="Ingresar en números decimales" sqref="E12:E17 E37:E42 E28">
      <formula1>0</formula1>
      <formula2>5</formula2>
    </dataValidation>
  </dataValidations>
  <pageMargins left="0" right="0" top="0.55118110236220474" bottom="0.47244094488188981" header="0" footer="0"/>
  <pageSetup paperSize="9" scale="80" orientation="landscape" r:id="rId5"/>
  <headerFooter alignWithMargins="0">
    <oddFooter>&amp;CFO-CTDS-56&amp;R&amp;P de &amp;N</oddFooter>
  </headerFooter>
  <rowBreaks count="2" manualBreakCount="2">
    <brk id="45" min="1" max="15" man="1"/>
    <brk id="88" min="1" max="15" man="1"/>
  </rowBreaks>
  <drawing r:id="rId6"/>
  <extLst>
    <ext xmlns:x14="http://schemas.microsoft.com/office/spreadsheetml/2009/9/main" uri="{CCE6A557-97BC-4b89-ADB6-D9C93CAAB3DF}">
      <x14:dataValidations xmlns:xm="http://schemas.microsoft.com/office/excel/2006/main" xWindow="607" yWindow="548" count="3">
        <x14:dataValidation type="list" allowBlank="1" showInputMessage="1" showErrorMessage="1" prompt="Escoja una opción">
          <x14:formula1>
            <xm:f>FORMATO!$A$10:$A$11</xm:f>
          </x14:formula1>
          <xm:sqref>H28</xm:sqref>
        </x14:dataValidation>
        <x14:dataValidation type="list" allowBlank="1" showInputMessage="1" showErrorMessage="1" prompt="Escoja una opción">
          <x14:formula1>
            <xm:f>FORMATO!$A$10:$A$11</xm:f>
          </x14:formula1>
          <xm:sqref>H12:H18 H37:H43</xm:sqref>
        </x14:dataValidation>
        <x14:dataValidation type="list" allowBlank="1" showInputMessage="1" showErrorMessage="1" promptTitle="Ingrese el parámetro" prompt="Seleccione la opción">
          <x14:formula1>
            <xm:f>FORMATO!$A$21:$A$22</xm:f>
          </x14:formula1>
          <xm:sqref>P12:P18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Normal="130" zoomScaleSheetLayoutView="100" workbookViewId="0">
      <selection activeCell="B2" sqref="B2:E2"/>
    </sheetView>
  </sheetViews>
  <sheetFormatPr baseColWidth="10" defaultRowHeight="12.75" x14ac:dyDescent="0.2"/>
  <cols>
    <col min="1" max="1" width="2.85546875" style="41" customWidth="1"/>
    <col min="2" max="2" width="31.140625" style="34" customWidth="1"/>
    <col min="3" max="3" width="10.5703125" style="34" customWidth="1"/>
    <col min="4" max="5" width="11.42578125" style="34"/>
    <col min="6" max="6" width="29.7109375" style="34" customWidth="1"/>
    <col min="7" max="7" width="3" style="41" customWidth="1"/>
    <col min="8" max="16384" width="11.42578125" style="34"/>
  </cols>
  <sheetData>
    <row r="1" spans="2:9" ht="12.95" customHeight="1" x14ac:dyDescent="0.2">
      <c r="B1" s="74"/>
      <c r="C1" s="75"/>
      <c r="D1" s="75"/>
      <c r="E1" s="75"/>
      <c r="F1" s="76"/>
    </row>
    <row r="2" spans="2:9" ht="36.75" customHeight="1" x14ac:dyDescent="0.2">
      <c r="B2" s="611" t="s">
        <v>250</v>
      </c>
      <c r="C2" s="612"/>
      <c r="D2" s="612"/>
      <c r="E2" s="612"/>
      <c r="F2" s="188"/>
      <c r="G2" s="44"/>
      <c r="H2" s="44"/>
      <c r="I2" s="44"/>
    </row>
    <row r="3" spans="2:9" x14ac:dyDescent="0.2">
      <c r="B3" s="109"/>
      <c r="C3" s="2"/>
      <c r="D3" s="2"/>
      <c r="E3" s="2"/>
      <c r="F3" s="189"/>
      <c r="G3" s="44"/>
      <c r="H3" s="44"/>
      <c r="I3" s="44"/>
    </row>
    <row r="4" spans="2:9" x14ac:dyDescent="0.2">
      <c r="B4" s="148"/>
      <c r="C4" s="154"/>
      <c r="D4" s="154"/>
      <c r="E4" s="154"/>
      <c r="F4" s="147"/>
    </row>
    <row r="5" spans="2:9" x14ac:dyDescent="0.2">
      <c r="B5" s="190" t="s">
        <v>185</v>
      </c>
      <c r="C5" s="154"/>
      <c r="D5" s="154"/>
      <c r="E5" s="154"/>
      <c r="F5" s="147"/>
    </row>
    <row r="6" spans="2:9" ht="13.5" thickBot="1" x14ac:dyDescent="0.25">
      <c r="B6" s="148"/>
      <c r="C6" s="154"/>
      <c r="D6" s="154"/>
      <c r="E6" s="154"/>
      <c r="F6" s="147"/>
    </row>
    <row r="7" spans="2:9" ht="12.75" customHeight="1" x14ac:dyDescent="0.2">
      <c r="B7" s="191" t="s">
        <v>72</v>
      </c>
      <c r="C7" s="43" t="s">
        <v>14</v>
      </c>
      <c r="D7" s="43" t="s">
        <v>7</v>
      </c>
      <c r="E7" s="43" t="s">
        <v>8</v>
      </c>
      <c r="F7" s="192" t="s">
        <v>73</v>
      </c>
    </row>
    <row r="8" spans="2:9" ht="12.75" customHeight="1" x14ac:dyDescent="0.2">
      <c r="B8" s="193" t="s">
        <v>10</v>
      </c>
      <c r="C8" s="19"/>
      <c r="D8" s="19"/>
      <c r="E8" s="19"/>
      <c r="F8" s="206"/>
    </row>
    <row r="9" spans="2:9" x14ac:dyDescent="0.2">
      <c r="B9" s="193" t="s">
        <v>12</v>
      </c>
      <c r="C9" s="19"/>
      <c r="D9" s="19"/>
      <c r="E9" s="19"/>
      <c r="F9" s="206"/>
    </row>
    <row r="10" spans="2:9" x14ac:dyDescent="0.2">
      <c r="B10" s="193" t="s">
        <v>47</v>
      </c>
      <c r="C10" s="19"/>
      <c r="D10" s="19"/>
      <c r="E10" s="19"/>
      <c r="F10" s="206"/>
    </row>
    <row r="11" spans="2:9" x14ac:dyDescent="0.2">
      <c r="B11" s="193" t="s">
        <v>34</v>
      </c>
      <c r="C11" s="19"/>
      <c r="D11" s="19"/>
      <c r="E11" s="19"/>
      <c r="F11" s="206"/>
    </row>
    <row r="12" spans="2:9" ht="12.75" customHeight="1" x14ac:dyDescent="0.2">
      <c r="B12" s="193" t="s">
        <v>11</v>
      </c>
      <c r="C12" s="19"/>
      <c r="D12" s="19"/>
      <c r="E12" s="19"/>
      <c r="F12" s="206"/>
    </row>
    <row r="13" spans="2:9" x14ac:dyDescent="0.2">
      <c r="B13" s="193" t="s">
        <v>48</v>
      </c>
      <c r="C13" s="19"/>
      <c r="D13" s="19"/>
      <c r="E13" s="19"/>
      <c r="F13" s="206"/>
    </row>
    <row r="14" spans="2:9" x14ac:dyDescent="0.2">
      <c r="B14" s="193" t="s">
        <v>23</v>
      </c>
      <c r="C14" s="19"/>
      <c r="D14" s="19"/>
      <c r="E14" s="19"/>
      <c r="F14" s="206"/>
    </row>
    <row r="15" spans="2:9" ht="13.5" customHeight="1" x14ac:dyDescent="0.2">
      <c r="B15" s="193" t="s">
        <v>13</v>
      </c>
      <c r="C15" s="19"/>
      <c r="D15" s="19"/>
      <c r="E15" s="19"/>
      <c r="F15" s="206"/>
    </row>
    <row r="16" spans="2:9" ht="13.5" customHeight="1" x14ac:dyDescent="0.2">
      <c r="B16" s="193" t="s">
        <v>248</v>
      </c>
      <c r="C16" s="19"/>
      <c r="D16" s="19"/>
      <c r="E16" s="19"/>
      <c r="F16" s="206"/>
    </row>
    <row r="17" spans="1:7" x14ac:dyDescent="0.2">
      <c r="B17" s="193" t="s">
        <v>256</v>
      </c>
      <c r="C17" s="19"/>
      <c r="D17" s="19"/>
      <c r="E17" s="19"/>
      <c r="F17" s="206"/>
    </row>
    <row r="18" spans="1:7" ht="23.25" thickBot="1" x14ac:dyDescent="0.25">
      <c r="B18" s="221" t="s">
        <v>224</v>
      </c>
      <c r="C18" s="21"/>
      <c r="D18" s="21"/>
      <c r="E18" s="21"/>
      <c r="F18" s="207"/>
    </row>
    <row r="19" spans="1:7" x14ac:dyDescent="0.2">
      <c r="B19" s="143"/>
      <c r="C19" s="152"/>
      <c r="D19" s="152"/>
      <c r="E19" s="152"/>
      <c r="F19" s="194"/>
    </row>
    <row r="20" spans="1:7" ht="13.5" customHeight="1" x14ac:dyDescent="0.2">
      <c r="B20" s="141" t="s">
        <v>240</v>
      </c>
      <c r="C20" s="152"/>
      <c r="D20" s="152"/>
      <c r="E20" s="152"/>
      <c r="F20" s="194"/>
    </row>
    <row r="21" spans="1:7" s="153" customFormat="1" x14ac:dyDescent="0.2">
      <c r="A21" s="154"/>
      <c r="B21" s="141"/>
      <c r="C21" s="152"/>
      <c r="D21" s="152"/>
      <c r="E21" s="152"/>
      <c r="F21" s="194"/>
      <c r="G21" s="154"/>
    </row>
    <row r="22" spans="1:7" ht="13.5" customHeight="1" x14ac:dyDescent="0.2">
      <c r="B22" s="148" t="s">
        <v>133</v>
      </c>
      <c r="C22" s="152"/>
      <c r="D22" s="152"/>
      <c r="E22" s="152"/>
      <c r="F22" s="194"/>
    </row>
    <row r="23" spans="1:7" s="153" customFormat="1" ht="13.5" customHeight="1" thickBot="1" x14ac:dyDescent="0.25">
      <c r="A23" s="154"/>
      <c r="B23" s="148"/>
      <c r="C23" s="152"/>
      <c r="D23" s="152"/>
      <c r="E23" s="152"/>
      <c r="F23" s="194"/>
      <c r="G23" s="154"/>
    </row>
    <row r="24" spans="1:7" ht="13.5" customHeight="1" x14ac:dyDescent="0.2">
      <c r="B24" s="191" t="s">
        <v>72</v>
      </c>
      <c r="C24" s="43" t="s">
        <v>14</v>
      </c>
      <c r="D24" s="43" t="s">
        <v>7</v>
      </c>
      <c r="E24" s="43" t="s">
        <v>8</v>
      </c>
      <c r="F24" s="192" t="s">
        <v>73</v>
      </c>
    </row>
    <row r="25" spans="1:7" ht="13.5" customHeight="1" x14ac:dyDescent="0.2">
      <c r="B25" s="195"/>
      <c r="C25" s="19"/>
      <c r="D25" s="19"/>
      <c r="E25" s="19"/>
      <c r="F25" s="206"/>
    </row>
    <row r="26" spans="1:7" ht="13.5" customHeight="1" x14ac:dyDescent="0.2">
      <c r="B26" s="195"/>
      <c r="C26" s="19"/>
      <c r="D26" s="19"/>
      <c r="E26" s="19"/>
      <c r="F26" s="206"/>
    </row>
    <row r="27" spans="1:7" ht="13.5" customHeight="1" x14ac:dyDescent="0.2">
      <c r="B27" s="195"/>
      <c r="C27" s="19"/>
      <c r="D27" s="19"/>
      <c r="E27" s="19"/>
      <c r="F27" s="206"/>
    </row>
    <row r="28" spans="1:7" ht="13.5" customHeight="1" x14ac:dyDescent="0.2">
      <c r="B28" s="195"/>
      <c r="C28" s="19"/>
      <c r="D28" s="19"/>
      <c r="E28" s="19"/>
      <c r="F28" s="206"/>
    </row>
    <row r="29" spans="1:7" ht="13.5" customHeight="1" x14ac:dyDescent="0.2">
      <c r="B29" s="195"/>
      <c r="C29" s="19"/>
      <c r="D29" s="19"/>
      <c r="E29" s="19"/>
      <c r="F29" s="206"/>
    </row>
    <row r="30" spans="1:7" ht="13.5" customHeight="1" x14ac:dyDescent="0.2">
      <c r="B30" s="195"/>
      <c r="C30" s="19"/>
      <c r="D30" s="19"/>
      <c r="E30" s="19"/>
      <c r="F30" s="206"/>
    </row>
    <row r="31" spans="1:7" ht="13.5" customHeight="1" x14ac:dyDescent="0.2">
      <c r="B31" s="195"/>
      <c r="C31" s="19"/>
      <c r="D31" s="19"/>
      <c r="E31" s="19"/>
      <c r="F31" s="206"/>
    </row>
    <row r="32" spans="1:7" ht="13.5" customHeight="1" x14ac:dyDescent="0.2">
      <c r="B32" s="195"/>
      <c r="C32" s="19"/>
      <c r="D32" s="19"/>
      <c r="E32" s="19"/>
      <c r="F32" s="206"/>
    </row>
    <row r="33" spans="1:7" ht="13.5" customHeight="1" x14ac:dyDescent="0.2">
      <c r="B33" s="195"/>
      <c r="C33" s="19"/>
      <c r="D33" s="19"/>
      <c r="E33" s="19"/>
      <c r="F33" s="206"/>
    </row>
    <row r="34" spans="1:7" ht="13.5" customHeight="1" x14ac:dyDescent="0.2">
      <c r="B34" s="195"/>
      <c r="C34" s="19"/>
      <c r="D34" s="19"/>
      <c r="E34" s="19"/>
      <c r="F34" s="206"/>
    </row>
    <row r="35" spans="1:7" ht="13.5" customHeight="1" thickBot="1" x14ac:dyDescent="0.25">
      <c r="B35" s="196"/>
      <c r="C35" s="21"/>
      <c r="D35" s="21"/>
      <c r="E35" s="21"/>
      <c r="F35" s="207"/>
    </row>
    <row r="36" spans="1:7" x14ac:dyDescent="0.2">
      <c r="B36" s="143"/>
      <c r="C36" s="152"/>
      <c r="D36" s="152"/>
      <c r="E36" s="152"/>
      <c r="F36" s="194"/>
    </row>
    <row r="37" spans="1:7" ht="13.5" customHeight="1" x14ac:dyDescent="0.2">
      <c r="B37" s="141" t="s">
        <v>152</v>
      </c>
      <c r="C37" s="154"/>
      <c r="D37" s="154"/>
      <c r="E37" s="154"/>
      <c r="F37" s="147"/>
    </row>
    <row r="38" spans="1:7" s="153" customFormat="1" x14ac:dyDescent="0.2">
      <c r="A38" s="154"/>
      <c r="B38" s="141"/>
      <c r="C38" s="154"/>
      <c r="D38" s="154"/>
      <c r="E38" s="154"/>
      <c r="F38" s="147"/>
      <c r="G38" s="154"/>
    </row>
    <row r="39" spans="1:7" x14ac:dyDescent="0.2">
      <c r="B39" s="148" t="s">
        <v>172</v>
      </c>
      <c r="C39" s="154"/>
      <c r="D39" s="154"/>
      <c r="E39" s="154"/>
      <c r="F39" s="147"/>
    </row>
    <row r="40" spans="1:7" s="153" customFormat="1" ht="13.5" customHeight="1" thickBot="1" x14ac:dyDescent="0.25">
      <c r="A40" s="154"/>
      <c r="B40" s="148"/>
      <c r="C40" s="154"/>
      <c r="D40" s="154"/>
      <c r="E40" s="154"/>
      <c r="F40" s="147"/>
      <c r="G40" s="154"/>
    </row>
    <row r="41" spans="1:7" ht="13.5" customHeight="1" x14ac:dyDescent="0.2">
      <c r="B41" s="191" t="s">
        <v>72</v>
      </c>
      <c r="C41" s="43" t="s">
        <v>14</v>
      </c>
      <c r="D41" s="43" t="s">
        <v>7</v>
      </c>
      <c r="E41" s="43" t="s">
        <v>8</v>
      </c>
      <c r="F41" s="192" t="s">
        <v>73</v>
      </c>
    </row>
    <row r="42" spans="1:7" ht="13.5" customHeight="1" x14ac:dyDescent="0.2">
      <c r="B42" s="193" t="s">
        <v>10</v>
      </c>
      <c r="C42" s="19"/>
      <c r="D42" s="19"/>
      <c r="E42" s="19"/>
      <c r="F42" s="206"/>
    </row>
    <row r="43" spans="1:7" ht="13.5" customHeight="1" x14ac:dyDescent="0.2">
      <c r="B43" s="193" t="s">
        <v>12</v>
      </c>
      <c r="C43" s="19"/>
      <c r="D43" s="19"/>
      <c r="E43" s="19"/>
      <c r="F43" s="206"/>
    </row>
    <row r="44" spans="1:7" ht="13.5" customHeight="1" x14ac:dyDescent="0.2">
      <c r="B44" s="193" t="s">
        <v>47</v>
      </c>
      <c r="C44" s="19"/>
      <c r="D44" s="19"/>
      <c r="E44" s="19"/>
      <c r="F44" s="206"/>
    </row>
    <row r="45" spans="1:7" ht="13.5" customHeight="1" x14ac:dyDescent="0.2">
      <c r="B45" s="193" t="s">
        <v>34</v>
      </c>
      <c r="C45" s="19"/>
      <c r="D45" s="19"/>
      <c r="E45" s="19"/>
      <c r="F45" s="206"/>
    </row>
    <row r="46" spans="1:7" ht="13.5" customHeight="1" x14ac:dyDescent="0.2">
      <c r="B46" s="193" t="s">
        <v>11</v>
      </c>
      <c r="C46" s="19"/>
      <c r="D46" s="19"/>
      <c r="E46" s="19"/>
      <c r="F46" s="206"/>
    </row>
    <row r="47" spans="1:7" ht="13.5" customHeight="1" x14ac:dyDescent="0.2">
      <c r="B47" s="193" t="s">
        <v>48</v>
      </c>
      <c r="C47" s="19"/>
      <c r="D47" s="19"/>
      <c r="E47" s="19"/>
      <c r="F47" s="206"/>
    </row>
    <row r="48" spans="1:7" ht="13.5" customHeight="1" x14ac:dyDescent="0.2">
      <c r="B48" s="193" t="s">
        <v>23</v>
      </c>
      <c r="C48" s="19"/>
      <c r="D48" s="19"/>
      <c r="E48" s="19"/>
      <c r="F48" s="206"/>
    </row>
    <row r="49" spans="1:7" ht="13.5" customHeight="1" x14ac:dyDescent="0.2">
      <c r="B49" s="193" t="s">
        <v>13</v>
      </c>
      <c r="C49" s="19"/>
      <c r="D49" s="19"/>
      <c r="E49" s="19"/>
      <c r="F49" s="206"/>
    </row>
    <row r="50" spans="1:7" ht="13.5" customHeight="1" x14ac:dyDescent="0.2">
      <c r="B50" s="193" t="s">
        <v>151</v>
      </c>
      <c r="C50" s="19"/>
      <c r="D50" s="19"/>
      <c r="E50" s="19"/>
      <c r="F50" s="206"/>
    </row>
    <row r="51" spans="1:7" ht="23.25" customHeight="1" x14ac:dyDescent="0.2">
      <c r="B51" s="193" t="s">
        <v>225</v>
      </c>
      <c r="C51" s="19"/>
      <c r="D51" s="19"/>
      <c r="E51" s="19"/>
      <c r="F51" s="206"/>
    </row>
    <row r="52" spans="1:7" ht="13.5" customHeight="1" thickBot="1" x14ac:dyDescent="0.25">
      <c r="B52" s="197"/>
      <c r="C52" s="21"/>
      <c r="D52" s="21"/>
      <c r="E52" s="21"/>
      <c r="F52" s="207"/>
    </row>
    <row r="53" spans="1:7" ht="13.5" customHeight="1" x14ac:dyDescent="0.2">
      <c r="B53" s="198" t="s">
        <v>136</v>
      </c>
      <c r="C53" s="152"/>
      <c r="D53" s="152"/>
      <c r="E53" s="152"/>
      <c r="F53" s="194"/>
    </row>
    <row r="54" spans="1:7" x14ac:dyDescent="0.2">
      <c r="B54" s="143"/>
      <c r="C54" s="152"/>
      <c r="D54" s="152"/>
      <c r="E54" s="152"/>
      <c r="F54" s="194"/>
    </row>
    <row r="55" spans="1:7" ht="13.5" customHeight="1" x14ac:dyDescent="0.2">
      <c r="B55" s="141" t="s">
        <v>153</v>
      </c>
      <c r="C55" s="152"/>
      <c r="D55" s="152"/>
      <c r="E55" s="152"/>
      <c r="F55" s="194"/>
    </row>
    <row r="56" spans="1:7" s="153" customFormat="1" x14ac:dyDescent="0.2">
      <c r="A56" s="154"/>
      <c r="B56" s="141"/>
      <c r="C56" s="152"/>
      <c r="D56" s="152"/>
      <c r="E56" s="152"/>
      <c r="F56" s="194"/>
      <c r="G56" s="154"/>
    </row>
    <row r="57" spans="1:7" ht="13.5" customHeight="1" x14ac:dyDescent="0.2">
      <c r="B57" s="148" t="s">
        <v>132</v>
      </c>
      <c r="C57" s="152"/>
      <c r="D57" s="152"/>
      <c r="E57" s="152"/>
      <c r="F57" s="194"/>
    </row>
    <row r="58" spans="1:7" ht="13.5" customHeight="1" x14ac:dyDescent="0.2">
      <c r="B58" s="148"/>
      <c r="C58" s="152"/>
      <c r="D58" s="152"/>
      <c r="E58" s="152"/>
      <c r="F58" s="194"/>
    </row>
    <row r="59" spans="1:7" x14ac:dyDescent="0.2">
      <c r="B59" s="141" t="s">
        <v>154</v>
      </c>
      <c r="C59" s="152"/>
      <c r="D59" s="152"/>
      <c r="E59" s="152"/>
      <c r="F59" s="194"/>
    </row>
    <row r="60" spans="1:7" ht="13.5" thickBot="1" x14ac:dyDescent="0.25">
      <c r="B60" s="141"/>
      <c r="C60" s="152"/>
      <c r="D60" s="152"/>
      <c r="E60" s="152"/>
      <c r="F60" s="194"/>
    </row>
    <row r="61" spans="1:7" ht="12.75" customHeight="1" x14ac:dyDescent="0.2">
      <c r="B61" s="191" t="s">
        <v>72</v>
      </c>
      <c r="C61" s="43" t="s">
        <v>14</v>
      </c>
      <c r="D61" s="43" t="s">
        <v>7</v>
      </c>
      <c r="E61" s="43" t="s">
        <v>8</v>
      </c>
      <c r="F61" s="192" t="s">
        <v>73</v>
      </c>
    </row>
    <row r="62" spans="1:7" ht="12.75" customHeight="1" x14ac:dyDescent="0.2">
      <c r="B62" s="199"/>
      <c r="C62" s="19"/>
      <c r="D62" s="19"/>
      <c r="E62" s="19"/>
      <c r="F62" s="206"/>
    </row>
    <row r="63" spans="1:7" x14ac:dyDescent="0.2">
      <c r="B63" s="199"/>
      <c r="C63" s="19"/>
      <c r="D63" s="19"/>
      <c r="E63" s="19"/>
      <c r="F63" s="206"/>
    </row>
    <row r="64" spans="1:7" x14ac:dyDescent="0.2">
      <c r="B64" s="199"/>
      <c r="C64" s="19"/>
      <c r="D64" s="19"/>
      <c r="E64" s="19"/>
      <c r="F64" s="206"/>
    </row>
    <row r="65" spans="2:6" x14ac:dyDescent="0.2">
      <c r="B65" s="199"/>
      <c r="C65" s="19"/>
      <c r="D65" s="19"/>
      <c r="E65" s="19"/>
      <c r="F65" s="206"/>
    </row>
    <row r="66" spans="2:6" x14ac:dyDescent="0.2">
      <c r="B66" s="199"/>
      <c r="C66" s="19"/>
      <c r="D66" s="19"/>
      <c r="E66" s="19"/>
      <c r="F66" s="206"/>
    </row>
    <row r="67" spans="2:6" x14ac:dyDescent="0.2">
      <c r="B67" s="199"/>
      <c r="C67" s="19"/>
      <c r="D67" s="19"/>
      <c r="E67" s="19"/>
      <c r="F67" s="206"/>
    </row>
    <row r="68" spans="2:6" ht="13.5" thickBot="1" x14ac:dyDescent="0.25">
      <c r="B68" s="196"/>
      <c r="C68" s="21"/>
      <c r="D68" s="21"/>
      <c r="E68" s="21"/>
      <c r="F68" s="207"/>
    </row>
    <row r="69" spans="2:6" x14ac:dyDescent="0.2">
      <c r="B69" s="143"/>
      <c r="C69" s="152"/>
      <c r="D69" s="152"/>
      <c r="E69" s="152"/>
      <c r="F69" s="194"/>
    </row>
    <row r="70" spans="2:6" x14ac:dyDescent="0.2">
      <c r="B70" s="141" t="s">
        <v>155</v>
      </c>
      <c r="C70" s="42"/>
      <c r="D70" s="150"/>
      <c r="E70" s="152"/>
      <c r="F70" s="73"/>
    </row>
    <row r="71" spans="2:6" ht="13.5" thickBot="1" x14ac:dyDescent="0.25">
      <c r="B71" s="141"/>
      <c r="C71" s="42"/>
      <c r="D71" s="150"/>
      <c r="E71" s="152"/>
      <c r="F71" s="73"/>
    </row>
    <row r="72" spans="2:6" x14ac:dyDescent="0.2">
      <c r="B72" s="191" t="s">
        <v>72</v>
      </c>
      <c r="C72" s="43" t="s">
        <v>14</v>
      </c>
      <c r="D72" s="43" t="s">
        <v>7</v>
      </c>
      <c r="E72" s="43" t="s">
        <v>8</v>
      </c>
      <c r="F72" s="192" t="s">
        <v>73</v>
      </c>
    </row>
    <row r="73" spans="2:6" ht="12.75" customHeight="1" x14ac:dyDescent="0.2">
      <c r="B73" s="199"/>
      <c r="C73" s="19"/>
      <c r="D73" s="19"/>
      <c r="E73" s="19"/>
      <c r="F73" s="206"/>
    </row>
    <row r="74" spans="2:6" x14ac:dyDescent="0.2">
      <c r="B74" s="199"/>
      <c r="C74" s="19"/>
      <c r="D74" s="19"/>
      <c r="E74" s="19"/>
      <c r="F74" s="206"/>
    </row>
    <row r="75" spans="2:6" x14ac:dyDescent="0.2">
      <c r="B75" s="199"/>
      <c r="C75" s="19"/>
      <c r="D75" s="19"/>
      <c r="E75" s="19"/>
      <c r="F75" s="206"/>
    </row>
    <row r="76" spans="2:6" x14ac:dyDescent="0.2">
      <c r="B76" s="199"/>
      <c r="C76" s="19"/>
      <c r="D76" s="19"/>
      <c r="E76" s="19"/>
      <c r="F76" s="206"/>
    </row>
    <row r="77" spans="2:6" x14ac:dyDescent="0.2">
      <c r="B77" s="199"/>
      <c r="C77" s="19"/>
      <c r="D77" s="19"/>
      <c r="E77" s="19"/>
      <c r="F77" s="206"/>
    </row>
    <row r="78" spans="2:6" ht="13.5" thickBot="1" x14ac:dyDescent="0.25">
      <c r="B78" s="196"/>
      <c r="C78" s="21"/>
      <c r="D78" s="21"/>
      <c r="E78" s="21"/>
      <c r="F78" s="207"/>
    </row>
    <row r="79" spans="2:6" x14ac:dyDescent="0.2">
      <c r="B79" s="143"/>
      <c r="C79" s="152"/>
      <c r="D79" s="152"/>
      <c r="E79" s="152"/>
      <c r="F79" s="194"/>
    </row>
    <row r="80" spans="2:6" x14ac:dyDescent="0.2">
      <c r="B80" s="141" t="s">
        <v>156</v>
      </c>
      <c r="C80" s="150"/>
      <c r="D80" s="150"/>
      <c r="E80" s="150"/>
      <c r="F80" s="61"/>
    </row>
    <row r="81" spans="2:6" ht="13.5" thickBot="1" x14ac:dyDescent="0.25">
      <c r="B81" s="141"/>
      <c r="C81" s="150"/>
      <c r="D81" s="150"/>
      <c r="E81" s="150"/>
      <c r="F81" s="61"/>
    </row>
    <row r="82" spans="2:6" x14ac:dyDescent="0.2">
      <c r="B82" s="191" t="s">
        <v>72</v>
      </c>
      <c r="C82" s="43" t="s">
        <v>14</v>
      </c>
      <c r="D82" s="43" t="s">
        <v>7</v>
      </c>
      <c r="E82" s="43" t="s">
        <v>8</v>
      </c>
      <c r="F82" s="192" t="s">
        <v>73</v>
      </c>
    </row>
    <row r="83" spans="2:6" ht="12.75" customHeight="1" x14ac:dyDescent="0.2">
      <c r="B83" s="193"/>
      <c r="C83" s="19"/>
      <c r="D83" s="19"/>
      <c r="E83" s="19"/>
      <c r="F83" s="206"/>
    </row>
    <row r="84" spans="2:6" x14ac:dyDescent="0.2">
      <c r="B84" s="193"/>
      <c r="C84" s="19"/>
      <c r="D84" s="19"/>
      <c r="E84" s="19"/>
      <c r="F84" s="206"/>
    </row>
    <row r="85" spans="2:6" x14ac:dyDescent="0.2">
      <c r="B85" s="199"/>
      <c r="C85" s="19"/>
      <c r="D85" s="19"/>
      <c r="E85" s="19"/>
      <c r="F85" s="206"/>
    </row>
    <row r="86" spans="2:6" x14ac:dyDescent="0.2">
      <c r="B86" s="199"/>
      <c r="C86" s="19"/>
      <c r="D86" s="19"/>
      <c r="E86" s="19"/>
      <c r="F86" s="206"/>
    </row>
    <row r="87" spans="2:6" ht="13.5" thickBot="1" x14ac:dyDescent="0.25">
      <c r="B87" s="200"/>
      <c r="C87" s="81"/>
      <c r="D87" s="81"/>
      <c r="E87" s="81"/>
      <c r="F87" s="201"/>
    </row>
    <row r="88" spans="2:6" x14ac:dyDescent="0.2">
      <c r="B88" s="143"/>
      <c r="C88" s="152"/>
      <c r="D88" s="152"/>
      <c r="E88" s="152"/>
      <c r="F88" s="194"/>
    </row>
    <row r="89" spans="2:6" x14ac:dyDescent="0.2">
      <c r="B89" s="141" t="s">
        <v>157</v>
      </c>
      <c r="C89" s="150"/>
      <c r="D89" s="150"/>
      <c r="E89" s="150"/>
      <c r="F89" s="61"/>
    </row>
    <row r="90" spans="2:6" ht="13.5" thickBot="1" x14ac:dyDescent="0.25">
      <c r="B90" s="141"/>
      <c r="C90" s="150"/>
      <c r="D90" s="150"/>
      <c r="E90" s="150"/>
      <c r="F90" s="61"/>
    </row>
    <row r="91" spans="2:6" x14ac:dyDescent="0.2">
      <c r="B91" s="191" t="s">
        <v>72</v>
      </c>
      <c r="C91" s="43" t="s">
        <v>14</v>
      </c>
      <c r="D91" s="43" t="s">
        <v>7</v>
      </c>
      <c r="E91" s="43" t="s">
        <v>8</v>
      </c>
      <c r="F91" s="192" t="s">
        <v>73</v>
      </c>
    </row>
    <row r="92" spans="2:6" ht="12.75" customHeight="1" x14ac:dyDescent="0.2">
      <c r="B92" s="199"/>
      <c r="C92" s="19"/>
      <c r="D92" s="19"/>
      <c r="E92" s="19"/>
      <c r="F92" s="206"/>
    </row>
    <row r="93" spans="2:6" x14ac:dyDescent="0.2">
      <c r="B93" s="199"/>
      <c r="C93" s="19"/>
      <c r="D93" s="19"/>
      <c r="E93" s="19"/>
      <c r="F93" s="206"/>
    </row>
    <row r="94" spans="2:6" x14ac:dyDescent="0.2">
      <c r="B94" s="199"/>
      <c r="C94" s="19"/>
      <c r="D94" s="19"/>
      <c r="E94" s="19"/>
      <c r="F94" s="206"/>
    </row>
    <row r="95" spans="2:6" x14ac:dyDescent="0.2">
      <c r="B95" s="199"/>
      <c r="C95" s="19"/>
      <c r="D95" s="19"/>
      <c r="E95" s="19"/>
      <c r="F95" s="206"/>
    </row>
    <row r="96" spans="2:6" ht="13.5" thickBot="1" x14ac:dyDescent="0.25">
      <c r="B96" s="196"/>
      <c r="C96" s="21"/>
      <c r="D96" s="21"/>
      <c r="E96" s="21"/>
      <c r="F96" s="207"/>
    </row>
    <row r="97" spans="1:7" x14ac:dyDescent="0.2">
      <c r="B97" s="143"/>
      <c r="C97" s="152"/>
      <c r="D97" s="152"/>
      <c r="E97" s="152"/>
      <c r="F97" s="194"/>
    </row>
    <row r="98" spans="1:7" x14ac:dyDescent="0.2">
      <c r="B98" s="141" t="s">
        <v>158</v>
      </c>
      <c r="C98" s="150"/>
      <c r="D98" s="150"/>
      <c r="E98" s="150"/>
      <c r="F98" s="61"/>
    </row>
    <row r="99" spans="1:7" x14ac:dyDescent="0.2">
      <c r="B99" s="141"/>
      <c r="C99" s="150"/>
      <c r="D99" s="150"/>
      <c r="E99" s="150"/>
      <c r="F99" s="61"/>
    </row>
    <row r="100" spans="1:7" ht="24.75" customHeight="1" x14ac:dyDescent="0.2">
      <c r="B100" s="613" t="s">
        <v>269</v>
      </c>
      <c r="C100" s="614"/>
      <c r="D100" s="614"/>
      <c r="E100" s="614"/>
      <c r="F100" s="615"/>
    </row>
    <row r="101" spans="1:7" ht="12.75" customHeight="1" thickBot="1" x14ac:dyDescent="0.25">
      <c r="B101" s="148"/>
      <c r="C101" s="150"/>
      <c r="D101" s="150"/>
      <c r="E101" s="150"/>
      <c r="F101" s="61"/>
    </row>
    <row r="102" spans="1:7" x14ac:dyDescent="0.2">
      <c r="B102" s="202" t="s">
        <v>72</v>
      </c>
      <c r="C102" s="43" t="s">
        <v>14</v>
      </c>
      <c r="D102" s="43" t="s">
        <v>7</v>
      </c>
      <c r="E102" s="43" t="s">
        <v>8</v>
      </c>
      <c r="F102" s="192" t="s">
        <v>73</v>
      </c>
      <c r="G102" s="145"/>
    </row>
    <row r="103" spans="1:7" ht="12.75" customHeight="1" x14ac:dyDescent="0.2">
      <c r="B103" s="193" t="s">
        <v>10</v>
      </c>
      <c r="C103" s="19"/>
      <c r="D103" s="19"/>
      <c r="E103" s="19"/>
      <c r="F103" s="206"/>
      <c r="G103" s="146"/>
    </row>
    <row r="104" spans="1:7" ht="12.75" customHeight="1" x14ac:dyDescent="0.2">
      <c r="B104" s="193" t="s">
        <v>186</v>
      </c>
      <c r="C104" s="19"/>
      <c r="D104" s="19"/>
      <c r="E104" s="19"/>
      <c r="F104" s="206"/>
      <c r="G104" s="146"/>
    </row>
    <row r="105" spans="1:7" ht="12.75" customHeight="1" x14ac:dyDescent="0.2">
      <c r="B105" s="193" t="s">
        <v>30</v>
      </c>
      <c r="C105" s="19"/>
      <c r="D105" s="19"/>
      <c r="E105" s="19"/>
      <c r="F105" s="206"/>
      <c r="G105" s="146"/>
    </row>
    <row r="106" spans="1:7" x14ac:dyDescent="0.2">
      <c r="B106" s="193" t="s">
        <v>31</v>
      </c>
      <c r="C106" s="19"/>
      <c r="D106" s="19"/>
      <c r="E106" s="19"/>
      <c r="F106" s="206"/>
      <c r="G106" s="146"/>
    </row>
    <row r="107" spans="1:7" x14ac:dyDescent="0.2">
      <c r="B107" s="203" t="s">
        <v>13</v>
      </c>
      <c r="C107" s="19"/>
      <c r="D107" s="19"/>
      <c r="E107" s="19"/>
      <c r="F107" s="206"/>
      <c r="G107" s="146"/>
    </row>
    <row r="108" spans="1:7" ht="12.75" customHeight="1" x14ac:dyDescent="0.2">
      <c r="B108" s="204" t="s">
        <v>226</v>
      </c>
      <c r="C108" s="19"/>
      <c r="D108" s="19"/>
      <c r="E108" s="19"/>
      <c r="F108" s="206"/>
      <c r="G108" s="56"/>
    </row>
    <row r="109" spans="1:7" ht="13.5" customHeight="1" thickBot="1" x14ac:dyDescent="0.25">
      <c r="B109" s="197"/>
      <c r="C109" s="21"/>
      <c r="D109" s="21"/>
      <c r="E109" s="21"/>
      <c r="F109" s="207"/>
      <c r="G109" s="146"/>
    </row>
    <row r="110" spans="1:7" s="153" customFormat="1" x14ac:dyDescent="0.2">
      <c r="A110" s="154"/>
      <c r="B110" s="332"/>
      <c r="C110" s="152"/>
      <c r="D110" s="152"/>
      <c r="E110" s="152"/>
      <c r="F110" s="194"/>
      <c r="G110" s="146"/>
    </row>
    <row r="111" spans="1:7" x14ac:dyDescent="0.2">
      <c r="B111" s="268" t="s">
        <v>284</v>
      </c>
      <c r="C111" s="250"/>
      <c r="D111" s="154"/>
      <c r="E111" s="154"/>
      <c r="F111" s="147"/>
    </row>
    <row r="112" spans="1:7" ht="13.5" thickBot="1" x14ac:dyDescent="0.25">
      <c r="B112" s="252" t="s">
        <v>279</v>
      </c>
      <c r="C112" s="78"/>
      <c r="D112" s="78"/>
      <c r="E112" s="78"/>
      <c r="F112" s="79"/>
    </row>
  </sheetData>
  <customSheetViews>
    <customSheetView guid="{B09CF001-578D-4EA2-B983-B02BE486F0D6}" showPageBreaks="1" printArea="1" view="pageBreakPreview" topLeftCell="A38">
      <selection activeCell="K47" sqref="K47"/>
      <rowBreaks count="1" manualBreakCount="1">
        <brk id="55" min="1" max="5" man="1"/>
      </rowBreaks>
      <pageMargins left="0.74803149606299213" right="0.51181102362204722" top="0.27559055118110237" bottom="0.47244094488188981" header="0" footer="0"/>
      <pageSetup paperSize="9" scale="80" orientation="portrait" r:id="rId1"/>
      <headerFooter alignWithMargins="0">
        <oddFooter>&amp;CFO-DRS-06&amp;R&amp;P de &amp;N</oddFooter>
      </headerFooter>
    </customSheetView>
    <customSheetView guid="{4C5782AD-7F68-495C-B8CA-FE6453DD7C82}" showPageBreaks="1" printArea="1" view="pageBreakPreview" topLeftCell="A43">
      <selection activeCell="B3" sqref="B3:E3"/>
      <rowBreaks count="1" manualBreakCount="1">
        <brk id="56" min="1" max="5" man="1"/>
      </rowBreaks>
      <pageMargins left="0.74803149606299213" right="0.51181102362204722" top="0.27559055118110237" bottom="0.47244094488188981" header="0" footer="0"/>
      <pageSetup paperSize="9" scale="80" orientation="portrait" r:id="rId2"/>
      <headerFooter alignWithMargins="0">
        <oddFooter>&amp;CFO-DRS-06&amp;R&amp;P de &amp;N</oddFooter>
      </headerFooter>
    </customSheetView>
    <customSheetView guid="{089671FB-936A-4802-B80C-9ADB08BF19E5}" showPageBreaks="1" printArea="1" view="pageBreakPreview">
      <rowBreaks count="1" manualBreakCount="1">
        <brk id="55" min="1" max="5" man="1"/>
      </rowBreaks>
      <pageMargins left="0.74803149606299213" right="0.51181102362204722" top="0.27559055118110237" bottom="0.47244094488188981" header="0" footer="0"/>
      <pageSetup paperSize="9" scale="80" orientation="portrait" r:id="rId3"/>
      <headerFooter alignWithMargins="0">
        <oddFooter>&amp;CFO-DRS-06&amp;R&amp;P de &amp;N</oddFooter>
      </headerFooter>
    </customSheetView>
    <customSheetView guid="{96586069-00EA-4771-8267-7F1B89D8C773}" showPageBreaks="1" printArea="1" view="pageBreakPreview">
      <rowBreaks count="1" manualBreakCount="1">
        <brk id="53" min="1" max="5" man="1"/>
      </rowBreaks>
      <pageMargins left="0.74803149606299213" right="0.51181102362204722" top="0.27559055118110237" bottom="0.47244094488188981" header="0" footer="0"/>
      <pageSetup paperSize="9" scale="80" orientation="portrait" r:id="rId4"/>
      <headerFooter alignWithMargins="0">
        <oddFooter>&amp;CFO-DRS-06&amp;R&amp;P de &amp;N</oddFooter>
      </headerFooter>
    </customSheetView>
  </customSheetViews>
  <mergeCells count="2">
    <mergeCell ref="B2:E2"/>
    <mergeCell ref="B100:F100"/>
  </mergeCells>
  <phoneticPr fontId="1" type="noConversion"/>
  <printOptions horizontalCentered="1"/>
  <pageMargins left="0.74803149606299213" right="0.51181102362204722" top="0.27559055118110237" bottom="0.47244094488188981" header="0" footer="0"/>
  <pageSetup paperSize="9" scale="90" orientation="portrait" r:id="rId5"/>
  <headerFooter alignWithMargins="0">
    <oddFooter>&amp;CFO-CTDS-57&amp;R&amp;P de &amp;N</oddFooter>
  </headerFooter>
  <rowBreaks count="1" manualBreakCount="1">
    <brk id="54" min="1" max="5"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MENU</vt:lpstr>
      <vt:lpstr>FO-CTDS-52</vt:lpstr>
      <vt:lpstr>FORMATO</vt:lpstr>
      <vt:lpstr>FO-CTDS-53</vt:lpstr>
      <vt:lpstr>FO-CTDS-54</vt:lpstr>
      <vt:lpstr>FO-CTDS-55</vt:lpstr>
      <vt:lpstr>FO-CTDS-56</vt:lpstr>
      <vt:lpstr>FO-CTDS-57</vt:lpstr>
      <vt:lpstr>'FO-CTDS-52'!Área_de_impresión</vt:lpstr>
      <vt:lpstr>'FO-CTDS-53'!Área_de_impresión</vt:lpstr>
      <vt:lpstr>'FO-CTDS-54'!Área_de_impresión</vt:lpstr>
      <vt:lpstr>'FO-CTDS-55'!Área_de_impresión</vt:lpstr>
      <vt:lpstr>'FO-CTDS-56'!Área_de_impresión</vt:lpstr>
      <vt:lpstr>'FO-CTDS-57'!Área_de_impresión</vt:lpstr>
      <vt:lpstr>'FO-CTDS-52'!Títulos_a_imprimir</vt:lpstr>
      <vt:lpstr>'FO-CTDS-53'!Títulos_a_imprimir</vt:lpstr>
      <vt:lpstr>'FO-CTDS-54'!Títulos_a_imprimir</vt:lpstr>
      <vt:lpstr>'FO-CTDS-55'!Títulos_a_imprimir</vt:lpstr>
      <vt:lpstr>'FO-CTDS-56'!Títulos_a_imprimir</vt:lpstr>
      <vt:lpstr>'FO-CTDS-57'!Títulos_a_imprimir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ARCOTEL</dc:creator>
  <cp:lastModifiedBy>GUAMIALAMA PAZMIÑO GIOVANNY SANTIAGO</cp:lastModifiedBy>
  <cp:lastPrinted>2020-01-08T19:10:07Z</cp:lastPrinted>
  <dcterms:created xsi:type="dcterms:W3CDTF">2010-11-29T20:32:54Z</dcterms:created>
  <dcterms:modified xsi:type="dcterms:W3CDTF">2020-01-09T14:59:38Z</dcterms:modified>
</cp:coreProperties>
</file>