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V:\02_AVS\FORMATOS TECNICOS AVS\04 FORMATOS RES 15-16-ARCOTEL-2019\ATH FINALES 2020-01-08\final\"/>
    </mc:Choice>
  </mc:AlternateContent>
  <bookViews>
    <workbookView xWindow="0" yWindow="0" windowWidth="19200" windowHeight="11595" tabRatio="841"/>
  </bookViews>
  <sheets>
    <sheet name="MENU" sheetId="1" r:id="rId1"/>
    <sheet name="Hoja1" sheetId="11" state="hidden" r:id="rId2"/>
    <sheet name="FO-CTDS-68" sheetId="2" r:id="rId3"/>
    <sheet name="FO-CTDS-69" sheetId="3" r:id="rId4"/>
    <sheet name="FO-CTDS-70" sheetId="4" r:id="rId5"/>
    <sheet name="FO-CTDS-71" sheetId="5" r:id="rId6"/>
    <sheet name="FO-CTDS-72" sheetId="6" r:id="rId7"/>
    <sheet name="FO-CTDS-73" sheetId="7" r:id="rId8"/>
    <sheet name="FO-CTDS-74" sheetId="8" r:id="rId9"/>
    <sheet name="FO-CTDS-75" sheetId="9" r:id="rId10"/>
    <sheet name="FO-CTDS-76" sheetId="10" r:id="rId11"/>
    <sheet name="FO-CTDS-77" sheetId="12" r:id="rId12"/>
    <sheet name="FO-CTDS-78" sheetId="13" r:id="rId13"/>
    <sheet name="FO-CTDS-79" sheetId="14" r:id="rId14"/>
  </sheets>
  <definedNames>
    <definedName name="_xlnm.Print_Area" localSheetId="2">'FO-CTDS-68'!$B$2:$G$73</definedName>
    <definedName name="_xlnm.Print_Area" localSheetId="3">'FO-CTDS-69'!$B$2:$G$31</definedName>
    <definedName name="_xlnm.Print_Area" localSheetId="4">'FO-CTDS-70'!$B$2:$G$38</definedName>
    <definedName name="_xlnm.Print_Area" localSheetId="5">'FO-CTDS-71'!$B$2:$G$47</definedName>
    <definedName name="_xlnm.Print_Area" localSheetId="6">'FO-CTDS-72'!$B$2:$G$78</definedName>
    <definedName name="_xlnm.Print_Area" localSheetId="7">'FO-CTDS-73'!$B$2:$G$36</definedName>
    <definedName name="_xlnm.Print_Area" localSheetId="8">'FO-CTDS-74'!$B$2:$H$32</definedName>
    <definedName name="_xlnm.Print_Area" localSheetId="9">'FO-CTDS-75'!$B$2:$H$62</definedName>
    <definedName name="_xlnm.Print_Area" localSheetId="10">'FO-CTDS-76'!$B$2:$J$69</definedName>
    <definedName name="_xlnm.Print_Area" localSheetId="11">'FO-CTDS-77'!$B$2:$H$49</definedName>
    <definedName name="_xlnm.Print_Area" localSheetId="12">'FO-CTDS-78'!$B$2:$P$90</definedName>
    <definedName name="_xlnm.Print_Area" localSheetId="13">'FO-CTDS-79'!$B$2:$F$114</definedName>
    <definedName name="_xlnm.Print_Titles" localSheetId="8">'FO-CTDS-74'!$1:$5</definedName>
    <definedName name="_xlnm.Print_Titles" localSheetId="9">'FO-CTDS-75'!$1:$4</definedName>
    <definedName name="Z_B2D2EF65_4074_4641_AF39_154C1B7331D8_.wvu.PrintArea" localSheetId="2" hidden="1">'FO-CTDS-68'!$B$2:$G$73</definedName>
    <definedName name="Z_B2D2EF65_4074_4641_AF39_154C1B7331D8_.wvu.PrintArea" localSheetId="3" hidden="1">'FO-CTDS-69'!$B$2:$G$31</definedName>
    <definedName name="Z_B2D2EF65_4074_4641_AF39_154C1B7331D8_.wvu.PrintArea" localSheetId="4" hidden="1">'FO-CTDS-70'!$B$2:$G$38</definedName>
    <definedName name="Z_B2D2EF65_4074_4641_AF39_154C1B7331D8_.wvu.PrintArea" localSheetId="5" hidden="1">'FO-CTDS-71'!$B$2:$G$47</definedName>
    <definedName name="Z_B2D2EF65_4074_4641_AF39_154C1B7331D8_.wvu.PrintArea" localSheetId="6" hidden="1">'FO-CTDS-72'!$B$2:$G$78</definedName>
    <definedName name="Z_B2D2EF65_4074_4641_AF39_154C1B7331D8_.wvu.PrintArea" localSheetId="7" hidden="1">'FO-CTDS-73'!$B$2:$G$36</definedName>
    <definedName name="Z_B2D2EF65_4074_4641_AF39_154C1B7331D8_.wvu.PrintArea" localSheetId="8" hidden="1">'FO-CTDS-74'!$B$2:$H$32</definedName>
    <definedName name="Z_B2D2EF65_4074_4641_AF39_154C1B7331D8_.wvu.PrintArea" localSheetId="9" hidden="1">'FO-CTDS-75'!$B$2:$H$62</definedName>
    <definedName name="Z_B2D2EF65_4074_4641_AF39_154C1B7331D8_.wvu.PrintArea" localSheetId="10" hidden="1">'FO-CTDS-76'!$B$2:$J$69</definedName>
    <definedName name="Z_B2D2EF65_4074_4641_AF39_154C1B7331D8_.wvu.PrintArea" localSheetId="11" hidden="1">'FO-CTDS-77'!$B$2:$H$49</definedName>
    <definedName name="Z_B2D2EF65_4074_4641_AF39_154C1B7331D8_.wvu.PrintArea" localSheetId="12" hidden="1">'FO-CTDS-78'!$B$2:$P$90</definedName>
    <definedName name="Z_B2D2EF65_4074_4641_AF39_154C1B7331D8_.wvu.PrintArea" localSheetId="13" hidden="1">'FO-CTDS-79'!$B$2:$F$114</definedName>
    <definedName name="Z_B2D2EF65_4074_4641_AF39_154C1B7331D8_.wvu.PrintTitles" localSheetId="8" hidden="1">'FO-CTDS-74'!$1:$5</definedName>
    <definedName name="Z_B2D2EF65_4074_4641_AF39_154C1B7331D8_.wvu.PrintTitles" localSheetId="9" hidden="1">'FO-CTDS-75'!$1:$4</definedName>
    <definedName name="Z_C0978AC9_AA77_43D6_988F_016679C048ED_.wvu.PrintArea" localSheetId="2" hidden="1">'FO-CTDS-68'!$B$2:$G$73</definedName>
    <definedName name="Z_C0978AC9_AA77_43D6_988F_016679C048ED_.wvu.PrintArea" localSheetId="3" hidden="1">'FO-CTDS-69'!$B$2:$G$31</definedName>
    <definedName name="Z_C0978AC9_AA77_43D6_988F_016679C048ED_.wvu.PrintArea" localSheetId="4" hidden="1">'FO-CTDS-70'!$B$2:$G$38</definedName>
    <definedName name="Z_C0978AC9_AA77_43D6_988F_016679C048ED_.wvu.PrintArea" localSheetId="5" hidden="1">'FO-CTDS-71'!$B$2:$G$47</definedName>
    <definedName name="Z_C0978AC9_AA77_43D6_988F_016679C048ED_.wvu.PrintArea" localSheetId="6" hidden="1">'FO-CTDS-72'!$B$2:$G$78</definedName>
    <definedName name="Z_C0978AC9_AA77_43D6_988F_016679C048ED_.wvu.PrintArea" localSheetId="7" hidden="1">'FO-CTDS-73'!$B$2:$G$36</definedName>
    <definedName name="Z_C0978AC9_AA77_43D6_988F_016679C048ED_.wvu.PrintArea" localSheetId="8" hidden="1">'FO-CTDS-74'!$B$2:$H$32</definedName>
    <definedName name="Z_C0978AC9_AA77_43D6_988F_016679C048ED_.wvu.PrintArea" localSheetId="9" hidden="1">'FO-CTDS-75'!$B$2:$H$62</definedName>
    <definedName name="Z_C0978AC9_AA77_43D6_988F_016679C048ED_.wvu.PrintArea" localSheetId="10" hidden="1">'FO-CTDS-76'!$B$2:$J$69</definedName>
    <definedName name="Z_C0978AC9_AA77_43D6_988F_016679C048ED_.wvu.PrintArea" localSheetId="11" hidden="1">'FO-CTDS-77'!$B$2:$H$49</definedName>
    <definedName name="Z_C0978AC9_AA77_43D6_988F_016679C048ED_.wvu.PrintArea" localSheetId="12" hidden="1">'FO-CTDS-78'!$B$2:$P$90</definedName>
    <definedName name="Z_C0978AC9_AA77_43D6_988F_016679C048ED_.wvu.PrintArea" localSheetId="13" hidden="1">'FO-CTDS-79'!$B$2:$F$114</definedName>
    <definedName name="Z_C0978AC9_AA77_43D6_988F_016679C048ED_.wvu.PrintTitles" localSheetId="8" hidden="1">'FO-CTDS-74'!$1:$5</definedName>
    <definedName name="Z_C0978AC9_AA77_43D6_988F_016679C048ED_.wvu.PrintTitles" localSheetId="9" hidden="1">'FO-CTDS-75'!$1:$4</definedName>
  </definedNames>
  <calcPr calcId="152511" concurrentCalc="0"/>
  <customWorkbookViews>
    <customWorkbookView name="AREVALO WASHIMA ROBERTO XAVIER - Vista personalizada" guid="{B2D2EF65-4074-4641-AF39-154C1B7331D8}" mergeInterval="0" personalView="1" maximized="1" xWindow="-8" yWindow="-8" windowWidth="1296" windowHeight="1000" tabRatio="841" activeSheetId="14"/>
    <customWorkbookView name="SARANGO VERA WILSON ALONSO - Vista personalizada" guid="{C0978AC9-AA77-43D6-988F-016679C048ED}" mergeInterval="0" personalView="1" maximized="1" windowWidth="1366" windowHeight="529" tabRatio="841" activeSheetId="2" showComments="commIndAndComment"/>
  </customWorkbookViews>
</workbook>
</file>

<file path=xl/calcChain.xml><?xml version="1.0" encoding="utf-8"?>
<calcChain xmlns="http://schemas.openxmlformats.org/spreadsheetml/2006/main">
  <c r="C27" i="6" l="1"/>
  <c r="C26" i="6"/>
  <c r="C25" i="6"/>
  <c r="C24" i="6"/>
  <c r="B73" i="6"/>
  <c r="B20" i="6"/>
  <c r="B22" i="2"/>
  <c r="B20" i="2"/>
  <c r="N44" i="13"/>
  <c r="I44" i="13"/>
  <c r="N43" i="13"/>
  <c r="I43" i="13"/>
  <c r="N42" i="13"/>
  <c r="I42" i="13"/>
  <c r="N41" i="13"/>
  <c r="I41" i="13"/>
  <c r="N40" i="13"/>
  <c r="I40" i="13"/>
  <c r="N39" i="13"/>
  <c r="I39" i="13"/>
  <c r="N38" i="13"/>
  <c r="I38" i="13"/>
  <c r="G33" i="9"/>
  <c r="C23" i="6"/>
  <c r="C22" i="6"/>
  <c r="C21" i="6"/>
  <c r="G33" i="10"/>
  <c r="G34" i="10"/>
  <c r="G35" i="10"/>
  <c r="G36" i="10"/>
  <c r="G37" i="10"/>
  <c r="G38" i="10"/>
  <c r="G39" i="10"/>
  <c r="G40" i="10"/>
  <c r="B40" i="10"/>
  <c r="G41" i="10"/>
  <c r="B41" i="10"/>
  <c r="B44" i="6"/>
  <c r="B43" i="6"/>
  <c r="B12" i="3"/>
  <c r="B23" i="3"/>
  <c r="B22" i="3"/>
  <c r="B11" i="3"/>
  <c r="B25" i="10"/>
  <c r="B24" i="10"/>
  <c r="B22" i="10"/>
  <c r="B20" i="10"/>
  <c r="B17" i="10"/>
  <c r="G34" i="9"/>
  <c r="G35" i="9"/>
  <c r="B33" i="9"/>
  <c r="G36" i="9"/>
  <c r="G37" i="9"/>
  <c r="G38" i="9"/>
  <c r="G39" i="9"/>
  <c r="G40" i="9"/>
  <c r="B40" i="9"/>
  <c r="G41" i="9"/>
  <c r="B41" i="9"/>
  <c r="G42" i="9"/>
  <c r="B42" i="9"/>
  <c r="I12" i="13"/>
  <c r="N12" i="13"/>
  <c r="I13" i="13"/>
  <c r="N13" i="13"/>
  <c r="I14" i="13"/>
  <c r="N14" i="13"/>
  <c r="I15" i="13"/>
  <c r="N15" i="13"/>
  <c r="I16" i="13"/>
  <c r="N16" i="13"/>
  <c r="I17" i="13"/>
  <c r="N17" i="13"/>
  <c r="I18" i="13"/>
  <c r="N18" i="13"/>
  <c r="B25" i="9"/>
  <c r="B24" i="9"/>
  <c r="B23" i="9"/>
  <c r="B21" i="9"/>
  <c r="B19" i="9"/>
  <c r="B16" i="9"/>
  <c r="B26" i="10"/>
  <c r="B36" i="10"/>
  <c r="B33" i="10"/>
  <c r="B38" i="10"/>
  <c r="B42" i="10"/>
  <c r="B26" i="9"/>
  <c r="B38" i="9"/>
  <c r="B36" i="9"/>
  <c r="B43" i="9"/>
  <c r="B19" i="2"/>
</calcChain>
</file>

<file path=xl/sharedStrings.xml><?xml version="1.0" encoding="utf-8"?>
<sst xmlns="http://schemas.openxmlformats.org/spreadsheetml/2006/main" count="800" uniqueCount="396">
  <si>
    <t>REPRESENTANTE LEGAL:</t>
  </si>
  <si>
    <t>CORREO ELECTRÓNICO</t>
  </si>
  <si>
    <t>COMUNITARIO</t>
  </si>
  <si>
    <t>PROVINCIA</t>
  </si>
  <si>
    <t>DIRECCIÓN</t>
  </si>
  <si>
    <t>MODALIDAD DE PRESTACIÓN DEL SERVICIO</t>
  </si>
  <si>
    <t>R.U.C.</t>
  </si>
  <si>
    <t>CANTÓN</t>
  </si>
  <si>
    <t>De mi consideración:</t>
  </si>
  <si>
    <t>CEDULA DE CIUDADANÍA</t>
  </si>
  <si>
    <t>DETALLE</t>
  </si>
  <si>
    <t>PARROQUIA</t>
  </si>
  <si>
    <t>DIGITAL</t>
  </si>
  <si>
    <t>ANALÓGICO</t>
  </si>
  <si>
    <t>NO</t>
  </si>
  <si>
    <t>m.s.n.m.</t>
  </si>
  <si>
    <t xml:space="preserve">Altura </t>
  </si>
  <si>
    <t>Longitud</t>
  </si>
  <si>
    <t>Latitud</t>
  </si>
  <si>
    <t>UBICACIÓN:</t>
  </si>
  <si>
    <t>Sur</t>
  </si>
  <si>
    <t>Norte</t>
  </si>
  <si>
    <t>2. NUEVOS PARAMETROS</t>
  </si>
  <si>
    <t>1. PARÁMETROS ACTUALES</t>
  </si>
  <si>
    <t>MODELO</t>
  </si>
  <si>
    <t>MARCA</t>
  </si>
  <si>
    <t>CANTIDAD</t>
  </si>
  <si>
    <t>NOMBRE</t>
  </si>
  <si>
    <t>No.</t>
  </si>
  <si>
    <t>EQUIPO</t>
  </si>
  <si>
    <t>Cable</t>
  </si>
  <si>
    <t>HEAD END</t>
  </si>
  <si>
    <t>N</t>
  </si>
  <si>
    <t>TRONCAL</t>
  </si>
  <si>
    <t>SUSCRIPTOR</t>
  </si>
  <si>
    <t>MEDIO DE CONEXIÓN</t>
  </si>
  <si>
    <t>CABLE FÍSICO</t>
  </si>
  <si>
    <t>TELEVISIÓN CODIFICADA SATELITAL</t>
  </si>
  <si>
    <t>NOMBRES Y APELLIDOS DE LA PERSONA NATURAL</t>
  </si>
  <si>
    <t>NO CAMBIA</t>
  </si>
  <si>
    <t>SI</t>
  </si>
  <si>
    <t>Fecha:</t>
  </si>
  <si>
    <t>NOMBRE DE LA PERSONA JURÍDICA</t>
  </si>
  <si>
    <t>NOMBRE DEL PROFESIONAL</t>
  </si>
  <si>
    <t>NÚMERO DE REGISTO EN LA SENESCYT</t>
  </si>
  <si>
    <t>DETALLE DE LA RED</t>
  </si>
  <si>
    <t>Oeste</t>
  </si>
  <si>
    <t>TIPO DE CABLE</t>
  </si>
  <si>
    <t>TENDIDO</t>
  </si>
  <si>
    <t>TIPO DE RED</t>
  </si>
  <si>
    <t>MODIFICACIÓN DE REDES DEL SISTEMA</t>
  </si>
  <si>
    <t>DIRECCIÓN DEL CANAL LOCAL</t>
  </si>
  <si>
    <t>COORDENADAS GEOGRÁFICAS DEL CANAL LOCAL</t>
  </si>
  <si>
    <t>TIPO DE CANAL LOCAL</t>
  </si>
  <si>
    <t>PRIVADO</t>
  </si>
  <si>
    <t>INCREMENTO, DECREMENTO O ACTUALIZACIÓN ANTENAS DE RECEPCIÓN SATELITAL</t>
  </si>
  <si>
    <t>DIÁMETRO
[m]</t>
  </si>
  <si>
    <t>POLARIZACIÓN</t>
  </si>
  <si>
    <t>GANANCIA
[dBi]</t>
  </si>
  <si>
    <t>BANDA /
RECEPCIÓN</t>
  </si>
  <si>
    <t>SATÉLITE</t>
  </si>
  <si>
    <t>UBICACIÓN SATÉLITE</t>
  </si>
  <si>
    <t>BANDA / RECEPCIÓN</t>
  </si>
  <si>
    <t xml:space="preserve"> </t>
  </si>
  <si>
    <t> SATELITAL (Satélite – Suscriptor)</t>
  </si>
  <si>
    <t>CONECTIVIDAD:</t>
  </si>
  <si>
    <t>Parabólica de 0.6 m</t>
  </si>
  <si>
    <t>TIPO Y DIÁMETRO DE ANTENA DE RECEPCIÓN:</t>
  </si>
  <si>
    <t>RHCP/LHCP</t>
  </si>
  <si>
    <t>POLARIZACIÓN:</t>
  </si>
  <si>
    <t>NUMERO TOTAL DE CANALES:</t>
  </si>
  <si>
    <t>1500 MHz</t>
  </si>
  <si>
    <t>ANCHO DE BANDA [MHz]:</t>
  </si>
  <si>
    <t>48 dBW mímino / 49 dBW máximo</t>
  </si>
  <si>
    <t>PIRE DEL SATÉLITE [dBW]:</t>
  </si>
  <si>
    <t>DTV QPSK 2/3, QPSK 6/7, DVBS QPSK 2/3, DVBS QPSK 5/6</t>
  </si>
  <si>
    <t>FEC:</t>
  </si>
  <si>
    <t>GRASS VALLEY (VIDEO MPEG4 / AUDIO AAC)</t>
  </si>
  <si>
    <t>MÉTODO DE COMPRESIÓN:</t>
  </si>
  <si>
    <t>QPSK o 8PSK (Norma DVB-S2)</t>
  </si>
  <si>
    <t>MÉTODO DE MODULACIÓN:</t>
  </si>
  <si>
    <t> 10,7 a 12,20 GHz</t>
  </si>
  <si>
    <t>BANDA DE FRECUENCIAS DOWNLINK:</t>
  </si>
  <si>
    <t>95 ° W</t>
  </si>
  <si>
    <t>UBICACIÓN DEL SATÉLITE (POSICIÓN ORBITAL):</t>
  </si>
  <si>
    <t>No. CANALES</t>
  </si>
  <si>
    <t>DESCRIPCIÓN DE LOS CANALES</t>
  </si>
  <si>
    <t>CATEGORÍAS DE LOS CANALES</t>
  </si>
  <si>
    <t>CÓDIGO</t>
  </si>
  <si>
    <t>Nacionales</t>
  </si>
  <si>
    <t>Canales de video vía satélite nacionales</t>
  </si>
  <si>
    <t>C1</t>
  </si>
  <si>
    <t>C3</t>
  </si>
  <si>
    <t>Internacionales</t>
  </si>
  <si>
    <t>Canales internacionales de video vía satélite</t>
  </si>
  <si>
    <t>C4</t>
  </si>
  <si>
    <t>C5</t>
  </si>
  <si>
    <t>Canales  de audio</t>
  </si>
  <si>
    <t>Canales de audio</t>
  </si>
  <si>
    <t>C8</t>
  </si>
  <si>
    <t xml:space="preserve">Canales de valor agregado  </t>
  </si>
  <si>
    <t>Canales pague por ver / video por demanda</t>
  </si>
  <si>
    <t>C9</t>
  </si>
  <si>
    <t>Guía</t>
  </si>
  <si>
    <t>C10</t>
  </si>
  <si>
    <t>TOTAL DE CANALES</t>
  </si>
  <si>
    <t>CANAL (RECEPCIÓN SUSCRIPTOR)</t>
  </si>
  <si>
    <t xml:space="preserve">PAÍS DE ORIGEN </t>
  </si>
  <si>
    <t>RECEPCIÓN</t>
  </si>
  <si>
    <t>TIPO CANAL</t>
  </si>
  <si>
    <t>CATEGORÍA</t>
  </si>
  <si>
    <t>C2</t>
  </si>
  <si>
    <t>Canales local para programación propia</t>
  </si>
  <si>
    <t>C6</t>
  </si>
  <si>
    <t>C7</t>
  </si>
  <si>
    <t>1. DATOS TÉCNICOS DE SATÉLITE Y PARÁMETROS DE RECEPCIÓN</t>
  </si>
  <si>
    <t>3. TRANSPONDEDORES A UTILIZARSE</t>
  </si>
  <si>
    <t>4. DOCUMENTOS ADICIONALES</t>
  </si>
  <si>
    <t>X</t>
  </si>
  <si>
    <t>TRANSPONDER</t>
  </si>
  <si>
    <t xml:space="preserve">Canal para Guía de Programación (EPG u otro) aplica para Televisión Codificada Satelital </t>
  </si>
  <si>
    <t>PÚBLICO</t>
  </si>
  <si>
    <t>Fibra Óptica</t>
  </si>
  <si>
    <t>Coaxial RG-11</t>
  </si>
  <si>
    <t>Coaxial RG-6</t>
  </si>
  <si>
    <t>Coaxial RG-500</t>
  </si>
  <si>
    <t>Altura</t>
  </si>
  <si>
    <t>Receptores Satelitales (IRD)</t>
  </si>
  <si>
    <t>Demodulador</t>
  </si>
  <si>
    <t>Antenas Satelitales</t>
  </si>
  <si>
    <t>OBSERVACIÓN</t>
  </si>
  <si>
    <t xml:space="preserve">DESCRIPCIÓN </t>
  </si>
  <si>
    <t>Combinadores</t>
  </si>
  <si>
    <t>Codificadores</t>
  </si>
  <si>
    <t>Demoduladores</t>
  </si>
  <si>
    <t>LNB</t>
  </si>
  <si>
    <t>Moduladores</t>
  </si>
  <si>
    <t>Antenas Aire</t>
  </si>
  <si>
    <t>Decodificador</t>
  </si>
  <si>
    <t>TIPO DE SITIO AUTORIZADO:</t>
  </si>
  <si>
    <t>HUB</t>
  </si>
  <si>
    <t>SOLICITUD / DEVOLUCION</t>
  </si>
  <si>
    <t>SOLICITUD</t>
  </si>
  <si>
    <r>
      <rPr>
        <sz val="9"/>
        <rFont val="Arial"/>
        <family val="2"/>
      </rPr>
      <t>Señor(a)</t>
    </r>
    <r>
      <rPr>
        <b/>
        <sz val="9"/>
        <rFont val="Arial"/>
        <family val="2"/>
      </rPr>
      <t xml:space="preserve">
DIRECTOR(A) EJECUTIVO(A)
ARCOTEL
</t>
    </r>
    <r>
      <rPr>
        <sz val="9"/>
        <rFont val="Arial"/>
        <family val="2"/>
      </rPr>
      <t>Presente.-</t>
    </r>
  </si>
  <si>
    <t xml:space="preserve">REUBICACIÓN DEL HEAD END </t>
  </si>
  <si>
    <t>2. MODIFICACIONES TÉCNICAS  NOTIFICADAS A LA ARCOTEL</t>
  </si>
  <si>
    <t>MEDIO DE TRANSMISIÓN</t>
  </si>
  <si>
    <t>hoja1!$a$12:$a$13</t>
  </si>
  <si>
    <t>hoja1!$a$15:$a$16</t>
  </si>
  <si>
    <t>hoja1!$a$5:$a$6</t>
  </si>
  <si>
    <t>hoja1!$a$9</t>
  </si>
  <si>
    <t>hoja1!$a$20:$a$22</t>
  </si>
  <si>
    <t>hoja1!$a$18:$a$19</t>
  </si>
  <si>
    <t>hoja1!$a$24:$a$26</t>
  </si>
  <si>
    <t>DEVOLUCIÓN</t>
  </si>
  <si>
    <t>hoja1!$a$32:$a$41</t>
  </si>
  <si>
    <t>LIBRE</t>
  </si>
  <si>
    <t>CODIFICADO</t>
  </si>
  <si>
    <t>Canal local para programación propia</t>
  </si>
  <si>
    <r>
      <t>Canal del Estado</t>
    </r>
    <r>
      <rPr>
        <b/>
        <sz val="8"/>
        <color indexed="8"/>
        <rFont val="Arial"/>
        <family val="2"/>
      </rPr>
      <t xml:space="preserve"> ECUADOR TV</t>
    </r>
  </si>
  <si>
    <r>
      <t xml:space="preserve">Canal del Estado </t>
    </r>
    <r>
      <rPr>
        <b/>
        <sz val="8"/>
        <color indexed="8"/>
        <rFont val="Arial"/>
        <family val="2"/>
      </rPr>
      <t>ECUADOR TV</t>
    </r>
  </si>
  <si>
    <t>Decoders</t>
  </si>
  <si>
    <t>4.1 RED TRONCAL</t>
  </si>
  <si>
    <t>4.2. RED DISTRIBUCIÓN</t>
  </si>
  <si>
    <t>4.3. RED SUSCRIPTOR</t>
  </si>
  <si>
    <t>4.4. RED CONECTIVIDAD</t>
  </si>
  <si>
    <t>UBICACIÓN GEOGRÁFICA DE LAS ANTENAS</t>
  </si>
  <si>
    <t>TIPO DE ANTENA</t>
  </si>
  <si>
    <t>BANDA</t>
  </si>
  <si>
    <t>FRECUENCIA</t>
  </si>
  <si>
    <t>ORIGEN</t>
  </si>
  <si>
    <t>DESTINO</t>
  </si>
  <si>
    <t>PROVEEDOR</t>
  </si>
  <si>
    <t>TIPO DE FIBRA</t>
  </si>
  <si>
    <t>LUGAR DE RECEPCIÓN</t>
  </si>
  <si>
    <t>BANDA DE RECEPCIÓN
[MHz]</t>
  </si>
  <si>
    <t>ANTENAS SATELITALES PARA EL HEAD END</t>
  </si>
  <si>
    <t xml:space="preserve"> PROGRAMACIÓN PROPIA</t>
  </si>
  <si>
    <t>FORMATO</t>
  </si>
  <si>
    <t>DISTRIBUCIÓN</t>
  </si>
  <si>
    <t>Canales local para guía de programación aplica para sistemas de cable físico.</t>
  </si>
  <si>
    <t>Canal local para guía de programación aplica para sistemas de cable físico.</t>
  </si>
  <si>
    <t>Adjuntar cálculos y gráficas del área de cobertura.</t>
  </si>
  <si>
    <t>Adjuntar memoria técnica especificando CAS, EPG, ETC.</t>
  </si>
  <si>
    <t>hoja1!$C$2:$c$3</t>
  </si>
  <si>
    <t>hoja1!$a$48:$a$50</t>
  </si>
  <si>
    <t>ORIGEN DEL CANAL</t>
  </si>
  <si>
    <r>
      <rPr>
        <b/>
        <sz val="9"/>
        <rFont val="Arial"/>
        <family val="2"/>
      </rPr>
      <t xml:space="preserve">c) </t>
    </r>
    <r>
      <rPr>
        <sz val="9"/>
        <rFont val="Arial"/>
        <family val="2"/>
      </rPr>
      <t>Reubicación del Head End (cabecera).</t>
    </r>
  </si>
  <si>
    <t>4. MEMORIA TECNICA</t>
  </si>
  <si>
    <t xml:space="preserve"> ACTUALIZACIÓN DE COORDENADAS GEOGRÁFICAS DE SITIOS AUTORIZADOS</t>
  </si>
  <si>
    <t>ESTUDIO CANAL LOCAL</t>
  </si>
  <si>
    <t>2. DATOS DEL CANAL LOCAL</t>
  </si>
  <si>
    <t>CANAL LOCAL PARA GUIA DE PROGRAMACIÓN</t>
  </si>
  <si>
    <t>1. CANAL LOCAL PARA GUIA DE PROGRAMACIÓN (aplica solamente para sistemas de cable físico)</t>
  </si>
  <si>
    <t>INCREMENTO, DECREMENTO Y/O ACTUALIZACIÓN DE PROGRAMACIÓN PARA SISTEMAS DIGITALES DE CABLE FÍSICO</t>
  </si>
  <si>
    <t>1. CANAL LOCAL PARA PROGRAMACIÓN PROPIA</t>
  </si>
  <si>
    <t>NO SOLICITA</t>
  </si>
  <si>
    <t>hoja1!$a$28:$a$30</t>
  </si>
  <si>
    <t>SOLICITUD / DEVOLUCION / NO SOLICITA</t>
  </si>
  <si>
    <t>CANAL PARA GUÍA DE PROGRAMACIÓN (EPG U OTROS)</t>
  </si>
  <si>
    <t>hoja1!$a$53:$a$54</t>
  </si>
  <si>
    <t>MODIFICACIÓN DE CARACTERÍSTICAS TÉCNICAS DE LOS SISTEMAS DE TELEVISIÓN CODIFICADA SATELITAL</t>
  </si>
  <si>
    <t>1. CANAL LOCAL PARA GUÍA DE PROGRAMACIÓN (aplica solamente para sistemas de cable físico)</t>
  </si>
  <si>
    <t>PLANOS, DIAGRAMAS Y CARACTERÍSTICAS DE LAS REDES DEL SISTEMA</t>
  </si>
  <si>
    <t xml:space="preserve">1. DATOS GENERALES DEL POSEEDOR DEL TÍTULO HABILITANTE </t>
  </si>
  <si>
    <t>INCREMENTO, DECREMENTO Y/O ACTUALIZACIÓN DE LA PROGRAMACIÓN PARA SISTEMAS ANALÓGICOS DE CABLE FÍSICO Y TELEVISIÓN CODIFICADA SATELITAL.</t>
  </si>
  <si>
    <t>TECNOLOGIA AUTORIZADA PREVIAMENTE</t>
  </si>
  <si>
    <t>TECNOLOGÍA FINAL QUE SE NOTIFICA:</t>
  </si>
  <si>
    <t>1. CABECERA (HEAD END)</t>
  </si>
  <si>
    <t>AMPLIACIÓN DE COBERTURA 1</t>
  </si>
  <si>
    <t>AMPLIACIÓN DE COBERTURA 2</t>
  </si>
  <si>
    <t>AMPLIACIÓN DE COBERTURA 3</t>
  </si>
  <si>
    <t>AMPLIACIÓN DE COBERTURA N</t>
  </si>
  <si>
    <t>AMPLIACIÓN DE COBERTURA N+1</t>
  </si>
  <si>
    <t>6. CATÁLOGOS TÉCNICOS</t>
  </si>
  <si>
    <t>1. UBICACIÓN AUTORIZADA INICIALMENTE</t>
  </si>
  <si>
    <t>2. UBICACIÓN FINAL A SER AUTORIZADA</t>
  </si>
  <si>
    <t>3. CARACTERISTICAS TÉCNICAS DE LAS REDES PARA LA AMPLIACIÓN DE COBERTURA</t>
  </si>
  <si>
    <t>2. HUB ADICIONALES SOLICITADOS (aplica solo para sistemas digitales de cable fisico)</t>
  </si>
  <si>
    <t>Territorio continental ecuatoriano</t>
  </si>
  <si>
    <t>Region Insular Ecuatoriana</t>
  </si>
  <si>
    <t>Territorio continental ecuatoriano y Region Insular Ecuatoriana.</t>
  </si>
  <si>
    <t>HUB PARA AMPLIACIÓN DE COBERTURA (N)</t>
  </si>
  <si>
    <t>4. ENLACES DE LA RED DE CONECTIVIDAD</t>
  </si>
  <si>
    <t>AGENCIA DE REGULACIÓN Y CONTROL DE LAS TELECOMUNICACIONES - ARCOTEL</t>
  </si>
  <si>
    <t>FORMULARIOS TÉCNICOS ATH</t>
  </si>
  <si>
    <t>PARROQUIA / CIUDAD</t>
  </si>
  <si>
    <t>MINUTOS</t>
  </si>
  <si>
    <t>SEGUNDOS</t>
  </si>
  <si>
    <t>ORIENTACIÓN</t>
  </si>
  <si>
    <t>GRADOS</t>
  </si>
  <si>
    <t xml:space="preserve">ORIENTACIÓN </t>
  </si>
  <si>
    <t>NOMBRE DEL / LOS SATÉLITES: </t>
  </si>
  <si>
    <t>COORDNADAS GEOGRÁFICAS</t>
  </si>
  <si>
    <t>LATITUD</t>
  </si>
  <si>
    <t>LONGITUD</t>
  </si>
  <si>
    <t>ALTURA
[msnm]</t>
  </si>
  <si>
    <t>RESULTADO DECIMAL</t>
  </si>
  <si>
    <t>LONGITUD TOTAL UTILIZADA
[Km]</t>
  </si>
  <si>
    <t>MEDIO DE TRANSMISIÓN
[Coaxial, Fibra Óptica, etc.]</t>
  </si>
  <si>
    <t xml:space="preserve">
_________________________________________________________________________
FIRMA DEL POSEEDOR DEL TÍTULO HABILITANTE O REPRESENTANTE LEGAL</t>
  </si>
  <si>
    <r>
      <rPr>
        <b/>
        <sz val="9"/>
        <color theme="1"/>
        <rFont val="Arial"/>
        <family val="2"/>
      </rPr>
      <t>NOTA:</t>
    </r>
    <r>
      <rPr>
        <sz val="9"/>
        <color theme="1"/>
        <rFont val="Arial"/>
        <family val="2"/>
      </rPr>
      <t xml:space="preserve"> En el caso de requerir más de un Hub, se deberá insertar filas y copiar para especificar los parámetros requeridos.</t>
    </r>
  </si>
  <si>
    <t>SOLICITUD DE MODIFICACIONES TÉCNICAS DEL SERVICIO DE AUDIO Y VIDEO POR SUSCRIPCIÓN</t>
  </si>
  <si>
    <t>MODIFICACIÓN DE CARACTERÍSTICAS TÉCNICAS 
DE LOS SISTEMAS DE TELEVISIÓN CODIFICADA SATELITAL</t>
  </si>
  <si>
    <t>TIPO DE ANTENA / DIÁMETRO [m]</t>
  </si>
  <si>
    <t>FRECUENCIA CENTRAL DE TX 
[MHz]</t>
  </si>
  <si>
    <t>ANCHO DE BANDA 
[MHz]</t>
  </si>
  <si>
    <t>PLANOS, DIAGRAMAS Y CARACTERÍSTICAS DE LAS REDES DEL SISTEMA.</t>
  </si>
  <si>
    <r>
      <rPr>
        <b/>
        <sz val="9"/>
        <rFont val="Arial"/>
        <family val="2"/>
      </rPr>
      <t xml:space="preserve">d) </t>
    </r>
    <r>
      <rPr>
        <sz val="9"/>
        <rFont val="Arial"/>
        <family val="2"/>
      </rPr>
      <t>Incremento o decremento del numero de canales del sistema de televisión codificada satelital que requieren concesión o autorizaciones de nuevas frecuencias.</t>
    </r>
  </si>
  <si>
    <r>
      <rPr>
        <b/>
        <sz val="9"/>
        <rFont val="Arial"/>
        <family val="2"/>
      </rPr>
      <t xml:space="preserve">e) </t>
    </r>
    <r>
      <rPr>
        <sz val="9"/>
        <rFont val="Arial"/>
        <family val="2"/>
      </rPr>
      <t>Actualización de la información de coordenadas geográficas y/o dirección de sitios previamente autorizados (Head End, Hubs, etc.).</t>
    </r>
  </si>
  <si>
    <r>
      <rPr>
        <b/>
        <sz val="10"/>
        <color theme="1"/>
        <rFont val="Arial"/>
        <family val="2"/>
      </rPr>
      <t>NOTAS:</t>
    </r>
    <r>
      <rPr>
        <sz val="10"/>
        <color theme="1"/>
        <rFont val="Arial"/>
        <family val="2"/>
      </rPr>
      <t xml:space="preserve">
El presente formato deberá ser utilizado exclusivamente para la actualizacion de la informacion de las coordenadas geograficas y/o direcciones,por lo cual su notificación no implica una autorizacion para la reubicación de los sitios previamente autorizados.
Este formato se aplica para sitios autorizados como son el Head End y/o Hubs.
En el caso de solicitar la actualización de información de más de un sitio autorizado, se deberá insertar copias de las tablas tanto para los parametros actuales como para los nuevos parámetros, las veces que considere necesarias.</t>
    </r>
  </si>
  <si>
    <t>ACTUALIZACIÓN DE INFORMACION DE COORDENADAS GEOGRÁFICAS Y/O DIRECCIÓN DE SITIOS AUTORIZADOS</t>
  </si>
  <si>
    <t>1. CAMBIO DE TECNOLOGÍA DEL SISTEMA (HEAD END)</t>
  </si>
  <si>
    <t>4. ENLACES DE CONECTIVIDAD - PARAMETROS ACTUALES</t>
  </si>
  <si>
    <t>2. REDES - PARAMETROS ACTUALES</t>
  </si>
  <si>
    <t>5. ENLACES DE CONECTIVIDAD - NUEVOS PARAMETROS QUE SE NOTIFICAN</t>
  </si>
  <si>
    <t>3. REDES - NUEVOS PARAMETROS QUE SE NOTIFICAN</t>
  </si>
  <si>
    <t>Canales nacionales  vía aire, enlaces microondas, enlaces fibra óptica, internet u otros medios</t>
  </si>
  <si>
    <t>Canales internacionales de video vía aire, fibra óptica, internet u otros medios</t>
  </si>
  <si>
    <t>3. PROGRAMACIÓN POR CATEGORÍA FINAL A SER REGISTRADA</t>
  </si>
  <si>
    <t>LOCAL</t>
  </si>
  <si>
    <t>hoja1!$a$43:$a$45</t>
  </si>
  <si>
    <t>RED</t>
  </si>
  <si>
    <t>CONECTIVIDAD</t>
  </si>
  <si>
    <t>(Especificar todos los elementos del Head End)</t>
  </si>
  <si>
    <t>(Especificar todos los elementos del Hub(s))</t>
  </si>
  <si>
    <t>Convertidor de medios</t>
  </si>
  <si>
    <t>2. MEDIOS DE RECEPCIÓN DE LOS CANALES</t>
  </si>
  <si>
    <t>2.2. UBICACIÓN DE LAS ANTENAS DE RECEPCIÓN SATELITAL HUBs (aplica solo para sistemas digitales de cable físico).</t>
  </si>
  <si>
    <t>2.3. ANTENAS DE RECEPCIÓN AIRE (OFF AIR):</t>
  </si>
  <si>
    <t>2.4. ENLACES MICROONDAS:</t>
  </si>
  <si>
    <t>2.5. ENLACES DE FIBRA</t>
  </si>
  <si>
    <t xml:space="preserve">2.6.- SEÑALES DE RETORNO DEL SISTEMA (aplica solo para sistemas digitales de cable físico). </t>
  </si>
  <si>
    <t>2.7. OTROS MEDIOS (especificar)</t>
  </si>
  <si>
    <t>3.- LONGITUD TOTAL DE LA RED FÍSICA</t>
  </si>
  <si>
    <t>4. DOCUMENTOS ANEXOS</t>
  </si>
  <si>
    <t>NOTA: En el campo de observaciones se podrá especificar a que HUB corresponde el equipo.</t>
  </si>
  <si>
    <t>Para una actualización de la grilla de programación se debe mantener el número total de canales autorizados, asi como el numero total de canales asingados por categoría.
En el evento de que se mantenga el numero total de canales autorizados, pero se modifique la categoria de los mismos, la ARCOTEL procederá con la reliquidacion correspondiente.</t>
  </si>
  <si>
    <r>
      <rPr>
        <b/>
        <sz val="9"/>
        <rFont val="Arial"/>
        <family val="2"/>
      </rPr>
      <t xml:space="preserve">d) </t>
    </r>
    <r>
      <rPr>
        <sz val="9"/>
        <rFont val="Arial"/>
        <family val="2"/>
      </rPr>
      <t>Cambio y/o reemplazo de equipos que no impliquen modificación de características autorizadas.</t>
    </r>
  </si>
  <si>
    <t>1. ANTENAS DE RECEPCIÓN SATELITAL PARÁMETROS ACTUALES</t>
  </si>
  <si>
    <t>3. ANTENAS DE RECEPCIÓN SATELITAL - NUEVOS PARÁMETROS QUE SE NOTIFICAN</t>
  </si>
  <si>
    <t>Locales</t>
  </si>
  <si>
    <t>4. PROGRAMACIÓN FINAL A SER REGISTRADA</t>
  </si>
  <si>
    <t>Para una actualización de la grilla de programación se debe mantener el número total de canales autorizados, asi como el numero total de canales asignados por categoría.
En el evento de que se mantenga el numero total de canales autorizados, pero se modifique la categoria de los mismos, la ARCOTEL procederá con la reliquidacion correspondiente.</t>
  </si>
  <si>
    <t>2. CANAL LOCAL (Aplica solo en el caso de requerir canal local)</t>
  </si>
  <si>
    <t>3. HUBS (Aplica solo para sistemas digitales de cable físico)</t>
  </si>
  <si>
    <t>4. REDES (Aplica solo para sistemas de cable físico)</t>
  </si>
  <si>
    <t>Aplica para sistemas que requieran elementos adicionales para el usuario (decodificadores, convertidores de medios, etc).</t>
  </si>
  <si>
    <t>5. USUARIO</t>
  </si>
  <si>
    <t xml:space="preserve">
Deberá adjuntar los catálogos técnicos de los elementos del Head End, redes y canal local (en caso de solicitarlo), en formato Digital (pdf).</t>
  </si>
  <si>
    <r>
      <rPr>
        <b/>
        <sz val="9"/>
        <rFont val="Arial"/>
        <family val="2"/>
      </rPr>
      <t>b)</t>
    </r>
    <r>
      <rPr>
        <sz val="9"/>
        <rFont val="Arial"/>
        <family val="2"/>
      </rPr>
      <t xml:space="preserve"> Autorización o devolución de un canal local para programación propia.</t>
    </r>
  </si>
  <si>
    <t>PARROQUIA/ CIUDAD</t>
  </si>
  <si>
    <r>
      <rPr>
        <b/>
        <sz val="9"/>
        <rFont val="Arial"/>
        <family val="2"/>
      </rPr>
      <t xml:space="preserve">c) </t>
    </r>
    <r>
      <rPr>
        <sz val="9"/>
        <rFont val="Arial"/>
        <family val="2"/>
      </rPr>
      <t>Modificación de las redes de sistemas de audio y video por suscripción</t>
    </r>
  </si>
  <si>
    <t>* En el caso de que la conectividad para las  ampliaciones de cobertura requeridas se realice a través de otros puntos de acceso, que no sean elementos activos, se deberá completar todos los campos de este numneral para dichos elementos.</t>
  </si>
  <si>
    <t>* Para los canales cuya recepción se realice a través de internet, se deberán indicar el link del cual se receptará dicha señal</t>
  </si>
  <si>
    <t>NOMBRE DE PUNTO ORIGEN</t>
  </si>
  <si>
    <t>DIRECCION PUNTO DE ORIGEN</t>
  </si>
  <si>
    <t>NOMBRE DE PUNTO DESTINO</t>
  </si>
  <si>
    <t>DIRECCION PUNTO DE DESTINO</t>
  </si>
  <si>
    <t>NOMBRE DEL PUNTO DE ORIGEN</t>
  </si>
  <si>
    <t>DIRECCIÓN DEL PUNTO DE ORIGEN</t>
  </si>
  <si>
    <t>NOMBRE DEL PUNTO DE DESTINO</t>
  </si>
  <si>
    <t>DIRECCIÓN DEL PUNTO DE DESTINO</t>
  </si>
  <si>
    <t>NOMBRE DEL PUNTO</t>
  </si>
  <si>
    <t>Canales nacionales vía aire, enlaces microondas, enlaces fibra óptica, internet u otros medios</t>
  </si>
  <si>
    <r>
      <rPr>
        <b/>
        <sz val="9"/>
        <rFont val="Arial"/>
        <family val="2"/>
      </rPr>
      <t>b)</t>
    </r>
    <r>
      <rPr>
        <sz val="9"/>
        <rFont val="Arial"/>
        <family val="2"/>
      </rPr>
      <t xml:space="preserve"> Incremento y/o decremento del número de canales y/o antenas satelitales de los sistema de audio y video por suscripción que pueden involucrar canales de valor agregado (PPV /VoD /etc.)), canal local para guía de programación y que no involucren permisos o autorizaciones de nuevas frecuencias, de acuerdo a la normativa vigente (se incluye en este apartado las recategorizaciones de canales).</t>
    </r>
  </si>
  <si>
    <t>INFORMACIÓN DEL PROFESIONAL TÉCNICO RESPONSABLE DEL ESTUDIO TÉCNICO</t>
  </si>
  <si>
    <r>
      <rPr>
        <b/>
        <sz val="8"/>
        <rFont val="Arial"/>
        <family val="2"/>
      </rPr>
      <t>NOTA</t>
    </r>
    <r>
      <rPr>
        <sz val="8"/>
        <rFont val="Arial"/>
        <family val="2"/>
      </rPr>
      <t>: El Estudio Técnico deberá ser realizado un ingeniero en Electrónica y/o Telecomunicaciones</t>
    </r>
  </si>
  <si>
    <t>NOMBRE DEL SISTEMA DE AUDIO Y VIDEO POR SUSCRIPCIÓN</t>
  </si>
  <si>
    <t>3. MODIFICACIONES TÉCNICAS QUE REQUIEREN AUTORIZACIÓN DE LA ARCOTEL:</t>
  </si>
  <si>
    <t>4. DIRECCIÓN DE CORRESPONDENCIA DEL POSEEDOR(A) DEL TITULO HABILITANTE</t>
  </si>
  <si>
    <t>REUBICACIÓN DE LA CABECERA (HEAD END )</t>
  </si>
  <si>
    <t>DIRECCIÓN DE LA CABECERA (HEAD END):</t>
  </si>
  <si>
    <t>COORDENADAS GEOGRÁFICAS DE LA CABECERA (HEAD END):</t>
  </si>
  <si>
    <t>3. ENLACE ENTRE LA NUEVA UBICACIÓN DE LA CABECERA (HEAD END) Y LA RED TRONCAL</t>
  </si>
  <si>
    <r>
      <rPr>
        <b/>
        <sz val="8"/>
        <color theme="1"/>
        <rFont val="Arial"/>
        <family val="2"/>
      </rPr>
      <t xml:space="preserve">NOTA: </t>
    </r>
    <r>
      <rPr>
        <sz val="8"/>
        <color theme="1"/>
        <rFont val="Arial"/>
        <family val="2"/>
      </rPr>
      <t>Se debera especificar el nuevo enlace que conectará la cabecera (Head End) reubicada, con la red troncal del sistema.</t>
    </r>
  </si>
  <si>
    <t>Adjuntar al presente formato una memoria técnica en la cual se especifique el cronograma para la reubicacion de la cabecera (Head End), considerando el tiempo de afectación y los medios por los cuales notificará a los usuarios.</t>
  </si>
  <si>
    <t>2. ANTENAS DE RECEPCIÓN SATELITAL DEL SUSCRIPTOR:</t>
  </si>
  <si>
    <t>2.1. UBICACIÓN DE LAS ANTENAS DE RECEPCIÓN SATELITAL EN EL HEAD END</t>
  </si>
  <si>
    <r>
      <rPr>
        <b/>
        <sz val="10"/>
        <rFont val="Arial"/>
        <family val="2"/>
      </rPr>
      <t xml:space="preserve">Adjuntar:
4.1. Plano de Red
</t>
    </r>
    <r>
      <rPr>
        <sz val="10"/>
        <rFont val="Arial"/>
        <family val="2"/>
      </rPr>
      <t xml:space="preserve">
Deberá adjuntar un plano de la red en formato impreso o digital (pdf), con el suficiente detalle en el cual se pueda identificar: el área de cobertura solicitada, la ubicación de la cabecera Head End, los elementos que indentifiquen las redes troncal, distribución y conectividad.</t>
    </r>
    <r>
      <rPr>
        <b/>
        <sz val="10"/>
        <rFont val="Arial"/>
        <family val="2"/>
      </rPr>
      <t xml:space="preserve">
4.2. Diagrama Esquemático de Equipos en el Head End con o sin Canal Local
</t>
    </r>
    <r>
      <rPr>
        <sz val="10"/>
        <rFont val="Arial"/>
        <family val="2"/>
      </rPr>
      <t xml:space="preserve">
Deberá adjuntar los diagramas esquemáticos de todos los equipos del Head End, Hubs, con o sin canales locales, con el grado de detalle suficiente en formato Digital (pdf).
</t>
    </r>
    <r>
      <rPr>
        <b/>
        <sz val="10"/>
        <rFont val="Arial"/>
        <family val="2"/>
      </rPr>
      <t/>
    </r>
  </si>
  <si>
    <t>ELEMENTOS, EQUIPOS A EMPLEARSE EN EL SISTEMA Y CATÁLOGOS TÉCNICOS</t>
  </si>
  <si>
    <t>Por medio del presente, me permito notificar y/o solicitar la autorización de las modificaciones técnicas del sistema de audio y video por suscripción denominado "............................................", que sirve a.............................., del cual soy representante, en tal virtud, adjunto sírvase encontrar el estudio técnico en los formatos aprobados por la ARCOTEL de conformidad con lo establecido en el Reglamento para Otorgar Títulos Habilitantes para Servicios del Régimen General de Telecomunicaciones y Frecuencias del Espectro Radioeléctrico, Reglamento la Prestación de Servicios de Telecomunicaciones y Servicios de Radiodifusión por Suscripción, y sus reformas.</t>
  </si>
  <si>
    <r>
      <rPr>
        <b/>
        <sz val="9"/>
        <rFont val="Arial"/>
        <family val="2"/>
      </rPr>
      <t>a)</t>
    </r>
    <r>
      <rPr>
        <sz val="9"/>
        <rFont val="Arial"/>
        <family val="2"/>
      </rPr>
      <t xml:space="preserve"> Actualización de la programación y/o antenas de recepción de los servicios de audio y video por suscripción (mantiene el total de canales autorizados y no modifica cantidad de canales autorizados por categoría).</t>
    </r>
  </si>
  <si>
    <r>
      <rPr>
        <b/>
        <sz val="9"/>
        <rFont val="Arial"/>
        <family val="2"/>
      </rPr>
      <t>a)</t>
    </r>
    <r>
      <rPr>
        <sz val="9"/>
        <rFont val="Arial"/>
        <family val="2"/>
      </rPr>
      <t xml:space="preserve"> Ampliación o devolución parcial del área de cobertura.</t>
    </r>
  </si>
  <si>
    <t>2. PROGRAMACIÓN REGISTRADA POR CATEGORÍA</t>
  </si>
  <si>
    <t>Nota: El Artículo 174 del Reglamento para Otorgar Títulos Habilitantes para Servicios del Régimen General de Telecomunicaciones y Frecuencias del Espectro Radioeléctrico modificado y codificado con Resolución 15-16-ARCOTEL-2019, estableció que las modificaciones técnicas y administrativas que requieren notificación, no precisan de la autorización de la Dirección Ejecutiva de la ARCOTEL y deberán ser notificadas a la ARCOTEL dentro del término de quince (15) días de realizadas.</t>
  </si>
  <si>
    <t>Nota: El Reglamento para Otorgar Títulos Habilitantes para Servicios del Régimen General de Telecomunicaciones y Frecuencias del Espectro Radioeléctrico modificado y codificado con Resolución 15-16-ARCOTEL-2019, estableció que las modificaciones técnicas y administrativas que requieren autorización de la ARCOTEL, no podrán ser implementadas o realizadas por el poseedor del título habilitante mientras la Dirección Ejecutiva de la ARCOTEL no haya autorizado las mismas.</t>
  </si>
  <si>
    <t>FO-CTDS-68</t>
  </si>
  <si>
    <t>FO-CTDS-69</t>
  </si>
  <si>
    <t>Versión: 01</t>
  </si>
  <si>
    <t>Código: FO-CTDS-68</t>
  </si>
  <si>
    <t>Código: FO-CTDS-69</t>
  </si>
  <si>
    <t xml:space="preserve">ELEMENTOS, EQUIPOS A EMPLEARSE EN EL SISTEMA Y CATÁLOGOS TÉCNICOS. </t>
  </si>
  <si>
    <r>
      <rPr>
        <b/>
        <sz val="10"/>
        <rFont val="Arial"/>
        <family val="2"/>
      </rPr>
      <t xml:space="preserve">NOTAS: </t>
    </r>
    <r>
      <rPr>
        <sz val="10"/>
        <rFont val="Arial"/>
        <family val="2"/>
      </rPr>
      <t xml:space="preserve">
El cambio de tecnología implica la modificación del Head End, por lo que se deberán actualizar los diagramas del Head End y especificar los equipos que intervengan en esta modificación con sus respectivos catálogos.
Los numerales 4 y 5 se aplican en el caso de requerir modificaciones en los parametros de los enlaces de conectividad. (Sistemas que poseen ampliaciones de cobertura).
Se deberán completar los apartados correspondientes en los Formatos FO-CTDS-68 y Formatos FO-CTDS-69.</t>
    </r>
  </si>
  <si>
    <t>1. DATOS DE LA SOLICITUD DE AMPLIACIÓN / DEVOLUCIÓN DEL ÁREA DE COBERTURA</t>
  </si>
  <si>
    <r>
      <rPr>
        <b/>
        <sz val="8"/>
        <rFont val="Arial"/>
        <family val="2"/>
      </rPr>
      <t>NOTAS:</t>
    </r>
    <r>
      <rPr>
        <sz val="8"/>
        <rFont val="Arial"/>
        <family val="2"/>
      </rPr>
      <t xml:space="preserve"> 
En el caso de que el canal local para programación propia solicitado se transmita por un canal cable utilizado por otro canal previamente autorizado o notificado, se entenderá que el nuevo canal local para programación propia reemplazará al canal anterior.
El numeral 4 aplica cuando el canal local para programación propia se va a instalar en una ubicación diferente a la del Head End.
En el caso de que el canal local para programación propia se vaya a instalar en el Head End deberá indicarse la ubicación autorizada para este elemento (Head End).</t>
    </r>
  </si>
  <si>
    <t>Nota: En caso de requerir un canal local para programación propia se deberá completar los formularios FO-CTDS-63, los Formatos FO-CTDS-68 y FO-CTDS-69 (verificar instructivo referente a este requerimiento).</t>
  </si>
  <si>
    <t>NOTAS: En caso de requerir un canal local para programación propia se deberá completar los formatos: FO-CTDS-63, FO-CTDS-68 y FO-CTDS-69 (verificar instructivo referente a este requerimiento).</t>
  </si>
  <si>
    <t>Este numeral debe completarse en el caso de solicitar ampliaciones de cobertura.
Deberá especificar los enlaces  que conectaran las redes troncales de cada area de cobertura solicitada, tomando en cuenta que los puntos de inicio y destino deberan corresponder a elementos de las redes troncales (el Head End puede ser utilizado como punto de origen).
La cantidad de enlaces de conectividad deberá ser al menos igual a la cantidad de ampliaciones de cobertura solicitadas.</t>
  </si>
  <si>
    <t>5. DATOS DE LA SOLICITUD DE AMPLIACIÓN DEL ÁREA DE COBERTURA PARA SISTEMAS DE TELEVISIÓN CODIFICADO SATELITAL (DTH)</t>
  </si>
  <si>
    <t>3. EQUIPO(S) QUE CONSERVARA(N) LA PROGRAMACION POR LO MENOS 180 DIAS (Solicitud)</t>
  </si>
  <si>
    <t>4. ENLACE DEL CANAL LOCAL PARA PROGRAMACIÓN PROPIA (solicitud)</t>
  </si>
  <si>
    <t>AMPLIACIÓN / DEVOLUCIÓN DEL ÁREA DE COBERTURA</t>
  </si>
  <si>
    <t>INCREMENTO / DEVOLUCIÓN DEL CANAL LOCAL PARA PROGRAMACIÓN PROPIA</t>
  </si>
  <si>
    <t>INCREMENTO, DECREMENTO Y/O ACTUALIZACIÓN DE LA PROGRAMACIÓN PARA SISTEMAS ANALÓGICOS DE CABLE FÍSICO</t>
  </si>
  <si>
    <t>INCREMENTO, DECREMENTO Y/O ACTUALIZACIÓN DE PROGRAMACIÓN 
PARA SISTEMAS DIGITALES DE CABLE FÍSICO  Y TELEVISIÓN CODIFICADA SATELITAL.</t>
  </si>
  <si>
    <t>PROVEEDOR DEL SEGMENTO ESPACIAL:</t>
  </si>
  <si>
    <t>DEVOLUCIÓN DE COBERTURA</t>
  </si>
  <si>
    <t>AMPLIACIÓN DE COBERTURA</t>
  </si>
  <si>
    <t>hoja1!$a$61:$a$62</t>
  </si>
  <si>
    <t>SOLICITUD:</t>
  </si>
  <si>
    <t>Canales: VoD / Pague por ver/ Pague por ver impulsivo / Interactivos / mosaicos /otros</t>
  </si>
  <si>
    <t>1. ELEMENTOS PRINCIPALES DE LA RED TRONCAL Y/O CONECTIVIDAD</t>
  </si>
  <si>
    <r>
      <t xml:space="preserve">f) </t>
    </r>
    <r>
      <rPr>
        <sz val="9"/>
        <rFont val="Arial"/>
        <family val="2"/>
      </rPr>
      <t>Cambio de tecnología del Sistema.</t>
    </r>
  </si>
  <si>
    <t>TELÉFONO(S) / CELULAR</t>
  </si>
  <si>
    <t>NÚMERO DE ANTENAS EN EL HUB</t>
  </si>
  <si>
    <t>COORDENADAS GEOGRÁFICAS</t>
  </si>
  <si>
    <r>
      <rPr>
        <b/>
        <sz val="8"/>
        <rFont val="Arial"/>
        <family val="2"/>
      </rPr>
      <t xml:space="preserve">Nota: </t>
    </r>
    <r>
      <rPr>
        <sz val="8"/>
        <rFont val="Arial"/>
        <family val="2"/>
      </rPr>
      <t xml:space="preserve"> Para cada HUB se deberá llenar esta información.</t>
    </r>
  </si>
  <si>
    <t>TIPO DE PERSONA</t>
  </si>
  <si>
    <t>PERSONA NATURAL DE DERECHO PRIVADO</t>
  </si>
  <si>
    <t>PERSONA JURÍDICA DE DERECHO PRIVADO</t>
  </si>
  <si>
    <t>EMPRESA PÚBLICA</t>
  </si>
  <si>
    <t>EMPRESA MIXTA</t>
  </si>
  <si>
    <t>PERSONERÍA DE ECONOMÍA POPULAR Y SOLIDARIA</t>
  </si>
  <si>
    <t>CEDULA DE CIUDADANÍA DEL PETICIONARIO</t>
  </si>
  <si>
    <t>CEDULA DE CIUDADANÍA DEL REPRESENTANTE LEGAL</t>
  </si>
  <si>
    <t>No. CERTIFICADO DE VOTACIÓN DEL PETICIONARIO</t>
  </si>
  <si>
    <t>No. CERTIFICADO DE VOTACIÓN DEL REPRESENTANTE LEGAL</t>
  </si>
  <si>
    <t>DECRETO/ORDENANZA O RESOLUCIÓN  DE LA EMPRESA PÚBLICA</t>
  </si>
  <si>
    <t>NOMBRE DE LA</t>
  </si>
  <si>
    <t>ÁREA DE COBERTURA AUTORIZADA:</t>
  </si>
  <si>
    <t>ÁREA DE COBERTURA FINAL A SER AUTORIZADA:</t>
  </si>
  <si>
    <t>ÁREA DE COBERTURA AUTORIZADA FINAL:</t>
  </si>
  <si>
    <t>AMPLIACIÓN DE COBERTURA 4</t>
  </si>
  <si>
    <t>AMPLIACIÓN DE COBERTURA 5</t>
  </si>
  <si>
    <t>ÁREA DE COBERTURA</t>
  </si>
  <si>
    <t>Nota: En aplicación del Reglamento para Otorgar Títulos Habilitantes para Servicios del Régimen General de Telecomunicaciones y Frecuencias del Espectro Radioeléctrico modificado y codificado con Resolución 15-16-ARCOTEL-2019, el área mínima de cobertura a solicitarse debe ser una parroquia.
El campo "Area de Cobertura Autorizada" deberá completarse de acuerdo a los datos del titulo habilitante otorgado y las modificaciones al mismo, en caso de existirlas; en caso de servir a uno o varios cantones completos, solo se completará las columnas de CANTÓN Y PROVINCIA, y en la columna PARROQUIA/CIUDAD se completará con la palabra “TODAS”.</t>
  </si>
  <si>
    <t>Código: FO-CTDS-70</t>
  </si>
  <si>
    <t>Código: FO-CTDS-71</t>
  </si>
  <si>
    <t>Código: FO-CTDS-72</t>
  </si>
  <si>
    <t>Código: FO-CTDS-73</t>
  </si>
  <si>
    <t>Código: FO-CTDS-74</t>
  </si>
  <si>
    <t>Código: FO-CTDS-75</t>
  </si>
  <si>
    <t>Código: FO-CTDS-76</t>
  </si>
  <si>
    <t>Código: FO-CTDS-77</t>
  </si>
  <si>
    <t>Código: FO-CTDS-79</t>
  </si>
  <si>
    <t>FO-CTDS-70</t>
  </si>
  <si>
    <t>FO-CTDS-71</t>
  </si>
  <si>
    <t>FO-CTDS-72</t>
  </si>
  <si>
    <t>FO-CTDS-73</t>
  </si>
  <si>
    <t>FO-CTDS-74</t>
  </si>
  <si>
    <t>FO-CTDS-75</t>
  </si>
  <si>
    <t>FO-CTDS-76</t>
  </si>
  <si>
    <t>FO-CTDS-77</t>
  </si>
  <si>
    <t>FO-CTDS-78</t>
  </si>
  <si>
    <t>FO-CTDS-79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</si>
</sst>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300A]d&quot; de &quot;mmmm&quot; de &quot;yyyy;@"/>
    <numFmt numFmtId="165" formatCode="0.00000"/>
  </numFmts>
  <fonts count="39" x14ac:knownFonts="1">
    <font>
      <sz val="10"/>
      <name val="Arial"/>
    </font>
    <font>
      <sz val="10"/>
      <color theme="1"/>
      <name val="Arial"/>
      <family val="2"/>
    </font>
    <font>
      <sz val="10"/>
      <color theme="1"/>
      <name val="Arial"/>
      <family val="2"/>
    </font>
    <font>
      <sz val="10"/>
      <color theme="1"/>
      <name val="Arial"/>
      <family val="2"/>
    </font>
    <font>
      <sz val="8"/>
      <name val="Arial"/>
      <family val="2"/>
    </font>
    <font>
      <sz val="10"/>
      <name val="Arial"/>
      <family val="2"/>
    </font>
    <font>
      <sz val="10"/>
      <color theme="0"/>
      <name val="Arial"/>
      <family val="2"/>
    </font>
    <font>
      <b/>
      <sz val="12"/>
      <name val="Arial"/>
      <family val="2"/>
    </font>
    <font>
      <b/>
      <sz val="10"/>
      <name val="Arial"/>
      <family val="2"/>
    </font>
    <font>
      <b/>
      <sz val="8"/>
      <name val="Arial"/>
      <family val="2"/>
    </font>
    <font>
      <sz val="8"/>
      <color theme="0"/>
      <name val="Arial"/>
      <family val="2"/>
    </font>
    <font>
      <i/>
      <sz val="8"/>
      <name val="Arial"/>
      <family val="2"/>
    </font>
    <font>
      <b/>
      <sz val="11"/>
      <name val="Arial"/>
      <family val="2"/>
    </font>
    <font>
      <sz val="7"/>
      <name val="Arial"/>
      <family val="2"/>
    </font>
    <font>
      <i/>
      <sz val="10"/>
      <name val="Arial"/>
      <family val="2"/>
    </font>
    <font>
      <sz val="10"/>
      <name val="Arial"/>
      <family val="2"/>
    </font>
    <font>
      <b/>
      <sz val="10"/>
      <color theme="1"/>
      <name val="Arial"/>
      <family val="2"/>
    </font>
    <font>
      <b/>
      <sz val="10"/>
      <color theme="0"/>
      <name val="Arial"/>
      <family val="2"/>
    </font>
    <font>
      <sz val="8"/>
      <color indexed="8"/>
      <name val="Arial"/>
      <family val="2"/>
    </font>
    <font>
      <b/>
      <sz val="9"/>
      <name val="Arial"/>
      <family val="2"/>
    </font>
    <font>
      <b/>
      <sz val="6"/>
      <name val="Arial"/>
      <family val="2"/>
    </font>
    <font>
      <sz val="10"/>
      <color theme="1"/>
      <name val="Arial"/>
      <family val="2"/>
    </font>
    <font>
      <sz val="9"/>
      <name val="Arial"/>
      <family val="2"/>
    </font>
    <font>
      <b/>
      <sz val="8"/>
      <color theme="1"/>
      <name val="Arial"/>
      <family val="2"/>
    </font>
    <font>
      <sz val="8"/>
      <color theme="1"/>
      <name val="Arial"/>
      <family val="2"/>
    </font>
    <font>
      <i/>
      <sz val="10"/>
      <color theme="1"/>
      <name val="Arial"/>
      <family val="2"/>
    </font>
    <font>
      <b/>
      <sz val="8"/>
      <color indexed="8"/>
      <name val="Arial"/>
      <family val="2"/>
    </font>
    <font>
      <sz val="8"/>
      <color rgb="FFFF0000"/>
      <name val="Arial"/>
      <family val="2"/>
    </font>
    <font>
      <sz val="6"/>
      <name val="Arial"/>
      <family val="2"/>
    </font>
    <font>
      <sz val="9"/>
      <color theme="0"/>
      <name val="Arial"/>
      <family val="2"/>
    </font>
    <font>
      <b/>
      <sz val="16"/>
      <name val="Arial"/>
      <family val="2"/>
    </font>
    <font>
      <b/>
      <sz val="16"/>
      <color rgb="FF0000CC"/>
      <name val="Arial"/>
      <family val="2"/>
    </font>
    <font>
      <u/>
      <sz val="10"/>
      <color theme="10"/>
      <name val="Arial"/>
      <family val="2"/>
    </font>
    <font>
      <b/>
      <sz val="14"/>
      <name val="Arial"/>
      <family val="2"/>
    </font>
    <font>
      <b/>
      <u/>
      <sz val="10"/>
      <color theme="0"/>
      <name val="Arial"/>
      <family val="2"/>
    </font>
    <font>
      <b/>
      <sz val="11"/>
      <color theme="1"/>
      <name val="Arial"/>
      <family val="2"/>
    </font>
    <font>
      <sz val="9"/>
      <color theme="1"/>
      <name val="Arial"/>
      <family val="2"/>
    </font>
    <font>
      <b/>
      <sz val="9"/>
      <color theme="1"/>
      <name val="Arial"/>
      <family val="2"/>
    </font>
    <font>
      <b/>
      <sz val="14"/>
      <color theme="1"/>
      <name val="Arial"/>
      <family val="2"/>
    </font>
  </fonts>
  <fills count="9">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bgColor theme="0"/>
      </patternFill>
    </fill>
    <fill>
      <patternFill patternType="solid">
        <fgColor theme="0" tint="-4.9989318521683403E-2"/>
        <bgColor indexed="64"/>
      </patternFill>
    </fill>
    <fill>
      <patternFill patternType="solid">
        <fgColor rgb="FFF0F8FA"/>
        <bgColor indexed="64"/>
      </patternFill>
    </fill>
    <fill>
      <patternFill patternType="solid">
        <fgColor theme="2" tint="-9.9978637043366805E-2"/>
        <bgColor indexed="64"/>
      </patternFill>
    </fill>
    <fill>
      <patternFill patternType="solid">
        <fgColor rgb="FF0000CC"/>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6">
    <xf numFmtId="0" fontId="0" fillId="0" borderId="0"/>
    <xf numFmtId="0" fontId="5" fillId="0" borderId="0"/>
    <xf numFmtId="0" fontId="5" fillId="0" borderId="0"/>
    <xf numFmtId="0" fontId="15" fillId="0" borderId="0"/>
    <xf numFmtId="0" fontId="32" fillId="0" borderId="0" applyNumberFormat="0" applyFill="0" applyBorder="0" applyAlignment="0" applyProtection="0"/>
    <xf numFmtId="0" fontId="5" fillId="0" borderId="0"/>
  </cellStyleXfs>
  <cellXfs count="730">
    <xf numFmtId="0" fontId="0" fillId="0" borderId="0" xfId="0"/>
    <xf numFmtId="0" fontId="4" fillId="3" borderId="0" xfId="0" applyFont="1" applyFill="1"/>
    <xf numFmtId="0" fontId="9" fillId="3" borderId="0" xfId="2" applyFont="1" applyFill="1" applyBorder="1" applyAlignment="1">
      <alignment horizontal="center" vertical="center" wrapText="1"/>
    </xf>
    <xf numFmtId="0" fontId="9" fillId="3" borderId="0" xfId="2" applyFont="1" applyFill="1" applyBorder="1" applyAlignment="1">
      <alignment vertical="center"/>
    </xf>
    <xf numFmtId="0" fontId="4" fillId="3" borderId="0" xfId="2" applyFont="1" applyFill="1" applyBorder="1" applyAlignment="1">
      <alignment horizontal="center" vertical="center"/>
    </xf>
    <xf numFmtId="0" fontId="4" fillId="3" borderId="0" xfId="2" applyFont="1" applyFill="1" applyAlignment="1">
      <alignment horizontal="justify" vertical="center" wrapText="1"/>
    </xf>
    <xf numFmtId="0" fontId="9" fillId="3" borderId="0" xfId="0" applyFont="1" applyFill="1" applyBorder="1" applyAlignment="1">
      <alignment vertical="center"/>
    </xf>
    <xf numFmtId="0" fontId="4" fillId="3" borderId="0" xfId="2" applyFont="1" applyFill="1" applyAlignment="1">
      <alignment horizontal="center" vertical="center"/>
    </xf>
    <xf numFmtId="0" fontId="9" fillId="3" borderId="0" xfId="0" applyFont="1" applyFill="1" applyBorder="1" applyAlignment="1">
      <alignment vertical="center" wrapText="1"/>
    </xf>
    <xf numFmtId="0" fontId="4" fillId="3" borderId="0" xfId="0" applyFont="1" applyFill="1" applyAlignment="1">
      <alignment vertical="center"/>
    </xf>
    <xf numFmtId="0" fontId="4" fillId="3" borderId="1" xfId="0" applyFont="1" applyFill="1" applyBorder="1" applyAlignment="1">
      <alignment vertical="center"/>
    </xf>
    <xf numFmtId="0" fontId="4" fillId="3" borderId="0" xfId="0" applyFont="1" applyFill="1" applyBorder="1" applyAlignment="1">
      <alignment vertical="center"/>
    </xf>
    <xf numFmtId="0" fontId="5" fillId="3" borderId="0" xfId="0" applyFont="1" applyFill="1"/>
    <xf numFmtId="0" fontId="9" fillId="3" borderId="0" xfId="2" applyFont="1" applyFill="1" applyBorder="1" applyAlignment="1">
      <alignment horizontal="justify" vertical="center" wrapText="1"/>
    </xf>
    <xf numFmtId="0" fontId="9" fillId="3" borderId="0" xfId="0" applyFont="1" applyFill="1" applyAlignment="1">
      <alignment horizontal="center" vertical="center"/>
    </xf>
    <xf numFmtId="0" fontId="9" fillId="3" borderId="0" xfId="0" applyFont="1" applyFill="1" applyBorder="1" applyAlignment="1">
      <alignment horizontal="center" vertical="center"/>
    </xf>
    <xf numFmtId="0" fontId="18" fillId="3" borderId="1" xfId="0" applyFont="1" applyFill="1" applyBorder="1" applyAlignment="1">
      <alignment horizontal="center" wrapText="1"/>
    </xf>
    <xf numFmtId="0" fontId="4" fillId="3" borderId="1" xfId="0" applyFont="1" applyFill="1" applyBorder="1" applyAlignment="1">
      <alignment horizontal="center" wrapText="1"/>
    </xf>
    <xf numFmtId="0" fontId="4" fillId="3" borderId="1" xfId="0" applyFont="1" applyFill="1" applyBorder="1" applyAlignment="1">
      <alignment horizontal="center" vertical="top" wrapText="1"/>
    </xf>
    <xf numFmtId="0" fontId="4" fillId="3" borderId="1" xfId="0" applyFont="1" applyFill="1" applyBorder="1" applyAlignment="1">
      <alignment wrapText="1"/>
    </xf>
    <xf numFmtId="0" fontId="5" fillId="3" borderId="0" xfId="2" applyFont="1" applyFill="1" applyBorder="1" applyAlignment="1">
      <alignment vertical="center"/>
    </xf>
    <xf numFmtId="0" fontId="5" fillId="3" borderId="0" xfId="0" applyFont="1" applyFill="1" applyAlignment="1">
      <alignment vertical="center"/>
    </xf>
    <xf numFmtId="0" fontId="4" fillId="3" borderId="0" xfId="2" applyFont="1" applyFill="1" applyAlignment="1">
      <alignment vertical="center"/>
    </xf>
    <xf numFmtId="0" fontId="4" fillId="3" borderId="0" xfId="2" applyFont="1" applyFill="1" applyAlignment="1">
      <alignment horizontal="justify" vertical="center"/>
    </xf>
    <xf numFmtId="0" fontId="9" fillId="3" borderId="0" xfId="2" applyFont="1" applyFill="1" applyAlignment="1">
      <alignment vertical="center"/>
    </xf>
    <xf numFmtId="0" fontId="4" fillId="3" borderId="0" xfId="0" applyFont="1" applyFill="1" applyBorder="1" applyAlignment="1">
      <alignment horizontal="center" vertical="center" wrapText="1"/>
    </xf>
    <xf numFmtId="0" fontId="5" fillId="3" borderId="0" xfId="2" applyFont="1" applyFill="1"/>
    <xf numFmtId="0" fontId="5" fillId="3" borderId="0" xfId="2" applyFont="1" applyFill="1" applyBorder="1"/>
    <xf numFmtId="0" fontId="4" fillId="3" borderId="0" xfId="2" applyFont="1" applyFill="1" applyBorder="1" applyAlignment="1">
      <alignment horizontal="center" wrapText="1"/>
    </xf>
    <xf numFmtId="0" fontId="4" fillId="3" borderId="0" xfId="2" applyFont="1" applyFill="1" applyBorder="1" applyAlignment="1">
      <alignment horizontal="center" vertical="top" wrapText="1"/>
    </xf>
    <xf numFmtId="0" fontId="14" fillId="3" borderId="0" xfId="2" applyFont="1" applyFill="1" applyBorder="1" applyAlignment="1">
      <alignment horizontal="left" vertical="top" wrapText="1"/>
    </xf>
    <xf numFmtId="0" fontId="11" fillId="3" borderId="0" xfId="2" applyFont="1" applyFill="1" applyBorder="1" applyAlignment="1">
      <alignment horizontal="center" vertical="center" wrapText="1"/>
    </xf>
    <xf numFmtId="0" fontId="4" fillId="3" borderId="1" xfId="2" applyFont="1" applyFill="1" applyBorder="1" applyAlignment="1">
      <alignment horizontal="center" vertical="top" wrapText="1"/>
    </xf>
    <xf numFmtId="0" fontId="4" fillId="3" borderId="0" xfId="2" applyFont="1" applyFill="1"/>
    <xf numFmtId="0" fontId="4" fillId="3" borderId="0" xfId="2" applyFont="1" applyFill="1" applyBorder="1"/>
    <xf numFmtId="0" fontId="4" fillId="3" borderId="0" xfId="2" applyFont="1" applyFill="1" applyBorder="1" applyAlignment="1">
      <alignment vertical="top" wrapText="1"/>
    </xf>
    <xf numFmtId="0" fontId="9" fillId="3" borderId="0" xfId="2" applyFont="1" applyFill="1" applyBorder="1" applyAlignment="1"/>
    <xf numFmtId="0" fontId="9" fillId="5" borderId="1" xfId="2" applyFont="1" applyFill="1" applyBorder="1" applyAlignment="1">
      <alignment horizontal="center" vertical="top" wrapText="1"/>
    </xf>
    <xf numFmtId="0" fontId="19" fillId="3" borderId="0" xfId="2" applyFont="1" applyFill="1" applyBorder="1" applyAlignment="1">
      <alignment horizontal="center" vertical="center"/>
    </xf>
    <xf numFmtId="0" fontId="5" fillId="3" borderId="0" xfId="0" applyFont="1" applyFill="1" applyBorder="1" applyAlignment="1">
      <alignment vertical="center"/>
    </xf>
    <xf numFmtId="0" fontId="21" fillId="0" borderId="0" xfId="0" applyFont="1"/>
    <xf numFmtId="0" fontId="8" fillId="3" borderId="0" xfId="0" applyFont="1" applyFill="1" applyBorder="1" applyAlignment="1">
      <alignment horizontal="center" vertical="center"/>
    </xf>
    <xf numFmtId="0" fontId="4" fillId="3" borderId="0" xfId="2" applyFont="1" applyFill="1" applyBorder="1" applyAlignment="1">
      <alignment vertical="center"/>
    </xf>
    <xf numFmtId="0" fontId="9" fillId="3" borderId="0" xfId="2" applyFont="1" applyFill="1" applyBorder="1" applyAlignment="1">
      <alignment horizontal="right" vertical="center"/>
    </xf>
    <xf numFmtId="0" fontId="22" fillId="3" borderId="0" xfId="2" applyFont="1" applyFill="1" applyBorder="1" applyAlignment="1">
      <alignment vertical="center"/>
    </xf>
    <xf numFmtId="0" fontId="22" fillId="3" borderId="0" xfId="0" applyFont="1" applyFill="1" applyBorder="1" applyAlignment="1">
      <alignment vertical="center"/>
    </xf>
    <xf numFmtId="0" fontId="23" fillId="0" borderId="9" xfId="2" applyFont="1" applyFill="1" applyBorder="1" applyAlignment="1">
      <alignment horizontal="left" vertical="center"/>
    </xf>
    <xf numFmtId="0" fontId="21" fillId="0" borderId="7" xfId="0" applyFont="1" applyBorder="1"/>
    <xf numFmtId="0" fontId="23" fillId="0" borderId="6" xfId="2" applyFont="1" applyFill="1" applyBorder="1" applyAlignment="1">
      <alignment horizontal="left" vertical="center"/>
    </xf>
    <xf numFmtId="0" fontId="21" fillId="0" borderId="8" xfId="0" applyFont="1" applyBorder="1"/>
    <xf numFmtId="0" fontId="23" fillId="0" borderId="6" xfId="2" applyFont="1" applyFill="1" applyBorder="1" applyAlignment="1">
      <alignment vertical="center"/>
    </xf>
    <xf numFmtId="0" fontId="23" fillId="0" borderId="6" xfId="2" applyFont="1" applyFill="1" applyBorder="1" applyAlignment="1">
      <alignment vertical="center" wrapText="1"/>
    </xf>
    <xf numFmtId="0" fontId="23" fillId="0" borderId="8" xfId="2" applyFont="1" applyFill="1" applyBorder="1" applyAlignment="1">
      <alignment horizontal="left" vertical="center"/>
    </xf>
    <xf numFmtId="0" fontId="21" fillId="0" borderId="10" xfId="0" applyFont="1" applyBorder="1"/>
    <xf numFmtId="0" fontId="21" fillId="0" borderId="11" xfId="0" applyFont="1" applyBorder="1"/>
    <xf numFmtId="0" fontId="21" fillId="0" borderId="9" xfId="0" applyFont="1" applyBorder="1"/>
    <xf numFmtId="0" fontId="23" fillId="0" borderId="10" xfId="2" applyFont="1" applyFill="1" applyBorder="1" applyAlignment="1">
      <alignment horizontal="left" vertical="center"/>
    </xf>
    <xf numFmtId="0" fontId="21" fillId="0" borderId="5" xfId="0" applyFont="1" applyBorder="1"/>
    <xf numFmtId="0" fontId="23" fillId="0" borderId="1" xfId="2" applyFont="1" applyFill="1" applyBorder="1" applyAlignment="1">
      <alignment horizontal="left" vertical="center"/>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0" fontId="27" fillId="3" borderId="0" xfId="0" applyFont="1" applyFill="1" applyBorder="1" applyAlignment="1">
      <alignment horizontal="center" wrapText="1"/>
    </xf>
    <xf numFmtId="0" fontId="9" fillId="3" borderId="0" xfId="0" applyFont="1" applyFill="1" applyBorder="1" applyAlignment="1">
      <alignment horizontal="center" wrapText="1"/>
    </xf>
    <xf numFmtId="0" fontId="11" fillId="3" borderId="0" xfId="0" applyFont="1" applyFill="1" applyBorder="1" applyAlignment="1">
      <alignment horizontal="center" wrapText="1"/>
    </xf>
    <xf numFmtId="0" fontId="4" fillId="3" borderId="1" xfId="0" applyFont="1" applyFill="1" applyBorder="1" applyAlignment="1">
      <alignment vertical="center" wrapText="1"/>
    </xf>
    <xf numFmtId="0" fontId="4" fillId="6" borderId="1" xfId="0" applyFont="1" applyFill="1" applyBorder="1" applyAlignment="1">
      <alignment horizontal="center" vertical="center" wrapText="1"/>
    </xf>
    <xf numFmtId="0" fontId="4" fillId="6" borderId="1" xfId="2" applyFont="1" applyFill="1" applyBorder="1" applyAlignment="1">
      <alignment horizontal="center" vertical="center" wrapText="1"/>
    </xf>
    <xf numFmtId="0" fontId="4" fillId="6" borderId="1" xfId="0" applyFont="1" applyFill="1" applyBorder="1" applyAlignment="1">
      <alignment horizontal="center" vertical="top" wrapText="1"/>
    </xf>
    <xf numFmtId="0" fontId="4" fillId="3" borderId="1" xfId="1" applyFont="1" applyFill="1" applyBorder="1" applyAlignment="1">
      <alignment vertical="center" wrapText="1"/>
    </xf>
    <xf numFmtId="0" fontId="5" fillId="3" borderId="0" xfId="2" applyFont="1" applyFill="1" applyBorder="1" applyAlignment="1">
      <alignment horizontal="center" vertical="top" wrapText="1"/>
    </xf>
    <xf numFmtId="0" fontId="9" fillId="3" borderId="0" xfId="2" applyFont="1" applyFill="1" applyBorder="1" applyAlignment="1">
      <alignment vertical="center" wrapText="1"/>
    </xf>
    <xf numFmtId="0" fontId="24" fillId="3" borderId="0" xfId="0" applyFont="1" applyFill="1" applyAlignment="1">
      <alignment vertical="center"/>
    </xf>
    <xf numFmtId="0" fontId="21" fillId="3" borderId="0" xfId="0" applyFont="1" applyFill="1" applyAlignment="1">
      <alignment vertical="center"/>
    </xf>
    <xf numFmtId="0" fontId="24" fillId="3" borderId="0" xfId="0" applyFont="1" applyFill="1" applyBorder="1" applyAlignment="1">
      <alignment vertical="center"/>
    </xf>
    <xf numFmtId="0" fontId="24" fillId="3" borderId="1" xfId="0" applyFont="1" applyFill="1" applyBorder="1" applyAlignment="1">
      <alignment vertical="center"/>
    </xf>
    <xf numFmtId="0" fontId="25" fillId="3" borderId="0" xfId="0" applyFont="1" applyFill="1" applyBorder="1" applyAlignment="1">
      <alignment horizontal="left" vertical="center" wrapText="1"/>
    </xf>
    <xf numFmtId="0" fontId="21" fillId="3" borderId="0" xfId="0" applyFont="1" applyFill="1" applyBorder="1" applyAlignment="1">
      <alignment horizontal="left" vertical="center" wrapText="1"/>
    </xf>
    <xf numFmtId="0" fontId="12" fillId="3" borderId="0" xfId="0" applyFont="1" applyFill="1" applyBorder="1" applyAlignment="1">
      <alignment horizontal="center" vertical="center" wrapText="1"/>
    </xf>
    <xf numFmtId="0" fontId="4" fillId="3" borderId="0" xfId="0" applyFont="1" applyFill="1" applyBorder="1" applyAlignment="1">
      <alignment vertical="center" wrapText="1"/>
    </xf>
    <xf numFmtId="0" fontId="14" fillId="3" borderId="0"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4" fillId="3" borderId="0" xfId="1" applyFont="1" applyFill="1" applyAlignment="1">
      <alignment vertical="center"/>
    </xf>
    <xf numFmtId="0" fontId="10" fillId="3" borderId="0" xfId="1" applyFont="1" applyFill="1" applyAlignment="1">
      <alignment vertical="center"/>
    </xf>
    <xf numFmtId="0" fontId="4" fillId="3" borderId="0" xfId="1" applyFont="1" applyFill="1" applyBorder="1" applyAlignment="1">
      <alignment horizontal="center" vertical="center" wrapText="1"/>
    </xf>
    <xf numFmtId="0" fontId="4" fillId="3" borderId="0" xfId="1" applyFont="1" applyFill="1" applyBorder="1" applyAlignment="1">
      <alignment vertical="center"/>
    </xf>
    <xf numFmtId="0" fontId="9" fillId="3" borderId="0" xfId="0" applyFont="1" applyFill="1" applyBorder="1" applyAlignment="1">
      <alignment wrapText="1"/>
    </xf>
    <xf numFmtId="0" fontId="4" fillId="3" borderId="13" xfId="0" applyFont="1" applyFill="1" applyBorder="1" applyAlignment="1">
      <alignment vertical="center"/>
    </xf>
    <xf numFmtId="165" fontId="4" fillId="3" borderId="1" xfId="2" applyNumberFormat="1" applyFont="1" applyFill="1" applyBorder="1" applyAlignment="1">
      <alignment horizontal="center" vertical="center" wrapText="1"/>
    </xf>
    <xf numFmtId="0" fontId="9" fillId="3" borderId="0" xfId="2" applyFont="1" applyFill="1" applyBorder="1" applyAlignment="1">
      <alignment horizontal="center"/>
    </xf>
    <xf numFmtId="0" fontId="9" fillId="3" borderId="0" xfId="1" applyFont="1" applyFill="1" applyBorder="1" applyAlignment="1">
      <alignment vertical="center"/>
    </xf>
    <xf numFmtId="0" fontId="9" fillId="3" borderId="0" xfId="2" applyFont="1" applyFill="1" applyBorder="1" applyAlignment="1">
      <alignment horizontal="left" vertical="center"/>
    </xf>
    <xf numFmtId="0" fontId="18" fillId="5" borderId="1" xfId="0" applyFont="1" applyFill="1" applyBorder="1" applyAlignment="1">
      <alignment horizontal="center" vertical="center" wrapText="1"/>
    </xf>
    <xf numFmtId="0" fontId="18" fillId="5" borderId="1" xfId="0" applyFont="1" applyFill="1" applyBorder="1" applyAlignment="1">
      <alignment horizontal="center" wrapText="1"/>
    </xf>
    <xf numFmtId="0" fontId="29" fillId="3" borderId="0" xfId="2" applyFont="1" applyFill="1" applyBorder="1" applyAlignment="1">
      <alignment horizontal="center" vertical="center"/>
    </xf>
    <xf numFmtId="0" fontId="5" fillId="3" borderId="0" xfId="2" applyFont="1" applyFill="1" applyBorder="1" applyAlignment="1">
      <alignment horizontal="center" vertical="top" wrapText="1"/>
    </xf>
    <xf numFmtId="0" fontId="4" fillId="3" borderId="0" xfId="2" applyFont="1" applyFill="1" applyBorder="1" applyAlignment="1">
      <alignment horizontal="center" vertical="center" wrapText="1"/>
    </xf>
    <xf numFmtId="0" fontId="8" fillId="7" borderId="15" xfId="0" applyFont="1" applyFill="1" applyBorder="1" applyAlignment="1">
      <alignment vertical="center"/>
    </xf>
    <xf numFmtId="0" fontId="0" fillId="7" borderId="16" xfId="0" applyFill="1" applyBorder="1" applyAlignment="1">
      <alignment vertical="center"/>
    </xf>
    <xf numFmtId="0" fontId="0" fillId="7" borderId="17" xfId="0" applyFill="1" applyBorder="1" applyAlignment="1">
      <alignment vertical="center"/>
    </xf>
    <xf numFmtId="0" fontId="0" fillId="0" borderId="0" xfId="0" applyAlignment="1">
      <alignment vertical="center"/>
    </xf>
    <xf numFmtId="0" fontId="0" fillId="7" borderId="12" xfId="0" applyFill="1" applyBorder="1" applyAlignment="1">
      <alignment vertical="center"/>
    </xf>
    <xf numFmtId="0" fontId="0" fillId="7" borderId="0" xfId="0" applyFill="1" applyBorder="1" applyAlignment="1">
      <alignment vertical="center"/>
    </xf>
    <xf numFmtId="0" fontId="0" fillId="7" borderId="18" xfId="0" applyFill="1" applyBorder="1" applyAlignment="1">
      <alignment vertical="center"/>
    </xf>
    <xf numFmtId="0" fontId="30" fillId="7" borderId="0" xfId="0" applyFont="1" applyFill="1" applyBorder="1" applyAlignment="1">
      <alignment vertical="center"/>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wrapText="1" indent="1"/>
    </xf>
    <xf numFmtId="0" fontId="0" fillId="7" borderId="19" xfId="0" applyFill="1" applyBorder="1" applyAlignment="1">
      <alignment vertical="center"/>
    </xf>
    <xf numFmtId="0" fontId="0" fillId="7" borderId="20" xfId="0" applyFill="1" applyBorder="1" applyAlignment="1">
      <alignment vertical="center"/>
    </xf>
    <xf numFmtId="0" fontId="0" fillId="7" borderId="21" xfId="0" applyFill="1" applyBorder="1" applyAlignment="1">
      <alignment vertical="center"/>
    </xf>
    <xf numFmtId="0" fontId="0" fillId="7" borderId="0" xfId="0" applyFill="1" applyBorder="1" applyAlignment="1">
      <alignment horizontal="center" vertical="center"/>
    </xf>
    <xf numFmtId="0" fontId="21" fillId="3" borderId="0" xfId="0" applyFont="1" applyFill="1" applyBorder="1" applyAlignment="1">
      <alignment vertical="center"/>
    </xf>
    <xf numFmtId="0" fontId="16" fillId="3" borderId="0" xfId="0" applyFont="1" applyFill="1" applyBorder="1" applyAlignment="1">
      <alignment horizontal="center" vertical="center"/>
    </xf>
    <xf numFmtId="0" fontId="24" fillId="0" borderId="0" xfId="0" applyFont="1" applyFill="1" applyAlignment="1">
      <alignment vertical="center"/>
    </xf>
    <xf numFmtId="0" fontId="8" fillId="3" borderId="0" xfId="0" applyFont="1" applyFill="1" applyBorder="1" applyAlignment="1">
      <alignment vertical="center"/>
    </xf>
    <xf numFmtId="0" fontId="12" fillId="3" borderId="0" xfId="0" applyFont="1" applyFill="1" applyBorder="1" applyAlignment="1">
      <alignment vertical="center"/>
    </xf>
    <xf numFmtId="0" fontId="9" fillId="3" borderId="0" xfId="0" applyFont="1" applyFill="1" applyBorder="1" applyAlignment="1">
      <alignment horizontal="justify" vertical="center"/>
    </xf>
    <xf numFmtId="0" fontId="9" fillId="3" borderId="0" xfId="1" applyFont="1" applyFill="1" applyBorder="1" applyAlignment="1">
      <alignment horizontal="center" vertical="center"/>
    </xf>
    <xf numFmtId="0" fontId="10" fillId="3" borderId="0" xfId="1" applyFont="1" applyFill="1" applyBorder="1" applyAlignment="1">
      <alignment vertical="center"/>
    </xf>
    <xf numFmtId="0" fontId="8" fillId="3" borderId="0" xfId="1" applyFont="1" applyFill="1" applyBorder="1" applyAlignment="1">
      <alignment horizontal="center" vertical="center"/>
    </xf>
    <xf numFmtId="0" fontId="4" fillId="3" borderId="0" xfId="0" applyFont="1" applyFill="1" applyBorder="1"/>
    <xf numFmtId="0" fontId="5" fillId="3" borderId="0" xfId="0" applyFont="1" applyFill="1" applyBorder="1"/>
    <xf numFmtId="0" fontId="4" fillId="0" borderId="0" xfId="0" applyFont="1" applyFill="1" applyBorder="1" applyAlignment="1">
      <alignment vertical="center"/>
    </xf>
    <xf numFmtId="0" fontId="8" fillId="3" borderId="0" xfId="2" applyFont="1" applyFill="1" applyBorder="1" applyAlignment="1">
      <alignment horizontal="center"/>
    </xf>
    <xf numFmtId="0" fontId="10" fillId="3" borderId="0" xfId="2" applyFont="1" applyFill="1" applyBorder="1"/>
    <xf numFmtId="0" fontId="6" fillId="3" borderId="0" xfId="2" applyFont="1" applyFill="1" applyBorder="1"/>
    <xf numFmtId="0" fontId="34" fillId="8" borderId="1" xfId="4" applyFont="1" applyFill="1" applyBorder="1" applyAlignment="1">
      <alignment horizontal="center" vertical="center"/>
    </xf>
    <xf numFmtId="0" fontId="9" fillId="3" borderId="0" xfId="2" applyFont="1" applyFill="1" applyBorder="1" applyAlignment="1">
      <alignment horizontal="left" vertical="center" wrapText="1"/>
    </xf>
    <xf numFmtId="0" fontId="24" fillId="0" borderId="0" xfId="0" applyFont="1" applyFill="1" applyBorder="1" applyAlignment="1">
      <alignment vertical="center"/>
    </xf>
    <xf numFmtId="0" fontId="7" fillId="3" borderId="0" xfId="0" applyFont="1" applyFill="1" applyBorder="1" applyAlignment="1">
      <alignment vertical="center"/>
    </xf>
    <xf numFmtId="0" fontId="12" fillId="3" borderId="0" xfId="0" applyFont="1" applyFill="1" applyBorder="1" applyAlignment="1">
      <alignment vertical="center" wrapText="1"/>
    </xf>
    <xf numFmtId="0" fontId="5"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4" fillId="4" borderId="0" xfId="1" applyFont="1" applyFill="1" applyBorder="1" applyAlignment="1">
      <alignment vertical="center"/>
    </xf>
    <xf numFmtId="0" fontId="19" fillId="5" borderId="1" xfId="0" applyFont="1" applyFill="1" applyBorder="1" applyAlignment="1">
      <alignment horizontal="center" vertical="center"/>
    </xf>
    <xf numFmtId="0" fontId="19" fillId="5" borderId="1" xfId="0" applyFont="1" applyFill="1" applyBorder="1" applyAlignment="1">
      <alignment horizontal="center" vertical="center" wrapText="1"/>
    </xf>
    <xf numFmtId="0" fontId="22" fillId="3" borderId="1" xfId="0" applyFont="1" applyFill="1" applyBorder="1" applyAlignment="1">
      <alignment vertical="center" wrapText="1"/>
    </xf>
    <xf numFmtId="0" fontId="22" fillId="3" borderId="1" xfId="0" applyFont="1" applyFill="1" applyBorder="1" applyAlignment="1">
      <alignment vertical="center"/>
    </xf>
    <xf numFmtId="0" fontId="37" fillId="5" borderId="1" xfId="0" applyFont="1" applyFill="1" applyBorder="1" applyAlignment="1">
      <alignment horizontal="center" vertical="center" wrapText="1"/>
    </xf>
    <xf numFmtId="0" fontId="36" fillId="3" borderId="1" xfId="0" applyFont="1" applyFill="1" applyBorder="1" applyAlignment="1">
      <alignment vertical="center"/>
    </xf>
    <xf numFmtId="0" fontId="22" fillId="3" borderId="1" xfId="0" applyFont="1" applyFill="1" applyBorder="1" applyAlignment="1">
      <alignment horizontal="center" vertical="center" wrapText="1"/>
    </xf>
    <xf numFmtId="0" fontId="22" fillId="3" borderId="1" xfId="0" applyFont="1" applyFill="1" applyBorder="1" applyAlignment="1">
      <alignment horizontal="left" vertical="center" wrapText="1"/>
    </xf>
    <xf numFmtId="0" fontId="19" fillId="3" borderId="1" xfId="0" applyFont="1" applyFill="1" applyBorder="1" applyAlignment="1">
      <alignment vertical="center" wrapText="1"/>
    </xf>
    <xf numFmtId="0" fontId="22" fillId="0" borderId="1" xfId="0" applyFont="1" applyBorder="1" applyAlignment="1">
      <alignment horizontal="center" vertical="center" wrapText="1"/>
    </xf>
    <xf numFmtId="0" fontId="9" fillId="3" borderId="0" xfId="2" applyFont="1" applyFill="1" applyBorder="1" applyAlignment="1">
      <alignment vertical="top" wrapText="1"/>
    </xf>
    <xf numFmtId="0" fontId="4" fillId="3" borderId="1" xfId="2" applyFont="1" applyFill="1" applyBorder="1" applyAlignment="1">
      <alignment horizontal="center" vertical="center" wrapText="1"/>
    </xf>
    <xf numFmtId="0" fontId="29" fillId="3" borderId="0" xfId="0" applyFont="1" applyFill="1" applyBorder="1" applyAlignment="1">
      <alignment horizontal="left" vertical="center" indent="1"/>
    </xf>
    <xf numFmtId="0" fontId="29" fillId="3" borderId="0" xfId="0" applyFont="1" applyFill="1" applyBorder="1" applyAlignment="1">
      <alignment horizontal="left" vertical="center" wrapText="1" indent="1"/>
    </xf>
    <xf numFmtId="0" fontId="17" fillId="7" borderId="0" xfId="0" applyFont="1" applyFill="1" applyBorder="1" applyAlignment="1">
      <alignment vertical="center"/>
    </xf>
    <xf numFmtId="0" fontId="23" fillId="3" borderId="0" xfId="0" applyFont="1" applyFill="1" applyBorder="1" applyAlignment="1">
      <alignment vertical="center" wrapText="1"/>
    </xf>
    <xf numFmtId="0" fontId="22" fillId="3" borderId="0" xfId="0" applyFont="1" applyFill="1" applyBorder="1" applyAlignment="1">
      <alignment vertical="center" wrapText="1"/>
    </xf>
    <xf numFmtId="0" fontId="4" fillId="3" borderId="0" xfId="0" applyFont="1" applyFill="1" applyBorder="1" applyAlignment="1">
      <alignment wrapText="1"/>
    </xf>
    <xf numFmtId="0" fontId="4" fillId="6" borderId="0" xfId="0" applyFont="1" applyFill="1" applyBorder="1" applyAlignment="1">
      <alignment horizontal="center" vertical="top" wrapText="1"/>
    </xf>
    <xf numFmtId="0" fontId="4" fillId="0" borderId="0" xfId="0" applyFont="1" applyFill="1" applyBorder="1"/>
    <xf numFmtId="0" fontId="9" fillId="0" borderId="0" xfId="0" applyFont="1" applyFill="1" applyBorder="1" applyAlignment="1">
      <alignment horizontal="left" vertical="center"/>
    </xf>
    <xf numFmtId="0" fontId="4" fillId="0" borderId="0" xfId="0" applyFont="1" applyFill="1"/>
    <xf numFmtId="0" fontId="4" fillId="3" borderId="0" xfId="0" applyFont="1" applyFill="1"/>
    <xf numFmtId="0" fontId="5" fillId="3" borderId="0" xfId="0" applyFont="1" applyFill="1"/>
    <xf numFmtId="0" fontId="4" fillId="3" borderId="0" xfId="0" applyFont="1" applyFill="1" applyBorder="1" applyAlignment="1">
      <alignment horizontal="center" vertical="center"/>
    </xf>
    <xf numFmtId="0" fontId="4" fillId="3" borderId="0" xfId="0" applyFont="1" applyFill="1" applyBorder="1"/>
    <xf numFmtId="0" fontId="4" fillId="3" borderId="0" xfId="0" applyFont="1" applyFill="1" applyBorder="1" applyAlignment="1">
      <alignment horizontal="left" vertical="center" indent="1"/>
    </xf>
    <xf numFmtId="0" fontId="4" fillId="3" borderId="22" xfId="0" applyFont="1" applyFill="1" applyBorder="1" applyAlignment="1">
      <alignment horizontal="left" vertical="center" wrapText="1" indent="1"/>
    </xf>
    <xf numFmtId="0" fontId="4" fillId="3" borderId="0" xfId="0" applyFont="1" applyFill="1" applyBorder="1" applyAlignment="1">
      <alignment horizontal="center" vertical="top" wrapText="1"/>
    </xf>
    <xf numFmtId="0" fontId="5" fillId="3" borderId="0" xfId="2" applyFont="1" applyFill="1" applyBorder="1"/>
    <xf numFmtId="0" fontId="5" fillId="3" borderId="0" xfId="2" applyFont="1" applyFill="1" applyBorder="1" applyAlignment="1">
      <alignment horizontal="left" vertical="top" wrapText="1"/>
    </xf>
    <xf numFmtId="0" fontId="4" fillId="3" borderId="0" xfId="0" applyFont="1" applyFill="1" applyBorder="1" applyAlignment="1">
      <alignment horizontal="center" wrapText="1"/>
    </xf>
    <xf numFmtId="0" fontId="4" fillId="3" borderId="0" xfId="0" applyFont="1" applyFill="1" applyBorder="1"/>
    <xf numFmtId="0" fontId="5" fillId="3" borderId="0" xfId="0" applyFont="1" applyFill="1" applyBorder="1"/>
    <xf numFmtId="0" fontId="9" fillId="3" borderId="0" xfId="0" applyFont="1" applyFill="1" applyBorder="1"/>
    <xf numFmtId="0" fontId="8" fillId="3" borderId="0" xfId="0" applyFont="1" applyFill="1" applyBorder="1"/>
    <xf numFmtId="0" fontId="4" fillId="3" borderId="0" xfId="2" applyFont="1" applyFill="1" applyBorder="1"/>
    <xf numFmtId="0" fontId="24" fillId="3" borderId="0" xfId="0" applyFont="1" applyFill="1" applyBorder="1" applyAlignment="1">
      <alignment vertical="center"/>
    </xf>
    <xf numFmtId="0" fontId="16" fillId="3" borderId="0" xfId="0" applyFont="1" applyFill="1" applyBorder="1" applyAlignment="1">
      <alignment vertical="center"/>
    </xf>
    <xf numFmtId="0" fontId="27" fillId="3" borderId="0" xfId="0" applyFont="1" applyFill="1" applyBorder="1" applyAlignment="1">
      <alignment vertical="center" wrapText="1"/>
    </xf>
    <xf numFmtId="0" fontId="27" fillId="3" borderId="18" xfId="0" applyFont="1" applyFill="1" applyBorder="1" applyAlignment="1">
      <alignment vertical="center" wrapText="1"/>
    </xf>
    <xf numFmtId="0" fontId="4" fillId="3" borderId="0" xfId="2" applyFont="1" applyFill="1" applyBorder="1" applyAlignment="1">
      <alignment horizontal="center" vertical="center"/>
    </xf>
    <xf numFmtId="0" fontId="19" fillId="3" borderId="0" xfId="2" applyFont="1" applyFill="1" applyBorder="1" applyAlignment="1">
      <alignment horizontal="justify" vertical="center" wrapText="1"/>
    </xf>
    <xf numFmtId="0" fontId="23" fillId="5" borderId="1" xfId="0" applyFont="1" applyFill="1" applyBorder="1" applyAlignment="1">
      <alignment horizontal="left" vertical="center" wrapText="1" indent="1"/>
    </xf>
    <xf numFmtId="0" fontId="23" fillId="5" borderId="1" xfId="0" applyFont="1" applyFill="1" applyBorder="1" applyAlignment="1">
      <alignment horizontal="center" vertical="center" wrapText="1"/>
    </xf>
    <xf numFmtId="0" fontId="3" fillId="3" borderId="0" xfId="0" applyFont="1" applyFill="1" applyBorder="1" applyAlignment="1">
      <alignment horizontal="left" vertical="center" wrapText="1"/>
    </xf>
    <xf numFmtId="0" fontId="37" fillId="5" borderId="1" xfId="0" applyFont="1" applyFill="1" applyBorder="1" applyAlignment="1">
      <alignment horizontal="left" vertical="center" wrapText="1" indent="1"/>
    </xf>
    <xf numFmtId="0" fontId="19" fillId="5" borderId="1" xfId="0" applyFont="1" applyFill="1" applyBorder="1" applyAlignment="1">
      <alignment horizontal="left" vertical="center" wrapText="1" indent="1"/>
    </xf>
    <xf numFmtId="0" fontId="4" fillId="3" borderId="0" xfId="0" applyFont="1" applyFill="1" applyBorder="1" applyAlignment="1">
      <alignment horizontal="left" vertical="top" wrapText="1"/>
    </xf>
    <xf numFmtId="0" fontId="18" fillId="3" borderId="1" xfId="0" applyFont="1" applyFill="1" applyBorder="1" applyAlignment="1">
      <alignment horizontal="center" vertical="center" wrapText="1"/>
    </xf>
    <xf numFmtId="0" fontId="24" fillId="3" borderId="17" xfId="0" applyFont="1" applyFill="1" applyBorder="1" applyAlignment="1">
      <alignment vertical="center"/>
    </xf>
    <xf numFmtId="0" fontId="24" fillId="3" borderId="18" xfId="0" applyFont="1" applyFill="1" applyBorder="1" applyAlignment="1">
      <alignment vertical="center"/>
    </xf>
    <xf numFmtId="0" fontId="21" fillId="3" borderId="12" xfId="0" applyFont="1" applyFill="1" applyBorder="1" applyAlignment="1">
      <alignment vertical="center"/>
    </xf>
    <xf numFmtId="0" fontId="21" fillId="3" borderId="18" xfId="0" applyFont="1" applyFill="1" applyBorder="1" applyAlignment="1">
      <alignment vertical="center"/>
    </xf>
    <xf numFmtId="0" fontId="24" fillId="3" borderId="12" xfId="0" applyFont="1" applyFill="1" applyBorder="1" applyAlignment="1">
      <alignment vertical="center"/>
    </xf>
    <xf numFmtId="0" fontId="16" fillId="0" borderId="12" xfId="0" applyFont="1" applyFill="1" applyBorder="1" applyAlignment="1">
      <alignment vertical="center"/>
    </xf>
    <xf numFmtId="0" fontId="23" fillId="5" borderId="24" xfId="0" applyFont="1" applyFill="1" applyBorder="1" applyAlignment="1">
      <alignment horizontal="center" vertical="center"/>
    </xf>
    <xf numFmtId="0" fontId="24" fillId="3" borderId="24" xfId="0" applyFont="1" applyFill="1" applyBorder="1" applyAlignment="1">
      <alignment vertical="center" wrapText="1"/>
    </xf>
    <xf numFmtId="0" fontId="23" fillId="5" borderId="24" xfId="0" applyFont="1" applyFill="1" applyBorder="1" applyAlignment="1">
      <alignment horizontal="center" vertical="center" wrapText="1"/>
    </xf>
    <xf numFmtId="0" fontId="24" fillId="6" borderId="24" xfId="0" applyFont="1" applyFill="1" applyBorder="1" applyAlignment="1">
      <alignment vertical="center"/>
    </xf>
    <xf numFmtId="0" fontId="24" fillId="3" borderId="24" xfId="0" applyFont="1" applyFill="1" applyBorder="1" applyAlignment="1">
      <alignment horizontal="left" vertical="center" indent="1"/>
    </xf>
    <xf numFmtId="0" fontId="16" fillId="3" borderId="12" xfId="0" applyFont="1" applyFill="1" applyBorder="1" applyAlignment="1">
      <alignment vertical="center"/>
    </xf>
    <xf numFmtId="0" fontId="25" fillId="3" borderId="18" xfId="0" applyFont="1" applyFill="1" applyBorder="1" applyAlignment="1">
      <alignment horizontal="left" vertical="center" wrapText="1"/>
    </xf>
    <xf numFmtId="0" fontId="21" fillId="3" borderId="12" xfId="0" applyFont="1" applyFill="1" applyBorder="1" applyAlignment="1">
      <alignment horizontal="left" vertical="center" wrapText="1"/>
    </xf>
    <xf numFmtId="0" fontId="24" fillId="3" borderId="12" xfId="0" applyFont="1" applyFill="1" applyBorder="1" applyAlignment="1">
      <alignment horizontal="center" vertical="center" wrapText="1"/>
    </xf>
    <xf numFmtId="0" fontId="23" fillId="3" borderId="18" xfId="0" applyFont="1" applyFill="1" applyBorder="1" applyAlignment="1">
      <alignment vertical="center" wrapText="1"/>
    </xf>
    <xf numFmtId="0" fontId="24" fillId="3" borderId="16" xfId="0" applyFont="1" applyFill="1" applyBorder="1" applyAlignment="1">
      <alignment vertical="center"/>
    </xf>
    <xf numFmtId="0" fontId="22" fillId="0" borderId="0" xfId="0" applyFont="1" applyFill="1" applyBorder="1" applyAlignment="1">
      <alignment horizontal="left" vertical="center" wrapText="1" indent="1"/>
    </xf>
    <xf numFmtId="11" fontId="5" fillId="3" borderId="0" xfId="2" applyNumberFormat="1" applyFont="1" applyFill="1" applyBorder="1" applyAlignment="1">
      <alignment horizontal="left" vertical="justify" wrapText="1"/>
    </xf>
    <xf numFmtId="0" fontId="4" fillId="3" borderId="16" xfId="0" applyFont="1" applyFill="1" applyBorder="1" applyAlignment="1">
      <alignment vertical="center"/>
    </xf>
    <xf numFmtId="0" fontId="9" fillId="3" borderId="18" xfId="0" applyFont="1" applyFill="1" applyBorder="1" applyAlignment="1">
      <alignment horizontal="center" vertical="center"/>
    </xf>
    <xf numFmtId="0" fontId="8" fillId="3" borderId="18" xfId="0" applyFont="1" applyFill="1" applyBorder="1" applyAlignment="1">
      <alignment horizontal="center" vertical="center"/>
    </xf>
    <xf numFmtId="0" fontId="4" fillId="3" borderId="12" xfId="0" applyFont="1" applyFill="1" applyBorder="1" applyAlignment="1">
      <alignment vertical="center"/>
    </xf>
    <xf numFmtId="0" fontId="4" fillId="3" borderId="18" xfId="0" applyFont="1" applyFill="1" applyBorder="1" applyAlignment="1">
      <alignment vertical="center"/>
    </xf>
    <xf numFmtId="0" fontId="4" fillId="3" borderId="20" xfId="2" applyFont="1" applyFill="1" applyBorder="1" applyAlignment="1">
      <alignment vertical="center"/>
    </xf>
    <xf numFmtId="0" fontId="4" fillId="3" borderId="20" xfId="2" applyFont="1" applyFill="1" applyBorder="1" applyAlignment="1">
      <alignment horizontal="center" vertical="center"/>
    </xf>
    <xf numFmtId="0" fontId="4" fillId="3" borderId="20" xfId="0" applyFont="1" applyFill="1" applyBorder="1" applyAlignment="1">
      <alignment vertical="center"/>
    </xf>
    <xf numFmtId="0" fontId="9" fillId="3" borderId="21" xfId="0" applyFont="1" applyFill="1" applyBorder="1" applyAlignment="1">
      <alignment horizontal="center" vertical="center"/>
    </xf>
    <xf numFmtId="0" fontId="5" fillId="3" borderId="16" xfId="0" applyFont="1" applyFill="1" applyBorder="1" applyAlignment="1">
      <alignment vertical="center"/>
    </xf>
    <xf numFmtId="0" fontId="5" fillId="3" borderId="17" xfId="0" applyFont="1" applyFill="1" applyBorder="1" applyAlignment="1">
      <alignment vertical="center"/>
    </xf>
    <xf numFmtId="0" fontId="5" fillId="3" borderId="18" xfId="0" applyFont="1" applyFill="1" applyBorder="1" applyAlignment="1">
      <alignment vertical="center"/>
    </xf>
    <xf numFmtId="0" fontId="5" fillId="3" borderId="12" xfId="0" applyFont="1" applyFill="1" applyBorder="1" applyAlignment="1">
      <alignment vertical="center"/>
    </xf>
    <xf numFmtId="0" fontId="12" fillId="3" borderId="12"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8" fillId="3" borderId="12" xfId="0" applyFont="1" applyFill="1" applyBorder="1" applyAlignment="1">
      <alignment vertical="center"/>
    </xf>
    <xf numFmtId="0" fontId="4" fillId="3" borderId="18" xfId="0" applyFont="1" applyFill="1" applyBorder="1" applyAlignment="1">
      <alignment vertical="center" wrapText="1"/>
    </xf>
    <xf numFmtId="0" fontId="9" fillId="3" borderId="18" xfId="0" applyFont="1" applyFill="1" applyBorder="1" applyAlignment="1">
      <alignment vertical="center" wrapText="1"/>
    </xf>
    <xf numFmtId="0" fontId="8" fillId="0" borderId="12" xfId="0" applyFont="1" applyFill="1" applyBorder="1" applyAlignment="1">
      <alignment vertical="center"/>
    </xf>
    <xf numFmtId="0" fontId="11" fillId="3" borderId="18" xfId="0" applyFont="1" applyFill="1" applyBorder="1" applyAlignment="1">
      <alignment horizontal="left" vertical="center" wrapText="1"/>
    </xf>
    <xf numFmtId="0" fontId="14" fillId="3" borderId="18" xfId="0" applyFont="1" applyFill="1" applyBorder="1" applyAlignment="1">
      <alignment horizontal="left" vertical="center" wrapText="1"/>
    </xf>
    <xf numFmtId="0" fontId="9" fillId="5" borderId="24"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vertical="center"/>
    </xf>
    <xf numFmtId="0" fontId="5" fillId="3" borderId="23" xfId="0" applyFont="1" applyFill="1" applyBorder="1" applyAlignment="1">
      <alignment horizontal="center" vertical="center" wrapText="1"/>
    </xf>
    <xf numFmtId="0" fontId="12" fillId="3" borderId="12" xfId="0" applyFont="1" applyFill="1" applyBorder="1" applyAlignment="1">
      <alignment horizontal="justify" vertical="center"/>
    </xf>
    <xf numFmtId="0" fontId="8" fillId="3" borderId="0" xfId="2" applyFont="1" applyFill="1" applyBorder="1" applyAlignment="1">
      <alignment vertical="center" wrapText="1"/>
    </xf>
    <xf numFmtId="0" fontId="9" fillId="3" borderId="16" xfId="1" applyFont="1" applyFill="1" applyBorder="1" applyAlignment="1">
      <alignment horizontal="center" vertical="center"/>
    </xf>
    <xf numFmtId="0" fontId="9" fillId="3" borderId="17" xfId="1" applyFont="1" applyFill="1" applyBorder="1" applyAlignment="1">
      <alignment horizontal="center" vertical="center"/>
    </xf>
    <xf numFmtId="0" fontId="9" fillId="3" borderId="18" xfId="1" applyFont="1" applyFill="1" applyBorder="1" applyAlignment="1">
      <alignment horizontal="center" vertical="center"/>
    </xf>
    <xf numFmtId="0" fontId="9" fillId="3" borderId="12" xfId="1" applyFont="1" applyFill="1" applyBorder="1" applyAlignment="1">
      <alignment horizontal="center" vertical="center"/>
    </xf>
    <xf numFmtId="0" fontId="4" fillId="3" borderId="12" xfId="1" applyFont="1" applyFill="1" applyBorder="1" applyAlignment="1">
      <alignment vertical="center"/>
    </xf>
    <xf numFmtId="0" fontId="4" fillId="3" borderId="18" xfId="1" applyFont="1" applyFill="1" applyBorder="1" applyAlignment="1">
      <alignment vertical="center"/>
    </xf>
    <xf numFmtId="0" fontId="9" fillId="3" borderId="12" xfId="2" applyFont="1" applyFill="1" applyBorder="1" applyAlignment="1">
      <alignment horizontal="left" vertical="center" wrapText="1"/>
    </xf>
    <xf numFmtId="0" fontId="9" fillId="3" borderId="18" xfId="2" applyFont="1" applyFill="1" applyBorder="1" applyAlignment="1">
      <alignment horizontal="left" vertical="center" wrapText="1"/>
    </xf>
    <xf numFmtId="0" fontId="4" fillId="3" borderId="12" xfId="0" applyFont="1" applyFill="1" applyBorder="1" applyAlignment="1">
      <alignment horizontal="center" vertical="center" wrapText="1"/>
    </xf>
    <xf numFmtId="0" fontId="8" fillId="3" borderId="12" xfId="1" applyFont="1" applyFill="1" applyBorder="1" applyAlignment="1">
      <alignment vertical="center"/>
    </xf>
    <xf numFmtId="0" fontId="9" fillId="3" borderId="12" xfId="1" applyFont="1" applyFill="1" applyBorder="1" applyAlignment="1">
      <alignment vertical="center"/>
    </xf>
    <xf numFmtId="0" fontId="4" fillId="6" borderId="24" xfId="0" applyFont="1" applyFill="1" applyBorder="1" applyAlignment="1">
      <alignment horizontal="center" vertical="center"/>
    </xf>
    <xf numFmtId="0" fontId="4" fillId="3" borderId="23" xfId="1" applyFont="1" applyFill="1" applyBorder="1" applyAlignment="1">
      <alignment horizontal="center" vertical="center" wrapText="1"/>
    </xf>
    <xf numFmtId="0" fontId="4" fillId="3" borderId="12" xfId="1" applyFont="1" applyFill="1" applyBorder="1" applyAlignment="1">
      <alignment horizontal="center" vertical="center" wrapText="1"/>
    </xf>
    <xf numFmtId="0" fontId="4" fillId="3" borderId="18" xfId="1" applyFont="1" applyFill="1" applyBorder="1" applyAlignment="1">
      <alignment horizontal="center" vertical="center" wrapText="1"/>
    </xf>
    <xf numFmtId="0" fontId="4" fillId="3" borderId="20" xfId="1" applyFont="1" applyFill="1" applyBorder="1" applyAlignment="1">
      <alignment vertical="center"/>
    </xf>
    <xf numFmtId="0" fontId="9" fillId="3" borderId="12" xfId="2" applyFont="1" applyFill="1" applyBorder="1" applyAlignment="1">
      <alignment horizontal="center" vertical="center" wrapText="1"/>
    </xf>
    <xf numFmtId="0" fontId="9" fillId="3" borderId="18" xfId="0" applyFont="1" applyFill="1" applyBorder="1" applyAlignment="1">
      <alignment horizontal="center" vertical="center" wrapText="1"/>
    </xf>
    <xf numFmtId="0" fontId="12" fillId="3" borderId="12" xfId="0" applyFont="1" applyFill="1" applyBorder="1" applyAlignment="1">
      <alignment vertical="center"/>
    </xf>
    <xf numFmtId="0" fontId="12" fillId="3" borderId="12" xfId="0" applyFont="1" applyFill="1" applyBorder="1" applyAlignment="1">
      <alignment horizontal="left" vertical="center"/>
    </xf>
    <xf numFmtId="0" fontId="8" fillId="3" borderId="12" xfId="0" applyFont="1" applyFill="1" applyBorder="1" applyAlignment="1">
      <alignment horizontal="left" vertical="center"/>
    </xf>
    <xf numFmtId="0" fontId="37" fillId="5" borderId="24" xfId="0" applyFont="1" applyFill="1" applyBorder="1" applyAlignment="1">
      <alignment horizontal="center" vertical="center" wrapText="1"/>
    </xf>
    <xf numFmtId="0" fontId="36" fillId="3" borderId="24" xfId="0" applyFont="1" applyFill="1" applyBorder="1" applyAlignment="1">
      <alignment vertical="center" wrapText="1"/>
    </xf>
    <xf numFmtId="0" fontId="36" fillId="6" borderId="24" xfId="0" applyFont="1" applyFill="1" applyBorder="1" applyAlignment="1">
      <alignment vertical="center"/>
    </xf>
    <xf numFmtId="0" fontId="36" fillId="3" borderId="24" xfId="0" applyFont="1" applyFill="1" applyBorder="1" applyAlignment="1">
      <alignment horizontal="left" vertical="center" indent="1"/>
    </xf>
    <xf numFmtId="0" fontId="21" fillId="3" borderId="18" xfId="0" applyFont="1" applyFill="1" applyBorder="1" applyAlignment="1">
      <alignment horizontal="left" vertical="center" wrapText="1"/>
    </xf>
    <xf numFmtId="0" fontId="35" fillId="0" borderId="12" xfId="0" applyFont="1" applyFill="1" applyBorder="1" applyAlignment="1">
      <alignment vertical="center"/>
    </xf>
    <xf numFmtId="0" fontId="19" fillId="5" borderId="23" xfId="0" applyFont="1" applyFill="1" applyBorder="1" applyAlignment="1">
      <alignment horizontal="center" vertical="center" wrapText="1"/>
    </xf>
    <xf numFmtId="0" fontId="11" fillId="3" borderId="18" xfId="0" applyFont="1" applyFill="1" applyBorder="1" applyAlignment="1">
      <alignment vertical="center" wrapText="1"/>
    </xf>
    <xf numFmtId="0" fontId="13" fillId="3" borderId="12" xfId="0" applyFont="1" applyFill="1" applyBorder="1" applyAlignment="1">
      <alignment vertical="center"/>
    </xf>
    <xf numFmtId="0" fontId="8" fillId="3" borderId="18" xfId="0" applyFont="1" applyFill="1" applyBorder="1" applyAlignment="1">
      <alignment vertical="center"/>
    </xf>
    <xf numFmtId="0" fontId="19" fillId="5" borderId="24" xfId="0" applyFont="1" applyFill="1" applyBorder="1" applyAlignment="1">
      <alignment horizontal="center" vertical="center" wrapText="1"/>
    </xf>
    <xf numFmtId="0" fontId="22" fillId="3" borderId="23" xfId="0" applyFont="1" applyFill="1" applyBorder="1" applyAlignment="1">
      <alignment horizontal="center" vertical="center" wrapText="1"/>
    </xf>
    <xf numFmtId="0" fontId="19" fillId="3" borderId="24" xfId="0" applyFont="1" applyFill="1" applyBorder="1" applyAlignment="1">
      <alignment vertical="center" wrapText="1"/>
    </xf>
    <xf numFmtId="0" fontId="22" fillId="3" borderId="24" xfId="0" applyFont="1" applyFill="1" applyBorder="1" applyAlignment="1">
      <alignment vertical="center"/>
    </xf>
    <xf numFmtId="0" fontId="4" fillId="3" borderId="16" xfId="1" applyFont="1" applyFill="1" applyBorder="1" applyAlignment="1">
      <alignment vertical="center"/>
    </xf>
    <xf numFmtId="0" fontId="10" fillId="3" borderId="17" xfId="1" applyFont="1" applyFill="1" applyBorder="1" applyAlignment="1">
      <alignment vertical="center"/>
    </xf>
    <xf numFmtId="0" fontId="10" fillId="3" borderId="18" xfId="1" applyFont="1" applyFill="1" applyBorder="1" applyAlignment="1">
      <alignment vertical="center"/>
    </xf>
    <xf numFmtId="0" fontId="8" fillId="3" borderId="12" xfId="1" applyFont="1" applyFill="1" applyBorder="1" applyAlignment="1">
      <alignment horizontal="center" vertical="center"/>
    </xf>
    <xf numFmtId="0" fontId="17" fillId="3" borderId="18" xfId="1" applyFont="1" applyFill="1" applyBorder="1" applyAlignment="1">
      <alignment horizontal="center" vertical="center"/>
    </xf>
    <xf numFmtId="0" fontId="12" fillId="3" borderId="12" xfId="1" applyFont="1" applyFill="1" applyBorder="1" applyAlignment="1">
      <alignment vertical="center"/>
    </xf>
    <xf numFmtId="0" fontId="22" fillId="3" borderId="24" xfId="0" applyFont="1" applyFill="1" applyBorder="1" applyAlignment="1">
      <alignment horizontal="center" vertical="center" wrapText="1"/>
    </xf>
    <xf numFmtId="0" fontId="17" fillId="3" borderId="18" xfId="1" applyFont="1" applyFill="1" applyBorder="1" applyAlignment="1">
      <alignment vertical="center"/>
    </xf>
    <xf numFmtId="0" fontId="4" fillId="3" borderId="16" xfId="0" applyFont="1" applyFill="1" applyBorder="1"/>
    <xf numFmtId="0" fontId="4" fillId="3" borderId="17" xfId="0" applyFont="1" applyFill="1" applyBorder="1"/>
    <xf numFmtId="0" fontId="4" fillId="3" borderId="18" xfId="0" applyFont="1" applyFill="1" applyBorder="1"/>
    <xf numFmtId="0" fontId="5" fillId="3" borderId="12" xfId="0" applyFont="1" applyFill="1" applyBorder="1"/>
    <xf numFmtId="0" fontId="5" fillId="3" borderId="18" xfId="0" applyFont="1" applyFill="1" applyBorder="1"/>
    <xf numFmtId="0" fontId="9" fillId="3" borderId="12" xfId="0" applyFont="1" applyFill="1" applyBorder="1" applyAlignment="1">
      <alignment horizontal="left"/>
    </xf>
    <xf numFmtId="0" fontId="8" fillId="3" borderId="12" xfId="2" applyFont="1" applyFill="1" applyBorder="1" applyAlignment="1">
      <alignment horizontal="left" vertical="center"/>
    </xf>
    <xf numFmtId="0" fontId="9" fillId="3" borderId="12" xfId="0" applyFont="1" applyFill="1" applyBorder="1" applyAlignment="1">
      <alignment horizontal="center"/>
    </xf>
    <xf numFmtId="0" fontId="4" fillId="5" borderId="24" xfId="0" applyFont="1" applyFill="1" applyBorder="1" applyAlignment="1">
      <alignment horizontal="center" vertical="center"/>
    </xf>
    <xf numFmtId="0" fontId="4" fillId="3" borderId="12" xfId="0" applyFont="1" applyFill="1" applyBorder="1" applyAlignment="1"/>
    <xf numFmtId="0" fontId="4" fillId="3" borderId="12" xfId="0" applyFont="1" applyFill="1" applyBorder="1"/>
    <xf numFmtId="0" fontId="4" fillId="3" borderId="23" xfId="0" applyFont="1" applyFill="1" applyBorder="1" applyAlignment="1">
      <alignment horizontal="center" wrapText="1"/>
    </xf>
    <xf numFmtId="0" fontId="4" fillId="6" borderId="24" xfId="0" applyFont="1" applyFill="1" applyBorder="1" applyAlignment="1">
      <alignment horizontal="center" wrapText="1"/>
    </xf>
    <xf numFmtId="0" fontId="4" fillId="3" borderId="12" xfId="0" applyFont="1" applyFill="1" applyBorder="1" applyAlignment="1">
      <alignment horizontal="center" wrapText="1"/>
    </xf>
    <xf numFmtId="0" fontId="4" fillId="3" borderId="17" xfId="0" applyFont="1" applyFill="1" applyBorder="1" applyAlignment="1">
      <alignment vertical="center"/>
    </xf>
    <xf numFmtId="0" fontId="9" fillId="3" borderId="12" xfId="0" applyFont="1" applyFill="1" applyBorder="1" applyAlignment="1">
      <alignment horizontal="left" vertical="center"/>
    </xf>
    <xf numFmtId="0" fontId="9" fillId="3" borderId="12" xfId="0" applyFont="1" applyFill="1" applyBorder="1" applyAlignment="1">
      <alignment horizontal="center" vertical="center"/>
    </xf>
    <xf numFmtId="0" fontId="9" fillId="0" borderId="12" xfId="0" applyFont="1" applyFill="1" applyBorder="1" applyAlignment="1">
      <alignment horizontal="left" vertical="center" wrapText="1"/>
    </xf>
    <xf numFmtId="0" fontId="4" fillId="0" borderId="18" xfId="0" applyFont="1" applyFill="1" applyBorder="1"/>
    <xf numFmtId="0" fontId="4" fillId="3" borderId="21" xfId="0" applyFont="1" applyFill="1" applyBorder="1" applyAlignment="1">
      <alignment vertical="center"/>
    </xf>
    <xf numFmtId="0" fontId="8" fillId="3" borderId="12" xfId="3" applyFont="1" applyFill="1" applyBorder="1" applyAlignment="1">
      <alignment horizontal="left" vertical="center"/>
    </xf>
    <xf numFmtId="0" fontId="4" fillId="3" borderId="18" xfId="0" applyFont="1" applyFill="1" applyBorder="1" applyAlignment="1">
      <alignment horizontal="center" vertical="center"/>
    </xf>
    <xf numFmtId="0" fontId="8" fillId="0" borderId="12" xfId="3" applyFont="1" applyFill="1" applyBorder="1" applyAlignment="1">
      <alignment horizontal="left" vertical="center"/>
    </xf>
    <xf numFmtId="0" fontId="4" fillId="3" borderId="12" xfId="0" applyFont="1" applyFill="1" applyBorder="1" applyAlignment="1">
      <alignment horizontal="left" vertical="center"/>
    </xf>
    <xf numFmtId="0" fontId="9" fillId="3" borderId="12" xfId="0" applyFont="1" applyFill="1" applyBorder="1" applyAlignment="1">
      <alignment horizontal="justify" vertical="center"/>
    </xf>
    <xf numFmtId="0" fontId="9" fillId="3" borderId="12" xfId="0" applyFont="1" applyFill="1" applyBorder="1" applyAlignment="1">
      <alignment vertical="center"/>
    </xf>
    <xf numFmtId="0" fontId="4" fillId="3" borderId="18" xfId="0" applyFont="1" applyFill="1" applyBorder="1" applyAlignment="1">
      <alignment horizontal="center" vertical="center" wrapText="1"/>
    </xf>
    <xf numFmtId="0" fontId="5" fillId="3" borderId="16" xfId="2" applyFont="1" applyFill="1" applyBorder="1"/>
    <xf numFmtId="0" fontId="5" fillId="3" borderId="17" xfId="2" applyFont="1" applyFill="1" applyBorder="1"/>
    <xf numFmtId="0" fontId="5" fillId="3" borderId="18" xfId="2" applyFont="1" applyFill="1" applyBorder="1"/>
    <xf numFmtId="0" fontId="5" fillId="3" borderId="12" xfId="2" applyFont="1" applyFill="1" applyBorder="1"/>
    <xf numFmtId="0" fontId="5" fillId="3" borderId="12" xfId="2" applyFont="1" applyFill="1" applyBorder="1" applyAlignment="1">
      <alignment horizontal="left" vertical="top" wrapText="1"/>
    </xf>
    <xf numFmtId="0" fontId="8" fillId="3" borderId="12" xfId="2" applyFont="1" applyFill="1" applyBorder="1"/>
    <xf numFmtId="0" fontId="4" fillId="3" borderId="23" xfId="2" applyFont="1" applyFill="1" applyBorder="1" applyAlignment="1">
      <alignment horizontal="center" vertical="center" wrapText="1"/>
    </xf>
    <xf numFmtId="0" fontId="4" fillId="3" borderId="12" xfId="2" applyFont="1" applyFill="1" applyBorder="1" applyAlignment="1">
      <alignment horizontal="center" vertical="center" wrapText="1"/>
    </xf>
    <xf numFmtId="0" fontId="5" fillId="3" borderId="18" xfId="2" applyFont="1" applyFill="1" applyBorder="1" applyAlignment="1">
      <alignment horizontal="center" vertical="center" wrapText="1"/>
    </xf>
    <xf numFmtId="0" fontId="8" fillId="3" borderId="12" xfId="0" applyFont="1" applyFill="1" applyBorder="1"/>
    <xf numFmtId="0" fontId="9" fillId="3" borderId="12" xfId="0" applyFont="1" applyFill="1" applyBorder="1"/>
    <xf numFmtId="0" fontId="27" fillId="3" borderId="12" xfId="0" applyFont="1" applyFill="1" applyBorder="1" applyAlignment="1">
      <alignment horizontal="center" wrapText="1"/>
    </xf>
    <xf numFmtId="0" fontId="4" fillId="3" borderId="12" xfId="0" applyFont="1" applyFill="1" applyBorder="1" applyAlignment="1">
      <alignment horizontal="center" vertical="top" wrapText="1"/>
    </xf>
    <xf numFmtId="0" fontId="12" fillId="3" borderId="12" xfId="2" applyFont="1" applyFill="1" applyBorder="1"/>
    <xf numFmtId="0" fontId="4" fillId="3" borderId="17" xfId="2" applyFont="1" applyFill="1" applyBorder="1"/>
    <xf numFmtId="0" fontId="4" fillId="3" borderId="18" xfId="2" applyFont="1" applyFill="1" applyBorder="1"/>
    <xf numFmtId="0" fontId="9" fillId="3" borderId="12" xfId="2" applyFont="1" applyFill="1" applyBorder="1" applyAlignment="1">
      <alignment horizontal="center"/>
    </xf>
    <xf numFmtId="0" fontId="9" fillId="3" borderId="18" xfId="2" applyFont="1" applyFill="1" applyBorder="1" applyAlignment="1">
      <alignment horizontal="center"/>
    </xf>
    <xf numFmtId="0" fontId="4" fillId="3" borderId="12" xfId="2" applyFont="1" applyFill="1" applyBorder="1"/>
    <xf numFmtId="0" fontId="9" fillId="0" borderId="12" xfId="2" applyFont="1" applyFill="1" applyBorder="1"/>
    <xf numFmtId="0" fontId="9" fillId="5" borderId="24" xfId="2" applyFont="1" applyFill="1" applyBorder="1" applyAlignment="1">
      <alignment horizontal="center" vertical="center" wrapText="1"/>
    </xf>
    <xf numFmtId="0" fontId="4" fillId="3" borderId="23" xfId="2" applyFont="1" applyFill="1" applyBorder="1" applyAlignment="1">
      <alignment horizontal="left" vertical="center" wrapText="1" indent="1"/>
    </xf>
    <xf numFmtId="0" fontId="4" fillId="3" borderId="24" xfId="2" applyFont="1" applyFill="1" applyBorder="1" applyAlignment="1">
      <alignment horizontal="center"/>
    </xf>
    <xf numFmtId="0" fontId="4" fillId="3" borderId="23" xfId="2" applyFont="1" applyFill="1" applyBorder="1" applyAlignment="1">
      <alignment horizontal="left" vertical="top" wrapText="1" indent="1"/>
    </xf>
    <xf numFmtId="0" fontId="4" fillId="3" borderId="12" xfId="2" applyFont="1" applyFill="1" applyBorder="1" applyAlignment="1">
      <alignment horizontal="center" vertical="top" wrapText="1"/>
    </xf>
    <xf numFmtId="0" fontId="4" fillId="3" borderId="18" xfId="2" applyFont="1" applyFill="1" applyBorder="1" applyAlignment="1">
      <alignment horizontal="center"/>
    </xf>
    <xf numFmtId="0" fontId="9" fillId="3" borderId="12" xfId="2" applyFont="1" applyFill="1" applyBorder="1"/>
    <xf numFmtId="0" fontId="4" fillId="3" borderId="23" xfId="2" applyFont="1" applyFill="1" applyBorder="1" applyAlignment="1">
      <alignment vertical="center" wrapText="1"/>
    </xf>
    <xf numFmtId="0" fontId="4" fillId="3" borderId="23" xfId="2" applyFont="1" applyFill="1" applyBorder="1" applyAlignment="1">
      <alignment horizontal="center" vertical="top" wrapText="1"/>
    </xf>
    <xf numFmtId="0" fontId="4" fillId="3" borderId="23" xfId="0" applyFont="1" applyFill="1" applyBorder="1" applyAlignment="1">
      <alignment horizontal="left" vertical="center" wrapText="1" indent="1"/>
    </xf>
    <xf numFmtId="0" fontId="4" fillId="3" borderId="24" xfId="0" applyFont="1" applyFill="1" applyBorder="1" applyAlignment="1">
      <alignment horizontal="center"/>
    </xf>
    <xf numFmtId="0" fontId="4" fillId="3" borderId="23" xfId="0" applyFont="1" applyFill="1" applyBorder="1" applyAlignment="1">
      <alignment horizontal="left" vertical="top" wrapText="1" indent="1"/>
    </xf>
    <xf numFmtId="0" fontId="4" fillId="3" borderId="12" xfId="0" applyFont="1" applyFill="1" applyBorder="1" applyAlignment="1">
      <alignment horizontal="left" vertical="top" wrapText="1" indent="1"/>
    </xf>
    <xf numFmtId="0" fontId="4" fillId="3" borderId="18" xfId="0" applyFont="1" applyFill="1" applyBorder="1" applyAlignment="1">
      <alignment horizontal="center"/>
    </xf>
    <xf numFmtId="0" fontId="4" fillId="3" borderId="18" xfId="2" applyFont="1" applyFill="1" applyBorder="1" applyAlignment="1">
      <alignment horizontal="center" vertical="top" wrapText="1"/>
    </xf>
    <xf numFmtId="0" fontId="9" fillId="5" borderId="23" xfId="2" applyFont="1" applyFill="1" applyBorder="1" applyAlignment="1">
      <alignment horizontal="center" vertical="top" wrapText="1"/>
    </xf>
    <xf numFmtId="0" fontId="9" fillId="5" borderId="24" xfId="2" applyFont="1" applyFill="1" applyBorder="1" applyAlignment="1">
      <alignment horizontal="center" vertical="top" wrapText="1"/>
    </xf>
    <xf numFmtId="0" fontId="22" fillId="3" borderId="0" xfId="2" applyFont="1" applyFill="1" applyBorder="1" applyAlignment="1">
      <alignment horizontal="justify" vertical="center" wrapText="1"/>
    </xf>
    <xf numFmtId="0" fontId="4" fillId="3" borderId="0" xfId="2" applyFont="1" applyFill="1" applyBorder="1" applyAlignment="1">
      <alignment horizontal="center" vertical="center"/>
    </xf>
    <xf numFmtId="0" fontId="4" fillId="3" borderId="24" xfId="0" applyFont="1" applyFill="1" applyBorder="1" applyAlignment="1">
      <alignment horizontal="center" vertical="center"/>
    </xf>
    <xf numFmtId="0" fontId="24" fillId="3" borderId="0"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0" xfId="0" applyFont="1" applyFill="1" applyBorder="1" applyAlignment="1">
      <alignment horizontal="left" vertical="center" wrapText="1"/>
    </xf>
    <xf numFmtId="0" fontId="9" fillId="3" borderId="0"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9" fillId="3" borderId="12"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0"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5" borderId="1" xfId="0" applyFont="1" applyFill="1" applyBorder="1" applyAlignment="1">
      <alignment horizontal="left" vertical="center" wrapText="1" indent="1"/>
    </xf>
    <xf numFmtId="0" fontId="9" fillId="5" borderId="23" xfId="2" applyFont="1" applyFill="1" applyBorder="1" applyAlignment="1">
      <alignment horizontal="center" vertical="center" wrapText="1"/>
    </xf>
    <xf numFmtId="0" fontId="9" fillId="5" borderId="1" xfId="2" applyFont="1" applyFill="1" applyBorder="1" applyAlignment="1">
      <alignment horizontal="center" vertical="center" wrapText="1"/>
    </xf>
    <xf numFmtId="0" fontId="22" fillId="3" borderId="0" xfId="2" applyFont="1" applyFill="1" applyBorder="1" applyAlignment="1">
      <alignment horizontal="justify" vertical="center" wrapText="1"/>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8" fillId="3" borderId="6" xfId="2" applyFont="1" applyFill="1" applyBorder="1" applyAlignment="1">
      <alignment horizontal="center" vertical="center"/>
    </xf>
    <xf numFmtId="0" fontId="8" fillId="3" borderId="8" xfId="0" applyFont="1" applyFill="1" applyBorder="1" applyAlignment="1">
      <alignment horizontal="center" vertical="center"/>
    </xf>
    <xf numFmtId="0" fontId="9" fillId="3" borderId="6" xfId="2" applyFont="1" applyFill="1" applyBorder="1" applyAlignment="1">
      <alignment horizontal="center" vertical="center"/>
    </xf>
    <xf numFmtId="0" fontId="4" fillId="3" borderId="6" xfId="0" applyFont="1" applyFill="1" applyBorder="1" applyAlignment="1">
      <alignment vertical="center"/>
    </xf>
    <xf numFmtId="0" fontId="4" fillId="3" borderId="6" xfId="2" applyFont="1" applyFill="1" applyBorder="1" applyAlignment="1">
      <alignment horizontal="justify" vertical="center"/>
    </xf>
    <xf numFmtId="0" fontId="19" fillId="3" borderId="8" xfId="0" applyFont="1" applyFill="1" applyBorder="1" applyAlignment="1">
      <alignment horizontal="center" vertical="center"/>
    </xf>
    <xf numFmtId="0" fontId="22" fillId="3" borderId="6" xfId="2" applyFont="1" applyFill="1" applyBorder="1" applyAlignment="1">
      <alignment horizontal="justify" vertical="center"/>
    </xf>
    <xf numFmtId="0" fontId="4" fillId="3" borderId="6" xfId="2" applyFont="1" applyFill="1" applyBorder="1" applyAlignment="1">
      <alignment horizontal="justify" vertical="center" wrapText="1"/>
    </xf>
    <xf numFmtId="0" fontId="8" fillId="3" borderId="6" xfId="2" applyFont="1" applyFill="1" applyBorder="1" applyAlignment="1">
      <alignment vertical="center"/>
    </xf>
    <xf numFmtId="0" fontId="19" fillId="3" borderId="6" xfId="2" applyFont="1" applyFill="1" applyBorder="1" applyAlignment="1">
      <alignment horizontal="justify" vertical="center"/>
    </xf>
    <xf numFmtId="0" fontId="9" fillId="6" borderId="1" xfId="0" applyFont="1" applyFill="1" applyBorder="1" applyAlignment="1">
      <alignment horizontal="center" vertical="center"/>
    </xf>
    <xf numFmtId="0" fontId="22" fillId="3" borderId="6" xfId="2" applyFont="1" applyFill="1" applyBorder="1" applyAlignment="1">
      <alignment horizontal="justify" vertical="center" wrapText="1"/>
    </xf>
    <xf numFmtId="0" fontId="4" fillId="3" borderId="8" xfId="0" applyFont="1" applyFill="1" applyBorder="1" applyAlignment="1">
      <alignment vertical="center"/>
    </xf>
    <xf numFmtId="0" fontId="19" fillId="3" borderId="6" xfId="2" applyFont="1" applyFill="1" applyBorder="1" applyAlignment="1">
      <alignment horizontal="justify" vertical="center" wrapText="1"/>
    </xf>
    <xf numFmtId="0" fontId="9" fillId="3" borderId="6" xfId="2" applyFont="1" applyFill="1" applyBorder="1" applyAlignment="1">
      <alignment horizontal="justify" vertical="center"/>
    </xf>
    <xf numFmtId="0" fontId="22" fillId="3" borderId="10" xfId="2" applyFont="1" applyFill="1" applyBorder="1" applyAlignment="1">
      <alignment horizontal="left" vertical="center" wrapText="1"/>
    </xf>
    <xf numFmtId="0" fontId="22" fillId="3" borderId="14" xfId="2" applyFont="1" applyFill="1" applyBorder="1" applyAlignment="1">
      <alignment horizontal="left" vertical="center" wrapText="1"/>
    </xf>
    <xf numFmtId="0" fontId="4" fillId="3" borderId="14" xfId="0" applyFont="1" applyFill="1" applyBorder="1" applyAlignment="1">
      <alignment vertical="center"/>
    </xf>
    <xf numFmtId="0" fontId="9" fillId="3" borderId="11" xfId="0" applyFont="1" applyFill="1" applyBorder="1" applyAlignment="1">
      <alignment horizontal="center" vertical="center"/>
    </xf>
    <xf numFmtId="0" fontId="19" fillId="3" borderId="9" xfId="2" applyFont="1" applyFill="1" applyBorder="1" applyAlignment="1">
      <alignment horizontal="left" vertical="center"/>
    </xf>
    <xf numFmtId="0" fontId="19" fillId="3" borderId="13" xfId="2" applyFont="1" applyFill="1" applyBorder="1" applyAlignment="1">
      <alignment horizontal="left" vertical="center"/>
    </xf>
    <xf numFmtId="0" fontId="19" fillId="3" borderId="13" xfId="2" applyFont="1" applyFill="1" applyBorder="1" applyAlignment="1">
      <alignment horizontal="center" vertical="center"/>
    </xf>
    <xf numFmtId="0" fontId="19" fillId="3" borderId="6" xfId="2" applyFont="1" applyFill="1" applyBorder="1" applyAlignment="1">
      <alignment horizontal="center" vertical="center"/>
    </xf>
    <xf numFmtId="0" fontId="9" fillId="5" borderId="1" xfId="2" applyFont="1" applyFill="1" applyBorder="1" applyAlignment="1">
      <alignment horizontal="left" vertical="center" indent="1"/>
    </xf>
    <xf numFmtId="0" fontId="2" fillId="3" borderId="0" xfId="0" applyFont="1" applyFill="1" applyBorder="1" applyAlignment="1">
      <alignment horizontal="left" vertical="center" wrapText="1"/>
    </xf>
    <xf numFmtId="0" fontId="4" fillId="3" borderId="0" xfId="2" applyFont="1" applyFill="1" applyBorder="1" applyAlignment="1">
      <alignment horizontal="justify" vertical="center" wrapText="1"/>
    </xf>
    <xf numFmtId="0" fontId="19" fillId="0" borderId="0" xfId="0" applyFont="1" applyFill="1" applyBorder="1" applyAlignment="1">
      <alignment horizontal="left" vertical="center" wrapText="1" indent="1"/>
    </xf>
    <xf numFmtId="0" fontId="19" fillId="0" borderId="19" xfId="0" applyFont="1" applyFill="1" applyBorder="1" applyAlignment="1">
      <alignment horizontal="left" vertical="center" wrapText="1" indent="1"/>
    </xf>
    <xf numFmtId="0" fontId="22" fillId="0" borderId="20" xfId="0" applyFont="1" applyFill="1" applyBorder="1" applyAlignment="1">
      <alignment horizontal="left" vertical="center" wrapText="1" indent="1"/>
    </xf>
    <xf numFmtId="0" fontId="9" fillId="3" borderId="20" xfId="0" applyFont="1" applyFill="1" applyBorder="1" applyAlignment="1">
      <alignment horizontal="center" vertical="center" wrapText="1"/>
    </xf>
    <xf numFmtId="0" fontId="29" fillId="3" borderId="20" xfId="0" applyFont="1" applyFill="1" applyBorder="1" applyAlignment="1">
      <alignment horizontal="left" vertical="center" wrapText="1" indent="1"/>
    </xf>
    <xf numFmtId="0" fontId="10" fillId="4" borderId="0" xfId="1" applyFont="1" applyFill="1" applyBorder="1" applyAlignment="1">
      <alignment vertical="center"/>
    </xf>
    <xf numFmtId="0" fontId="4" fillId="3" borderId="19" xfId="1" applyFont="1" applyFill="1" applyBorder="1" applyAlignment="1">
      <alignment vertical="center"/>
    </xf>
    <xf numFmtId="0" fontId="10" fillId="4" borderId="21" xfId="1" applyFont="1" applyFill="1" applyBorder="1" applyAlignment="1">
      <alignment vertical="center"/>
    </xf>
    <xf numFmtId="0" fontId="4" fillId="6" borderId="0" xfId="0" applyFont="1" applyFill="1" applyBorder="1" applyAlignment="1">
      <alignment horizontal="center" wrapText="1"/>
    </xf>
    <xf numFmtId="0" fontId="4" fillId="3" borderId="26" xfId="0" applyFont="1" applyFill="1" applyBorder="1" applyAlignment="1">
      <alignment horizontal="center" wrapText="1"/>
    </xf>
    <xf numFmtId="0" fontId="4" fillId="3" borderId="27" xfId="0" applyFont="1" applyFill="1" applyBorder="1" applyAlignment="1">
      <alignment horizontal="center" wrapText="1"/>
    </xf>
    <xf numFmtId="0" fontId="4" fillId="3" borderId="27" xfId="0" applyFont="1" applyFill="1" applyBorder="1" applyAlignment="1">
      <alignment wrapText="1"/>
    </xf>
    <xf numFmtId="0" fontId="4" fillId="3" borderId="27" xfId="0" applyFont="1" applyFill="1" applyBorder="1" applyAlignment="1">
      <alignment horizontal="center" vertical="top" wrapText="1"/>
    </xf>
    <xf numFmtId="0" fontId="4" fillId="6" borderId="27" xfId="0" applyFont="1" applyFill="1" applyBorder="1" applyAlignment="1">
      <alignment horizontal="center" vertical="top" wrapText="1"/>
    </xf>
    <xf numFmtId="0" fontId="4" fillId="6" borderId="28" xfId="0" applyFont="1" applyFill="1" applyBorder="1" applyAlignment="1">
      <alignment horizontal="center" wrapText="1"/>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7" xfId="0" applyFont="1" applyFill="1" applyBorder="1" applyAlignment="1">
      <alignment vertical="center" wrapText="1"/>
    </xf>
    <xf numFmtId="0" fontId="4" fillId="6" borderId="27" xfId="0" applyFont="1" applyFill="1" applyBorder="1" applyAlignment="1">
      <alignment horizontal="center" vertical="center" wrapText="1"/>
    </xf>
    <xf numFmtId="0" fontId="4" fillId="3" borderId="19" xfId="0" applyFont="1" applyFill="1" applyBorder="1" applyAlignment="1">
      <alignment vertical="center"/>
    </xf>
    <xf numFmtId="0" fontId="4"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23" fillId="5" borderId="23" xfId="0" applyFont="1" applyFill="1" applyBorder="1" applyAlignment="1">
      <alignment horizontal="left" vertical="center" wrapText="1" indent="1"/>
    </xf>
    <xf numFmtId="0" fontId="24" fillId="3" borderId="1" xfId="0" applyFont="1" applyFill="1" applyBorder="1" applyAlignment="1">
      <alignment horizontal="center" vertical="center"/>
    </xf>
    <xf numFmtId="0" fontId="37" fillId="5" borderId="23" xfId="0" applyFont="1" applyFill="1" applyBorder="1" applyAlignment="1">
      <alignment horizontal="left" vertical="center" wrapText="1" indent="1"/>
    </xf>
    <xf numFmtId="0" fontId="36" fillId="3" borderId="1" xfId="0" applyFont="1" applyFill="1" applyBorder="1" applyAlignment="1">
      <alignment horizontal="center" vertical="center"/>
    </xf>
    <xf numFmtId="0" fontId="19" fillId="5" borderId="23" xfId="0" applyFont="1" applyFill="1" applyBorder="1" applyAlignment="1">
      <alignment horizontal="left" vertical="center" wrapText="1" indent="1"/>
    </xf>
    <xf numFmtId="0" fontId="4" fillId="3" borderId="1" xfId="1" applyFont="1" applyFill="1" applyBorder="1" applyAlignment="1">
      <alignment horizontal="center" vertical="center" wrapText="1"/>
    </xf>
    <xf numFmtId="0" fontId="9" fillId="5"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9" fillId="5" borderId="23" xfId="0" applyFont="1" applyFill="1" applyBorder="1" applyAlignment="1">
      <alignment horizontal="left" vertical="center" wrapText="1" indent="1"/>
    </xf>
    <xf numFmtId="0" fontId="18" fillId="3" borderId="23" xfId="0" applyFont="1" applyFill="1" applyBorder="1" applyAlignment="1">
      <alignment horizontal="center" vertical="center" wrapText="1"/>
    </xf>
    <xf numFmtId="0" fontId="9" fillId="5" borderId="1" xfId="0" applyFont="1" applyFill="1" applyBorder="1" applyAlignment="1">
      <alignment horizontal="left" vertical="center" wrapText="1" indent="1"/>
    </xf>
    <xf numFmtId="0" fontId="4" fillId="3" borderId="23" xfId="0" applyFont="1" applyFill="1" applyBorder="1" applyAlignment="1">
      <alignment horizontal="center" vertical="center"/>
    </xf>
    <xf numFmtId="0" fontId="9" fillId="5" borderId="23" xfId="2" applyFont="1" applyFill="1" applyBorder="1" applyAlignment="1" applyProtection="1">
      <alignment horizontal="left" vertical="center" indent="1"/>
    </xf>
    <xf numFmtId="0" fontId="9" fillId="5" borderId="23" xfId="2" applyFont="1" applyFill="1" applyBorder="1" applyAlignment="1" applyProtection="1">
      <alignment horizontal="left" vertical="center" wrapText="1" indent="1"/>
    </xf>
    <xf numFmtId="0" fontId="9" fillId="6" borderId="8" xfId="0" applyFont="1" applyFill="1" applyBorder="1" applyAlignment="1">
      <alignment horizontal="center" vertical="center"/>
    </xf>
    <xf numFmtId="0" fontId="4" fillId="3" borderId="31" xfId="0" applyFont="1" applyFill="1" applyBorder="1" applyAlignment="1">
      <alignment vertical="center"/>
    </xf>
    <xf numFmtId="0" fontId="9" fillId="3" borderId="32" xfId="0" applyFont="1" applyFill="1" applyBorder="1" applyAlignment="1">
      <alignment horizontal="center" vertical="center"/>
    </xf>
    <xf numFmtId="0" fontId="23" fillId="5" borderId="27" xfId="0" applyFont="1" applyFill="1" applyBorder="1" applyAlignment="1">
      <alignment horizontal="left" vertical="center" wrapText="1" indent="1"/>
    </xf>
    <xf numFmtId="0" fontId="24" fillId="3" borderId="28" xfId="0" applyFont="1" applyFill="1" applyBorder="1" applyAlignment="1">
      <alignment horizontal="left" vertical="center" indent="1"/>
    </xf>
    <xf numFmtId="0" fontId="23" fillId="5" borderId="33" xfId="0" applyFont="1" applyFill="1" applyBorder="1" applyAlignment="1">
      <alignment horizontal="center" vertical="center" wrapText="1"/>
    </xf>
    <xf numFmtId="0" fontId="9" fillId="5" borderId="34" xfId="0" applyFont="1" applyFill="1" applyBorder="1" applyAlignment="1">
      <alignment horizontal="center" vertical="center" wrapText="1"/>
    </xf>
    <xf numFmtId="0" fontId="23" fillId="5" borderId="35" xfId="0" applyFont="1" applyFill="1" applyBorder="1" applyAlignment="1">
      <alignment horizontal="center" vertical="center" wrapText="1"/>
    </xf>
    <xf numFmtId="0" fontId="24" fillId="3" borderId="26" xfId="0" applyFont="1" applyFill="1" applyBorder="1" applyAlignment="1">
      <alignment horizontal="center" vertical="center" wrapText="1"/>
    </xf>
    <xf numFmtId="0" fontId="23" fillId="5" borderId="35" xfId="0" applyFont="1" applyFill="1" applyBorder="1" applyAlignment="1">
      <alignment horizontal="center" vertical="center"/>
    </xf>
    <xf numFmtId="0" fontId="9" fillId="5" borderId="33" xfId="0" applyFont="1" applyFill="1" applyBorder="1" applyAlignment="1">
      <alignment horizontal="center" vertical="center" wrapText="1"/>
    </xf>
    <xf numFmtId="0" fontId="9" fillId="5" borderId="35" xfId="0" applyFont="1" applyFill="1" applyBorder="1" applyAlignment="1">
      <alignment horizontal="center" vertical="center" wrapText="1"/>
    </xf>
    <xf numFmtId="0" fontId="9" fillId="5" borderId="26" xfId="0" applyFont="1" applyFill="1" applyBorder="1" applyAlignment="1">
      <alignment horizontal="left" vertical="center" wrapText="1" indent="1"/>
    </xf>
    <xf numFmtId="0" fontId="4" fillId="3" borderId="28" xfId="0" applyFont="1" applyFill="1" applyBorder="1" applyAlignment="1">
      <alignment horizontal="center" vertical="center" wrapText="1"/>
    </xf>
    <xf numFmtId="0" fontId="9" fillId="5" borderId="40" xfId="0" applyFont="1" applyFill="1" applyBorder="1" applyAlignment="1">
      <alignment vertical="center" wrapText="1"/>
    </xf>
    <xf numFmtId="0" fontId="4" fillId="6" borderId="41" xfId="0" applyFont="1" applyFill="1" applyBorder="1" applyAlignment="1">
      <alignment horizontal="center" vertical="center" wrapText="1"/>
    </xf>
    <xf numFmtId="0" fontId="9" fillId="5" borderId="41" xfId="0" applyFont="1" applyFill="1" applyBorder="1" applyAlignment="1">
      <alignment vertical="center" wrapText="1"/>
    </xf>
    <xf numFmtId="0" fontId="4" fillId="6" borderId="42" xfId="0" applyFont="1" applyFill="1" applyBorder="1" applyAlignment="1">
      <alignment horizontal="center" vertical="center" wrapText="1"/>
    </xf>
    <xf numFmtId="0" fontId="19" fillId="5" borderId="33" xfId="0" applyFont="1" applyFill="1" applyBorder="1" applyAlignment="1">
      <alignment horizontal="left" vertical="center" wrapText="1" indent="1"/>
    </xf>
    <xf numFmtId="0" fontId="22" fillId="0" borderId="35" xfId="0" applyFont="1" applyFill="1" applyBorder="1" applyAlignment="1">
      <alignment horizontal="center" vertical="center" wrapText="1"/>
    </xf>
    <xf numFmtId="0" fontId="22" fillId="0" borderId="24" xfId="0" applyFont="1" applyFill="1" applyBorder="1" applyAlignment="1">
      <alignment horizontal="left" vertical="center" wrapText="1" indent="1"/>
    </xf>
    <xf numFmtId="0" fontId="19" fillId="5" borderId="26" xfId="0" applyFont="1" applyFill="1" applyBorder="1" applyAlignment="1">
      <alignment horizontal="left" vertical="center" wrapText="1" indent="1"/>
    </xf>
    <xf numFmtId="0" fontId="22" fillId="0" borderId="28" xfId="0" applyFont="1" applyFill="1" applyBorder="1" applyAlignment="1">
      <alignment horizontal="left" vertical="center" wrapText="1" indent="1"/>
    </xf>
    <xf numFmtId="0" fontId="19" fillId="5" borderId="33" xfId="0" applyFont="1" applyFill="1" applyBorder="1" applyAlignment="1">
      <alignment horizontal="center" vertical="center" wrapText="1"/>
    </xf>
    <xf numFmtId="0" fontId="19" fillId="5" borderId="34" xfId="0" applyFont="1" applyFill="1" applyBorder="1" applyAlignment="1">
      <alignment horizontal="center" vertical="center" wrapText="1"/>
    </xf>
    <xf numFmtId="0" fontId="19" fillId="5" borderId="35" xfId="0" applyFont="1" applyFill="1" applyBorder="1" applyAlignment="1">
      <alignment horizontal="center" vertical="center" wrapText="1"/>
    </xf>
    <xf numFmtId="0" fontId="37" fillId="5" borderId="33" xfId="0" applyFont="1" applyFill="1" applyBorder="1" applyAlignment="1">
      <alignment horizontal="center" vertical="center" wrapText="1"/>
    </xf>
    <xf numFmtId="0" fontId="37" fillId="5" borderId="27" xfId="0" applyFont="1" applyFill="1" applyBorder="1" applyAlignment="1">
      <alignment horizontal="left" vertical="center" wrapText="1" indent="1"/>
    </xf>
    <xf numFmtId="0" fontId="36" fillId="3" borderId="28" xfId="0" applyFont="1" applyFill="1" applyBorder="1" applyAlignment="1">
      <alignment horizontal="left" vertical="center" indent="1"/>
    </xf>
    <xf numFmtId="0" fontId="9" fillId="5" borderId="33" xfId="1" applyFont="1" applyFill="1" applyBorder="1" applyAlignment="1">
      <alignment horizontal="center" vertical="center" wrapText="1"/>
    </xf>
    <xf numFmtId="0" fontId="9" fillId="5" borderId="34" xfId="1" applyFont="1" applyFill="1" applyBorder="1" applyAlignment="1">
      <alignment horizontal="center" vertical="center" wrapText="1"/>
    </xf>
    <xf numFmtId="0" fontId="4" fillId="3" borderId="26" xfId="1" applyFont="1" applyFill="1" applyBorder="1" applyAlignment="1">
      <alignment horizontal="center" vertical="center" wrapText="1"/>
    </xf>
    <xf numFmtId="0" fontId="4" fillId="3" borderId="27" xfId="1" applyFont="1" applyFill="1" applyBorder="1" applyAlignment="1">
      <alignment horizontal="center" vertical="center" wrapText="1"/>
    </xf>
    <xf numFmtId="0" fontId="9" fillId="5" borderId="35" xfId="1" applyFont="1" applyFill="1" applyBorder="1" applyAlignment="1">
      <alignment horizontal="center" vertical="center" wrapText="1"/>
    </xf>
    <xf numFmtId="0" fontId="4" fillId="3" borderId="24" xfId="1" applyFont="1" applyFill="1" applyBorder="1" applyAlignment="1">
      <alignment vertical="center" wrapText="1"/>
    </xf>
    <xf numFmtId="0" fontId="4" fillId="3" borderId="27" xfId="1" applyFont="1" applyFill="1" applyBorder="1" applyAlignment="1">
      <alignment vertical="center" wrapText="1"/>
    </xf>
    <xf numFmtId="0" fontId="4" fillId="3" borderId="28" xfId="1" applyFont="1" applyFill="1" applyBorder="1" applyAlignment="1">
      <alignment vertical="center"/>
    </xf>
    <xf numFmtId="0" fontId="9" fillId="5" borderId="34" xfId="0" applyFont="1" applyFill="1" applyBorder="1" applyAlignment="1">
      <alignment horizontal="center" vertical="center"/>
    </xf>
    <xf numFmtId="0" fontId="9" fillId="5" borderId="27" xfId="0" applyFont="1" applyFill="1" applyBorder="1" applyAlignment="1">
      <alignment horizontal="left" vertical="center" wrapText="1" indent="1"/>
    </xf>
    <xf numFmtId="0" fontId="4" fillId="3" borderId="28" xfId="0" applyFont="1" applyFill="1" applyBorder="1" applyAlignment="1">
      <alignment horizontal="center" vertical="center"/>
    </xf>
    <xf numFmtId="0" fontId="4" fillId="6" borderId="28" xfId="0" applyFont="1" applyFill="1" applyBorder="1" applyAlignment="1">
      <alignment vertical="center"/>
    </xf>
    <xf numFmtId="0" fontId="9" fillId="5" borderId="35" xfId="0" applyFont="1" applyFill="1" applyBorder="1" applyAlignment="1">
      <alignment horizontal="center" vertical="center"/>
    </xf>
    <xf numFmtId="0" fontId="9" fillId="3" borderId="26" xfId="0" applyFont="1" applyFill="1" applyBorder="1" applyAlignment="1">
      <alignment horizontal="center" vertical="center"/>
    </xf>
    <xf numFmtId="0" fontId="9" fillId="5" borderId="35" xfId="0" applyFont="1" applyFill="1" applyBorder="1" applyAlignment="1">
      <alignment vertical="center" wrapText="1"/>
    </xf>
    <xf numFmtId="0" fontId="4" fillId="3" borderId="27" xfId="0" applyFont="1" applyFill="1" applyBorder="1" applyAlignment="1">
      <alignment horizontal="left" vertical="center" wrapText="1" indent="1"/>
    </xf>
    <xf numFmtId="0" fontId="4" fillId="3" borderId="27" xfId="0" applyFont="1" applyFill="1" applyBorder="1" applyAlignment="1">
      <alignment vertical="center"/>
    </xf>
    <xf numFmtId="0" fontId="4" fillId="3" borderId="28" xfId="0" applyFont="1" applyFill="1" applyBorder="1" applyAlignment="1">
      <alignment vertical="center"/>
    </xf>
    <xf numFmtId="0" fontId="4" fillId="3" borderId="12" xfId="2" applyFont="1" applyFill="1" applyBorder="1" applyAlignment="1">
      <alignment horizontal="justify" vertical="center" wrapText="1"/>
    </xf>
    <xf numFmtId="0" fontId="4" fillId="3" borderId="19" xfId="2" applyFont="1" applyFill="1" applyBorder="1" applyAlignment="1">
      <alignment horizontal="justify" vertical="center" wrapText="1"/>
    </xf>
    <xf numFmtId="0" fontId="33" fillId="3" borderId="16" xfId="0" applyFont="1" applyFill="1" applyBorder="1" applyAlignment="1">
      <alignment vertical="center" wrapText="1"/>
    </xf>
    <xf numFmtId="0" fontId="33" fillId="3" borderId="0" xfId="0" applyFont="1" applyFill="1" applyBorder="1" applyAlignment="1">
      <alignment vertical="center" wrapText="1"/>
    </xf>
    <xf numFmtId="0" fontId="19" fillId="3" borderId="0" xfId="0" applyFont="1" applyFill="1" applyBorder="1" applyAlignment="1">
      <alignment horizontal="left" vertical="center"/>
    </xf>
    <xf numFmtId="0" fontId="9" fillId="3" borderId="4" xfId="2" applyFont="1" applyFill="1" applyBorder="1" applyAlignment="1">
      <alignment vertical="center"/>
    </xf>
    <xf numFmtId="0" fontId="9" fillId="3" borderId="3" xfId="2" applyFont="1" applyFill="1" applyBorder="1" applyAlignment="1">
      <alignment vertical="center"/>
    </xf>
    <xf numFmtId="0" fontId="9" fillId="3" borderId="2" xfId="2" applyFont="1" applyFill="1" applyBorder="1" applyAlignment="1">
      <alignment vertical="center"/>
    </xf>
    <xf numFmtId="0" fontId="9" fillId="3" borderId="1" xfId="0" applyFont="1" applyFill="1" applyBorder="1" applyAlignment="1">
      <alignment horizontal="center" vertical="center"/>
    </xf>
    <xf numFmtId="0" fontId="1" fillId="0" borderId="0" xfId="0" applyFont="1"/>
    <xf numFmtId="0" fontId="1" fillId="0" borderId="8" xfId="0" applyFont="1" applyBorder="1"/>
    <xf numFmtId="0" fontId="4" fillId="3" borderId="1" xfId="0" applyFont="1" applyFill="1" applyBorder="1" applyAlignment="1">
      <alignment horizontal="center" vertical="center"/>
    </xf>
    <xf numFmtId="0" fontId="24" fillId="3" borderId="24" xfId="0" applyFont="1" applyFill="1" applyBorder="1" applyAlignment="1">
      <alignment horizontal="center" vertical="center" wrapText="1"/>
    </xf>
    <xf numFmtId="0" fontId="9" fillId="5" borderId="34"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0" xfId="2" applyFont="1" applyFill="1" applyBorder="1" applyAlignment="1">
      <alignment horizontal="center" vertical="center"/>
    </xf>
    <xf numFmtId="0" fontId="9" fillId="3" borderId="12" xfId="0" applyFont="1" applyFill="1" applyBorder="1" applyAlignment="1">
      <alignment horizontal="center" vertical="center" wrapText="1"/>
    </xf>
    <xf numFmtId="0" fontId="9" fillId="3" borderId="0" xfId="0" applyFont="1" applyFill="1" applyBorder="1" applyAlignment="1">
      <alignment horizontal="left" vertical="center" wrapText="1" indent="1"/>
    </xf>
    <xf numFmtId="0" fontId="4" fillId="5" borderId="27" xfId="0" applyFont="1" applyFill="1" applyBorder="1" applyAlignment="1">
      <alignment horizontal="center" vertical="center" wrapText="1"/>
    </xf>
    <xf numFmtId="0" fontId="4" fillId="6" borderId="28" xfId="0" applyFont="1" applyFill="1" applyBorder="1" applyAlignment="1">
      <alignment horizontal="center" vertical="center"/>
    </xf>
    <xf numFmtId="0" fontId="24" fillId="3" borderId="24" xfId="0" applyFont="1" applyFill="1" applyBorder="1" applyAlignment="1">
      <alignment horizontal="center" vertical="center"/>
    </xf>
    <xf numFmtId="0" fontId="24" fillId="3" borderId="28" xfId="0" applyFont="1" applyFill="1" applyBorder="1" applyAlignment="1">
      <alignment horizontal="center" vertical="center"/>
    </xf>
    <xf numFmtId="0" fontId="24" fillId="6" borderId="24" xfId="0" applyFont="1" applyFill="1" applyBorder="1" applyAlignment="1">
      <alignment horizontal="center" vertical="center"/>
    </xf>
    <xf numFmtId="0" fontId="9" fillId="3" borderId="27" xfId="0" applyFont="1" applyFill="1" applyBorder="1" applyAlignment="1">
      <alignment horizontal="center" vertical="center" wrapText="1"/>
    </xf>
    <xf numFmtId="0" fontId="23" fillId="3" borderId="28" xfId="0" applyFont="1" applyFill="1" applyBorder="1" applyAlignment="1">
      <alignment horizontal="center" vertical="center" wrapText="1"/>
    </xf>
    <xf numFmtId="0" fontId="38" fillId="3" borderId="16" xfId="0" applyFont="1" applyFill="1" applyBorder="1" applyAlignment="1">
      <alignment vertical="center"/>
    </xf>
    <xf numFmtId="0" fontId="38" fillId="3" borderId="0" xfId="0" applyFont="1" applyFill="1" applyBorder="1" applyAlignment="1">
      <alignment vertical="center"/>
    </xf>
    <xf numFmtId="0" fontId="9" fillId="3" borderId="1"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5" fillId="3" borderId="24" xfId="0" applyFont="1" applyFill="1" applyBorder="1" applyAlignment="1">
      <alignment horizontal="center" vertical="center"/>
    </xf>
    <xf numFmtId="0" fontId="23" fillId="0" borderId="9" xfId="5" applyFont="1" applyFill="1" applyBorder="1" applyAlignment="1">
      <alignment horizontal="left" vertical="center"/>
    </xf>
    <xf numFmtId="0" fontId="23" fillId="0" borderId="6" xfId="5" applyFont="1" applyFill="1" applyBorder="1" applyAlignment="1">
      <alignment horizontal="left" vertical="center"/>
    </xf>
    <xf numFmtId="0" fontId="23" fillId="0" borderId="6" xfId="5" applyFont="1" applyFill="1" applyBorder="1" applyAlignment="1">
      <alignment vertical="center"/>
    </xf>
    <xf numFmtId="0" fontId="23" fillId="0" borderId="6" xfId="5" applyFont="1" applyFill="1" applyBorder="1" applyAlignment="1">
      <alignment vertical="center" wrapText="1"/>
    </xf>
    <xf numFmtId="0" fontId="4" fillId="0" borderId="0" xfId="0" applyFont="1"/>
    <xf numFmtId="0" fontId="9" fillId="5" borderId="26" xfId="2" applyFont="1" applyFill="1" applyBorder="1" applyAlignment="1" applyProtection="1">
      <alignment horizontal="left" vertical="center" wrapText="1" indent="1"/>
    </xf>
    <xf numFmtId="0" fontId="23" fillId="5" borderId="33" xfId="0" applyFont="1" applyFill="1" applyBorder="1" applyAlignment="1">
      <alignment horizontal="left" vertical="center"/>
    </xf>
    <xf numFmtId="0" fontId="23" fillId="5" borderId="23" xfId="0" applyFont="1" applyFill="1" applyBorder="1" applyAlignment="1">
      <alignment horizontal="left" vertical="center" wrapText="1"/>
    </xf>
    <xf numFmtId="0" fontId="19" fillId="3" borderId="12" xfId="0" applyFont="1" applyFill="1" applyBorder="1" applyAlignment="1">
      <alignment horizontal="left" vertical="center" wrapText="1" indent="1"/>
    </xf>
    <xf numFmtId="0" fontId="19" fillId="3" borderId="0" xfId="0" applyFont="1" applyFill="1" applyBorder="1" applyAlignment="1">
      <alignment horizontal="left" vertical="center" wrapText="1" indent="1"/>
    </xf>
    <xf numFmtId="0" fontId="4" fillId="3" borderId="12" xfId="2" applyFont="1" applyFill="1" applyBorder="1" applyAlignment="1">
      <alignment horizontal="left" vertical="center" wrapText="1"/>
    </xf>
    <xf numFmtId="0" fontId="4" fillId="3" borderId="0" xfId="2" applyFont="1" applyFill="1" applyBorder="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9" fillId="5" borderId="1" xfId="0" applyFont="1" applyFill="1" applyBorder="1" applyAlignment="1">
      <alignment horizontal="left" vertical="center" wrapText="1" indent="1"/>
    </xf>
    <xf numFmtId="0" fontId="20"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4" fillId="3" borderId="18" xfId="2" applyFont="1" applyFill="1" applyBorder="1" applyAlignment="1">
      <alignment horizontal="left" vertical="center" wrapText="1"/>
    </xf>
    <xf numFmtId="0" fontId="30" fillId="7" borderId="0" xfId="0" applyFont="1" applyFill="1" applyBorder="1" applyAlignment="1">
      <alignment horizontal="center" vertical="center"/>
    </xf>
    <xf numFmtId="0" fontId="31" fillId="7" borderId="0" xfId="0" applyFont="1" applyFill="1" applyBorder="1" applyAlignment="1">
      <alignment horizontal="center" vertical="center"/>
    </xf>
    <xf numFmtId="0" fontId="33" fillId="0" borderId="9" xfId="0" applyFont="1" applyFill="1" applyBorder="1" applyAlignment="1">
      <alignment horizontal="left" vertical="center" wrapText="1"/>
    </xf>
    <xf numFmtId="0" fontId="33" fillId="0" borderId="13"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22" fillId="3" borderId="6" xfId="2" applyFont="1" applyFill="1" applyBorder="1" applyAlignment="1">
      <alignment horizontal="justify" vertical="center" wrapText="1"/>
    </xf>
    <xf numFmtId="0" fontId="22" fillId="3" borderId="0" xfId="2" applyFont="1" applyFill="1" applyBorder="1" applyAlignment="1">
      <alignment horizontal="justify" vertical="center" wrapText="1"/>
    </xf>
    <xf numFmtId="0" fontId="22" fillId="3" borderId="30" xfId="2" applyFont="1" applyFill="1" applyBorder="1" applyAlignment="1">
      <alignment horizontal="justify" vertical="center" wrapText="1"/>
    </xf>
    <xf numFmtId="0" fontId="22" fillId="3" borderId="31" xfId="2" applyFont="1" applyFill="1" applyBorder="1" applyAlignment="1">
      <alignment horizontal="justify" vertical="center" wrapText="1"/>
    </xf>
    <xf numFmtId="0" fontId="8" fillId="3" borderId="6" xfId="2" applyFont="1" applyFill="1" applyBorder="1" applyAlignment="1">
      <alignment horizontal="justify" vertical="center"/>
    </xf>
    <xf numFmtId="0" fontId="8" fillId="3" borderId="0" xfId="2" applyFont="1" applyFill="1" applyBorder="1" applyAlignment="1">
      <alignment horizontal="justify" vertical="center"/>
    </xf>
    <xf numFmtId="0" fontId="22" fillId="3" borderId="6" xfId="0" applyFont="1" applyFill="1" applyBorder="1" applyAlignment="1">
      <alignment horizontal="justify" vertical="center" wrapText="1"/>
    </xf>
    <xf numFmtId="0" fontId="22" fillId="3" borderId="0" xfId="0" applyFont="1" applyFill="1" applyBorder="1" applyAlignment="1">
      <alignment horizontal="justify" vertical="center" wrapText="1"/>
    </xf>
    <xf numFmtId="0" fontId="9" fillId="6" borderId="26" xfId="2" applyFont="1" applyFill="1" applyBorder="1" applyAlignment="1" applyProtection="1">
      <alignment horizontal="center" vertical="center" wrapText="1"/>
    </xf>
    <xf numFmtId="0" fontId="9" fillId="6" borderId="27" xfId="2" applyFont="1" applyFill="1" applyBorder="1" applyAlignment="1" applyProtection="1">
      <alignment horizontal="center" vertical="center" wrapText="1"/>
    </xf>
    <xf numFmtId="0" fontId="22" fillId="0" borderId="6" xfId="0" applyFont="1" applyFill="1" applyBorder="1" applyAlignment="1">
      <alignment horizontal="justify" vertical="center" wrapText="1"/>
    </xf>
    <xf numFmtId="0" fontId="22" fillId="0" borderId="0" xfId="0" applyFont="1" applyFill="1" applyBorder="1" applyAlignment="1">
      <alignment horizontal="justify" vertical="center" wrapText="1"/>
    </xf>
    <xf numFmtId="164" fontId="9" fillId="3" borderId="4" xfId="2" applyNumberFormat="1" applyFont="1" applyFill="1" applyBorder="1" applyAlignment="1">
      <alignment horizontal="center" vertical="center"/>
    </xf>
    <xf numFmtId="164" fontId="9" fillId="3" borderId="3" xfId="2" applyNumberFormat="1" applyFont="1" applyFill="1" applyBorder="1" applyAlignment="1">
      <alignment horizontal="center" vertical="center"/>
    </xf>
    <xf numFmtId="164" fontId="9" fillId="3" borderId="2" xfId="2" applyNumberFormat="1" applyFont="1" applyFill="1" applyBorder="1" applyAlignment="1">
      <alignment horizontal="center" vertical="center"/>
    </xf>
    <xf numFmtId="0" fontId="4" fillId="3" borderId="0" xfId="2" applyFont="1" applyFill="1" applyBorder="1" applyAlignment="1">
      <alignment horizontal="center" vertical="center"/>
    </xf>
    <xf numFmtId="0" fontId="4" fillId="3" borderId="8" xfId="2" applyFont="1" applyFill="1" applyBorder="1" applyAlignment="1">
      <alignment horizontal="center" vertical="center"/>
    </xf>
    <xf numFmtId="0" fontId="22" fillId="3" borderId="32" xfId="2" applyFont="1" applyFill="1" applyBorder="1" applyAlignment="1">
      <alignment horizontal="justify" vertical="center" wrapText="1"/>
    </xf>
    <xf numFmtId="0" fontId="9" fillId="6" borderId="45" xfId="2" applyFont="1" applyFill="1" applyBorder="1" applyAlignment="1" applyProtection="1">
      <alignment horizontal="center" vertical="center"/>
    </xf>
    <xf numFmtId="0" fontId="9" fillId="6" borderId="46" xfId="2" applyFont="1" applyFill="1" applyBorder="1" applyAlignment="1" applyProtection="1">
      <alignment horizontal="center" vertical="center"/>
    </xf>
    <xf numFmtId="0" fontId="9" fillId="6" borderId="47" xfId="2" applyFont="1" applyFill="1" applyBorder="1" applyAlignment="1" applyProtection="1">
      <alignment horizontal="center" vertical="center"/>
    </xf>
    <xf numFmtId="49" fontId="4" fillId="3" borderId="1" xfId="2" applyNumberFormat="1" applyFont="1" applyFill="1" applyBorder="1" applyAlignment="1">
      <alignment horizontal="left" vertical="center" indent="1"/>
    </xf>
    <xf numFmtId="49" fontId="4" fillId="3" borderId="24" xfId="2" applyNumberFormat="1" applyFont="1" applyFill="1" applyBorder="1" applyAlignment="1">
      <alignment horizontal="left" vertical="center" indent="1"/>
    </xf>
    <xf numFmtId="0" fontId="9" fillId="5" borderId="33" xfId="2" applyFont="1" applyFill="1" applyBorder="1" applyAlignment="1" applyProtection="1">
      <alignment horizontal="center" vertical="center"/>
    </xf>
    <xf numFmtId="0" fontId="9" fillId="5" borderId="34" xfId="2" applyFont="1" applyFill="1" applyBorder="1" applyAlignment="1" applyProtection="1">
      <alignment horizontal="center" vertical="center"/>
    </xf>
    <xf numFmtId="0" fontId="9" fillId="5" borderId="35" xfId="2" applyFont="1" applyFill="1" applyBorder="1" applyAlignment="1" applyProtection="1">
      <alignment horizontal="center" vertical="center"/>
    </xf>
    <xf numFmtId="0" fontId="9" fillId="3" borderId="23" xfId="2" applyFont="1" applyFill="1" applyBorder="1" applyAlignment="1">
      <alignment horizontal="center" vertical="center"/>
    </xf>
    <xf numFmtId="0" fontId="9" fillId="3" borderId="1" xfId="2" applyFont="1" applyFill="1" applyBorder="1" applyAlignment="1">
      <alignment horizontal="center" vertical="center"/>
    </xf>
    <xf numFmtId="0" fontId="9" fillId="3" borderId="24" xfId="2" applyFont="1" applyFill="1" applyBorder="1" applyAlignment="1">
      <alignment horizontal="center" vertical="center"/>
    </xf>
    <xf numFmtId="0" fontId="9" fillId="5" borderId="23" xfId="2" applyFont="1" applyFill="1" applyBorder="1" applyAlignment="1" applyProtection="1">
      <alignment horizontal="center" vertical="center"/>
    </xf>
    <xf numFmtId="0" fontId="9" fillId="5" borderId="1" xfId="2" applyFont="1" applyFill="1" applyBorder="1" applyAlignment="1" applyProtection="1">
      <alignment horizontal="center" vertical="center"/>
    </xf>
    <xf numFmtId="0" fontId="9" fillId="5" borderId="24" xfId="2" applyFont="1" applyFill="1" applyBorder="1" applyAlignment="1" applyProtection="1">
      <alignment horizontal="center" vertical="center"/>
    </xf>
    <xf numFmtId="0" fontId="9" fillId="6" borderId="28" xfId="2" applyFont="1" applyFill="1" applyBorder="1" applyAlignment="1" applyProtection="1">
      <alignment horizontal="center" vertical="center" wrapText="1"/>
    </xf>
    <xf numFmtId="0" fontId="19" fillId="3" borderId="6" xfId="2" applyFont="1" applyFill="1" applyBorder="1" applyAlignment="1">
      <alignment horizontal="left" vertical="center" wrapText="1"/>
    </xf>
    <xf numFmtId="0" fontId="19" fillId="3" borderId="0" xfId="2" applyFont="1" applyFill="1" applyBorder="1" applyAlignment="1">
      <alignment horizontal="left" vertical="center" wrapText="1"/>
    </xf>
    <xf numFmtId="49" fontId="4" fillId="3" borderId="27" xfId="2" applyNumberFormat="1" applyFont="1" applyFill="1" applyBorder="1" applyAlignment="1">
      <alignment horizontal="left" vertical="center" indent="1"/>
    </xf>
    <xf numFmtId="49" fontId="4" fillId="3" borderId="28" xfId="2" applyNumberFormat="1" applyFont="1" applyFill="1" applyBorder="1" applyAlignment="1">
      <alignment horizontal="left" vertical="center" indent="1"/>
    </xf>
    <xf numFmtId="0" fontId="9" fillId="5" borderId="44" xfId="2" applyFont="1" applyFill="1" applyBorder="1" applyAlignment="1">
      <alignment horizontal="center" vertical="center"/>
    </xf>
    <xf numFmtId="0" fontId="9" fillId="5" borderId="48" xfId="2" applyFont="1" applyFill="1" applyBorder="1" applyAlignment="1">
      <alignment horizontal="center" vertical="center"/>
    </xf>
    <xf numFmtId="0" fontId="9" fillId="5" borderId="49" xfId="2" applyFont="1" applyFill="1" applyBorder="1" applyAlignment="1">
      <alignment horizontal="center" vertical="center"/>
    </xf>
    <xf numFmtId="49" fontId="4" fillId="3" borderId="1" xfId="2" applyNumberFormat="1" applyFont="1" applyFill="1" applyBorder="1" applyAlignment="1">
      <alignment horizontal="center" vertical="center"/>
    </xf>
    <xf numFmtId="0" fontId="19" fillId="3" borderId="6" xfId="2" applyFont="1" applyFill="1" applyBorder="1" applyAlignment="1">
      <alignment horizontal="justify" vertical="center" wrapText="1"/>
    </xf>
    <xf numFmtId="0" fontId="22" fillId="3" borderId="30" xfId="2" applyFont="1" applyFill="1" applyBorder="1" applyAlignment="1">
      <alignment horizontal="left" vertical="center" wrapText="1"/>
    </xf>
    <xf numFmtId="0" fontId="22" fillId="3" borderId="31" xfId="2" applyFont="1" applyFill="1" applyBorder="1" applyAlignment="1">
      <alignment horizontal="left" vertical="center" wrapText="1"/>
    </xf>
    <xf numFmtId="0" fontId="22" fillId="3" borderId="32" xfId="2" applyFont="1" applyFill="1" applyBorder="1" applyAlignment="1">
      <alignment horizontal="left" vertical="center" wrapText="1"/>
    </xf>
    <xf numFmtId="0" fontId="4" fillId="3" borderId="12" xfId="2" applyFont="1" applyFill="1" applyBorder="1" applyAlignment="1">
      <alignment horizontal="left" vertical="center" wrapText="1"/>
    </xf>
    <xf numFmtId="0" fontId="4" fillId="3" borderId="0" xfId="2" applyFont="1" applyFill="1" applyBorder="1" applyAlignment="1">
      <alignment horizontal="left" vertical="center" wrapText="1"/>
    </xf>
    <xf numFmtId="0" fontId="19" fillId="3" borderId="1" xfId="2" applyFont="1" applyFill="1" applyBorder="1" applyAlignment="1">
      <alignment horizontal="center" wrapText="1"/>
    </xf>
    <xf numFmtId="0" fontId="9" fillId="5" borderId="1" xfId="0" applyFont="1" applyFill="1" applyBorder="1" applyAlignment="1">
      <alignment horizontal="center" vertical="center"/>
    </xf>
    <xf numFmtId="0" fontId="9"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24" fillId="3" borderId="1" xfId="0" applyFont="1" applyFill="1" applyBorder="1" applyAlignment="1">
      <alignment horizontal="center" vertical="center" wrapText="1"/>
    </xf>
    <xf numFmtId="0" fontId="24" fillId="3" borderId="24" xfId="0" applyFont="1" applyFill="1" applyBorder="1" applyAlignment="1">
      <alignment horizontal="center" vertical="center" wrapText="1"/>
    </xf>
    <xf numFmtId="0" fontId="23" fillId="5" borderId="23" xfId="0" applyFont="1" applyFill="1" applyBorder="1" applyAlignment="1">
      <alignment horizontal="left" vertical="center" wrapText="1"/>
    </xf>
    <xf numFmtId="0" fontId="23" fillId="5" borderId="26"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24" fillId="3" borderId="27" xfId="0" applyFont="1" applyFill="1" applyBorder="1" applyAlignment="1">
      <alignment horizontal="center" vertical="center"/>
    </xf>
    <xf numFmtId="0" fontId="33" fillId="0" borderId="15" xfId="0" applyFont="1" applyFill="1" applyBorder="1" applyAlignment="1">
      <alignment horizontal="left" vertical="center" wrapText="1"/>
    </xf>
    <xf numFmtId="0" fontId="33" fillId="0" borderId="16" xfId="0" applyFont="1" applyFill="1" applyBorder="1" applyAlignment="1">
      <alignment horizontal="left" vertical="center" wrapText="1"/>
    </xf>
    <xf numFmtId="0" fontId="33" fillId="0" borderId="12"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4" fillId="3" borderId="24" xfId="0" applyFont="1" applyFill="1" applyBorder="1" applyAlignment="1">
      <alignment horizontal="left" vertical="center" wrapText="1"/>
    </xf>
    <xf numFmtId="0" fontId="23" fillId="5" borderId="1" xfId="0" applyFont="1" applyFill="1" applyBorder="1" applyAlignment="1">
      <alignment horizontal="center" vertical="center"/>
    </xf>
    <xf numFmtId="0" fontId="23" fillId="6" borderId="34" xfId="0" applyFont="1" applyFill="1" applyBorder="1" applyAlignment="1">
      <alignment horizontal="center" vertical="center"/>
    </xf>
    <xf numFmtId="0" fontId="23" fillId="6" borderId="35" xfId="0" applyFont="1" applyFill="1" applyBorder="1" applyAlignment="1">
      <alignment horizontal="center" vertical="center"/>
    </xf>
    <xf numFmtId="0" fontId="38" fillId="0" borderId="15" xfId="0" applyFont="1" applyFill="1" applyBorder="1" applyAlignment="1">
      <alignment horizontal="left" vertical="center"/>
    </xf>
    <xf numFmtId="0" fontId="38" fillId="0" borderId="16" xfId="0" applyFont="1" applyFill="1" applyBorder="1" applyAlignment="1">
      <alignment horizontal="left" vertical="center"/>
    </xf>
    <xf numFmtId="0" fontId="38" fillId="0" borderId="12" xfId="0" applyFont="1" applyFill="1" applyBorder="1" applyAlignment="1">
      <alignment horizontal="left" vertical="center"/>
    </xf>
    <xf numFmtId="0" fontId="38" fillId="0" borderId="0" xfId="0" applyFont="1" applyFill="1" applyBorder="1" applyAlignment="1">
      <alignment horizontal="left" vertical="center"/>
    </xf>
    <xf numFmtId="0" fontId="23" fillId="5" borderId="36" xfId="0" applyFont="1" applyFill="1" applyBorder="1" applyAlignment="1">
      <alignment horizontal="center" vertical="center"/>
    </xf>
    <xf numFmtId="0" fontId="23" fillId="5" borderId="37" xfId="0" applyFont="1" applyFill="1" applyBorder="1" applyAlignment="1">
      <alignment horizontal="center" vertical="center"/>
    </xf>
    <xf numFmtId="0" fontId="24" fillId="3" borderId="4"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3" fillId="5" borderId="23" xfId="0" applyFont="1" applyFill="1" applyBorder="1" applyAlignment="1">
      <alignment horizontal="left" vertical="center" wrapText="1" indent="1"/>
    </xf>
    <xf numFmtId="0" fontId="23" fillId="5" borderId="26" xfId="0" applyFont="1" applyFill="1" applyBorder="1" applyAlignment="1">
      <alignment horizontal="left" vertical="center" wrapText="1" indent="1"/>
    </xf>
    <xf numFmtId="0" fontId="24" fillId="3" borderId="3" xfId="0" applyFont="1" applyFill="1" applyBorder="1" applyAlignment="1">
      <alignment horizontal="center" vertical="center" wrapText="1"/>
    </xf>
    <xf numFmtId="0" fontId="24" fillId="3" borderId="25" xfId="0" applyFont="1" applyFill="1" applyBorder="1" applyAlignment="1">
      <alignment horizontal="center" vertical="center" wrapText="1"/>
    </xf>
    <xf numFmtId="0" fontId="24" fillId="3" borderId="38" xfId="0" applyFont="1" applyFill="1" applyBorder="1" applyAlignment="1">
      <alignment horizontal="center" vertical="center"/>
    </xf>
    <xf numFmtId="0" fontId="24" fillId="3" borderId="29" xfId="0" applyFont="1" applyFill="1" applyBorder="1" applyAlignment="1">
      <alignment horizontal="center" vertical="center"/>
    </xf>
    <xf numFmtId="0" fontId="24" fillId="3" borderId="39" xfId="0" applyFont="1" applyFill="1" applyBorder="1" applyAlignment="1">
      <alignment horizontal="center" vertical="center"/>
    </xf>
    <xf numFmtId="0" fontId="23" fillId="5" borderId="33" xfId="0" applyFont="1" applyFill="1" applyBorder="1" applyAlignment="1">
      <alignment horizontal="center" vertical="center" wrapText="1"/>
    </xf>
    <xf numFmtId="0" fontId="23" fillId="5" borderId="23" xfId="0" applyFont="1" applyFill="1" applyBorder="1" applyAlignment="1">
      <alignment horizontal="center" vertical="center" wrapText="1"/>
    </xf>
    <xf numFmtId="0" fontId="24" fillId="3" borderId="19" xfId="0" applyFont="1" applyFill="1" applyBorder="1" applyAlignment="1">
      <alignment horizontal="left" vertical="center" wrapText="1"/>
    </xf>
    <xf numFmtId="0" fontId="24" fillId="3" borderId="20" xfId="0" applyFont="1" applyFill="1" applyBorder="1" applyAlignment="1">
      <alignment horizontal="left" vertical="center" wrapText="1"/>
    </xf>
    <xf numFmtId="0" fontId="24" fillId="3" borderId="21" xfId="0" applyFont="1" applyFill="1" applyBorder="1" applyAlignment="1">
      <alignment horizontal="left" vertical="center" wrapText="1"/>
    </xf>
    <xf numFmtId="0" fontId="5" fillId="3" borderId="19"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33" fillId="0" borderId="15" xfId="0" applyFont="1" applyFill="1" applyBorder="1" applyAlignment="1">
      <alignment horizontal="left" vertical="center"/>
    </xf>
    <xf numFmtId="0" fontId="33" fillId="0" borderId="16" xfId="0" applyFont="1" applyFill="1" applyBorder="1" applyAlignment="1">
      <alignment horizontal="left" vertical="center"/>
    </xf>
    <xf numFmtId="0" fontId="33" fillId="0" borderId="12" xfId="0" applyFont="1" applyFill="1" applyBorder="1" applyAlignment="1">
      <alignment horizontal="left" vertical="center"/>
    </xf>
    <xf numFmtId="0" fontId="33" fillId="0" borderId="0" xfId="0" applyFont="1" applyFill="1" applyBorder="1" applyAlignment="1">
      <alignment horizontal="left" vertical="center"/>
    </xf>
    <xf numFmtId="0" fontId="4" fillId="0" borderId="3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36" fillId="3" borderId="12" xfId="0" applyFont="1" applyFill="1" applyBorder="1" applyAlignment="1">
      <alignment horizontal="left" vertical="center" wrapText="1"/>
    </xf>
    <xf numFmtId="0" fontId="36" fillId="3" borderId="0" xfId="0" applyFont="1" applyFill="1" applyBorder="1" applyAlignment="1">
      <alignment horizontal="left" vertical="center" wrapText="1"/>
    </xf>
    <xf numFmtId="0" fontId="36" fillId="3" borderId="18"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22" fillId="3" borderId="12" xfId="2" applyFont="1" applyFill="1" applyBorder="1" applyAlignment="1">
      <alignment horizontal="left" vertical="center" wrapText="1"/>
    </xf>
    <xf numFmtId="0" fontId="22" fillId="3" borderId="0" xfId="2" applyFont="1" applyFill="1" applyBorder="1" applyAlignment="1">
      <alignment horizontal="left" vertical="center" wrapText="1"/>
    </xf>
    <xf numFmtId="0" fontId="22" fillId="3" borderId="18" xfId="2" applyFont="1" applyFill="1" applyBorder="1" applyAlignment="1">
      <alignment horizontal="left" vertical="center" wrapText="1"/>
    </xf>
    <xf numFmtId="0" fontId="22" fillId="0" borderId="38"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2" fillId="0" borderId="43" xfId="0" applyFont="1" applyFill="1" applyBorder="1" applyAlignment="1">
      <alignment horizontal="center" vertical="center" wrapText="1"/>
    </xf>
    <xf numFmtId="0" fontId="19" fillId="5" borderId="23" xfId="0" applyFont="1" applyFill="1" applyBorder="1" applyAlignment="1">
      <alignment horizontal="left" vertical="center" wrapText="1" indent="1"/>
    </xf>
    <xf numFmtId="0" fontId="19" fillId="0" borderId="12"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5" borderId="1" xfId="0" applyFont="1" applyFill="1" applyBorder="1" applyAlignment="1">
      <alignment horizontal="center" vertical="center"/>
    </xf>
    <xf numFmtId="0" fontId="36" fillId="3" borderId="1" xfId="0" applyFont="1" applyFill="1" applyBorder="1" applyAlignment="1">
      <alignment horizontal="left" vertical="center" wrapText="1"/>
    </xf>
    <xf numFmtId="0" fontId="36" fillId="3" borderId="24" xfId="0" applyFont="1" applyFill="1" applyBorder="1" applyAlignment="1">
      <alignment horizontal="left" vertical="center" wrapText="1"/>
    </xf>
    <xf numFmtId="0" fontId="37" fillId="5" borderId="23" xfId="0" applyFont="1" applyFill="1" applyBorder="1" applyAlignment="1">
      <alignment horizontal="left" vertical="center" wrapText="1" indent="1"/>
    </xf>
    <xf numFmtId="0" fontId="37" fillId="5" borderId="26" xfId="0" applyFont="1" applyFill="1" applyBorder="1" applyAlignment="1">
      <alignment horizontal="left" vertical="center" wrapText="1" indent="1"/>
    </xf>
    <xf numFmtId="0" fontId="36" fillId="3" borderId="27" xfId="0" applyFont="1" applyFill="1" applyBorder="1" applyAlignment="1">
      <alignment horizontal="center" vertical="center"/>
    </xf>
    <xf numFmtId="0" fontId="37" fillId="5" borderId="34" xfId="0" applyFont="1" applyFill="1" applyBorder="1" applyAlignment="1">
      <alignment horizontal="center" vertical="center"/>
    </xf>
    <xf numFmtId="0" fontId="37" fillId="5" borderId="35" xfId="0" applyFont="1" applyFill="1" applyBorder="1" applyAlignment="1">
      <alignment horizontal="center" vertical="center"/>
    </xf>
    <xf numFmtId="0" fontId="37" fillId="5" borderId="1" xfId="0" applyFont="1" applyFill="1" applyBorder="1" applyAlignment="1">
      <alignment horizontal="center" vertical="center"/>
    </xf>
    <xf numFmtId="0" fontId="36" fillId="3" borderId="1" xfId="0" applyFont="1" applyFill="1" applyBorder="1" applyAlignment="1">
      <alignment horizontal="center" vertical="center" wrapText="1"/>
    </xf>
    <xf numFmtId="0" fontId="4" fillId="3" borderId="30" xfId="0" applyFont="1" applyFill="1" applyBorder="1" applyAlignment="1">
      <alignment horizontal="left" vertical="top" wrapText="1"/>
    </xf>
    <xf numFmtId="0" fontId="4" fillId="3" borderId="31" xfId="0" applyFont="1" applyFill="1" applyBorder="1" applyAlignment="1">
      <alignment horizontal="left" vertical="top" wrapText="1"/>
    </xf>
    <xf numFmtId="0" fontId="4" fillId="3" borderId="32" xfId="0" applyFont="1" applyFill="1" applyBorder="1" applyAlignment="1">
      <alignment horizontal="left" vertical="top" wrapText="1"/>
    </xf>
    <xf numFmtId="0" fontId="4" fillId="3" borderId="1"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9" fillId="5" borderId="23" xfId="0" applyFont="1" applyFill="1" applyBorder="1" applyAlignment="1">
      <alignment horizontal="left" vertical="center" wrapText="1" indent="1"/>
    </xf>
    <xf numFmtId="0" fontId="9" fillId="5" borderId="26" xfId="0" applyFont="1" applyFill="1" applyBorder="1" applyAlignment="1">
      <alignment horizontal="left" vertical="center" wrapText="1" indent="1"/>
    </xf>
    <xf numFmtId="0" fontId="9" fillId="5" borderId="34" xfId="0" applyFont="1" applyFill="1" applyBorder="1" applyAlignment="1">
      <alignment horizontal="center" vertical="center"/>
    </xf>
    <xf numFmtId="0" fontId="9" fillId="5" borderId="35" xfId="0" applyFont="1" applyFill="1" applyBorder="1" applyAlignment="1">
      <alignment horizontal="center" vertical="center"/>
    </xf>
    <xf numFmtId="0" fontId="9" fillId="5" borderId="33"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4" fillId="3" borderId="27" xfId="0" applyFont="1" applyFill="1" applyBorder="1" applyAlignment="1">
      <alignment horizontal="center" vertical="center"/>
    </xf>
    <xf numFmtId="0" fontId="8" fillId="3" borderId="12" xfId="1" applyFont="1" applyFill="1" applyBorder="1" applyAlignment="1">
      <alignment horizontal="left" vertical="center" wrapText="1"/>
    </xf>
    <xf numFmtId="0" fontId="8" fillId="3" borderId="0" xfId="1" applyFont="1" applyFill="1" applyBorder="1" applyAlignment="1">
      <alignment horizontal="left" vertical="center" wrapText="1"/>
    </xf>
    <xf numFmtId="0" fontId="8" fillId="3" borderId="18" xfId="1" applyFont="1" applyFill="1" applyBorder="1" applyAlignment="1">
      <alignment horizontal="left" vertical="center" wrapText="1"/>
    </xf>
    <xf numFmtId="0" fontId="33" fillId="0" borderId="15" xfId="1" applyFont="1" applyFill="1" applyBorder="1" applyAlignment="1">
      <alignment horizontal="left" vertical="center" wrapText="1"/>
    </xf>
    <xf numFmtId="0" fontId="33" fillId="0" borderId="16" xfId="1" applyFont="1" applyFill="1" applyBorder="1" applyAlignment="1">
      <alignment horizontal="left" vertical="center" wrapText="1"/>
    </xf>
    <xf numFmtId="0" fontId="33" fillId="0" borderId="12" xfId="1" applyFont="1" applyFill="1" applyBorder="1" applyAlignment="1">
      <alignment horizontal="left" vertical="center" wrapText="1"/>
    </xf>
    <xf numFmtId="0" fontId="33" fillId="0" borderId="0" xfId="1" applyFont="1" applyFill="1" applyBorder="1" applyAlignment="1">
      <alignment horizontal="left" vertical="center" wrapText="1"/>
    </xf>
    <xf numFmtId="0" fontId="9" fillId="5" borderId="34" xfId="1" applyFont="1" applyFill="1" applyBorder="1" applyAlignment="1">
      <alignment horizontal="center" vertical="center" wrapText="1"/>
    </xf>
    <xf numFmtId="0" fontId="9" fillId="5" borderId="35" xfId="1" applyFont="1" applyFill="1" applyBorder="1" applyAlignment="1">
      <alignment horizontal="center" vertical="center" wrapText="1"/>
    </xf>
    <xf numFmtId="0" fontId="4" fillId="3" borderId="27" xfId="1" applyFont="1" applyFill="1" applyBorder="1" applyAlignment="1">
      <alignment horizontal="center" vertical="center" wrapText="1"/>
    </xf>
    <xf numFmtId="0" fontId="4" fillId="3" borderId="28" xfId="1" applyFont="1" applyFill="1" applyBorder="1" applyAlignment="1">
      <alignment horizontal="center" vertical="center" wrapText="1"/>
    </xf>
    <xf numFmtId="0" fontId="9" fillId="5" borderId="34"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8" fillId="3" borderId="12" xfId="2" applyFont="1" applyFill="1" applyBorder="1" applyAlignment="1">
      <alignment horizontal="left" vertical="center" wrapText="1"/>
    </xf>
    <xf numFmtId="0" fontId="8" fillId="3" borderId="0" xfId="2" applyFont="1" applyFill="1" applyBorder="1" applyAlignment="1">
      <alignment horizontal="left" vertical="center" wrapText="1"/>
    </xf>
    <xf numFmtId="0" fontId="8" fillId="3" borderId="18" xfId="2" applyFont="1" applyFill="1" applyBorder="1" applyAlignment="1">
      <alignment horizontal="left" vertical="center" wrapText="1"/>
    </xf>
    <xf numFmtId="0" fontId="12" fillId="3" borderId="12" xfId="1" applyFont="1" applyFill="1" applyBorder="1" applyAlignment="1">
      <alignment horizontal="left" vertical="center" wrapText="1"/>
    </xf>
    <xf numFmtId="0" fontId="12" fillId="3" borderId="0" xfId="1" applyFont="1" applyFill="1" applyBorder="1" applyAlignment="1">
      <alignment horizontal="left" vertical="center" wrapText="1"/>
    </xf>
    <xf numFmtId="0" fontId="18" fillId="3" borderId="1" xfId="0" applyFont="1" applyFill="1" applyBorder="1" applyAlignment="1">
      <alignment horizontal="left" vertical="center" wrapText="1" indent="1"/>
    </xf>
    <xf numFmtId="0" fontId="18" fillId="3" borderId="23" xfId="0" applyFont="1" applyFill="1" applyBorder="1" applyAlignment="1">
      <alignment horizontal="center" vertical="center" wrapText="1"/>
    </xf>
    <xf numFmtId="0" fontId="9" fillId="3" borderId="27" xfId="0" applyFont="1" applyFill="1" applyBorder="1" applyAlignment="1">
      <alignment horizontal="center" vertical="center"/>
    </xf>
    <xf numFmtId="0" fontId="9" fillId="3" borderId="28" xfId="0" applyFont="1" applyFill="1" applyBorder="1" applyAlignment="1">
      <alignment horizontal="center" vertical="center"/>
    </xf>
    <xf numFmtId="0" fontId="4" fillId="3" borderId="1" xfId="0" applyFont="1" applyFill="1" applyBorder="1" applyAlignment="1">
      <alignment horizontal="left" vertical="center" wrapText="1" indent="1"/>
    </xf>
    <xf numFmtId="0" fontId="4" fillId="3" borderId="12"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0" xfId="2" applyFont="1" applyFill="1" applyBorder="1" applyAlignment="1">
      <alignment horizontal="left" vertical="center"/>
    </xf>
    <xf numFmtId="0" fontId="9" fillId="3" borderId="12" xfId="0" applyFont="1" applyFill="1" applyBorder="1" applyAlignment="1">
      <alignment horizontal="left" vertical="center" wrapText="1"/>
    </xf>
    <xf numFmtId="0" fontId="9" fillId="3" borderId="0" xfId="0" applyFont="1" applyFill="1" applyBorder="1" applyAlignment="1">
      <alignment horizontal="left" vertical="center"/>
    </xf>
    <xf numFmtId="0" fontId="9" fillId="3" borderId="18" xfId="0" applyFont="1" applyFill="1" applyBorder="1" applyAlignment="1">
      <alignment horizontal="left" vertical="center"/>
    </xf>
    <xf numFmtId="0" fontId="9" fillId="3" borderId="0" xfId="0" applyFont="1" applyFill="1" applyBorder="1" applyAlignment="1">
      <alignment horizontal="left" vertical="center" wrapText="1"/>
    </xf>
    <xf numFmtId="0" fontId="8" fillId="0" borderId="12" xfId="3" applyFont="1" applyFill="1" applyBorder="1" applyAlignment="1">
      <alignment horizontal="center" vertical="center" wrapText="1"/>
    </xf>
    <xf numFmtId="0" fontId="8" fillId="0" borderId="0" xfId="3" applyFont="1" applyFill="1" applyBorder="1" applyAlignment="1">
      <alignment horizontal="center" vertical="center" wrapText="1"/>
    </xf>
    <xf numFmtId="0" fontId="8" fillId="0" borderId="18" xfId="3" applyFont="1" applyFill="1" applyBorder="1" applyAlignment="1">
      <alignment horizontal="center" vertical="center" wrapText="1"/>
    </xf>
    <xf numFmtId="0" fontId="4" fillId="3" borderId="34" xfId="0" applyFont="1" applyFill="1" applyBorder="1" applyAlignment="1">
      <alignment horizontal="left" vertical="center" wrapText="1"/>
    </xf>
    <xf numFmtId="0" fontId="4" fillId="3" borderId="35" xfId="0" applyFont="1" applyFill="1" applyBorder="1" applyAlignment="1">
      <alignment horizontal="left" vertical="center" wrapText="1"/>
    </xf>
    <xf numFmtId="0" fontId="9" fillId="5" borderId="1" xfId="0" applyFont="1" applyFill="1" applyBorder="1" applyAlignment="1">
      <alignment horizontal="left" vertical="center" wrapText="1" indent="1"/>
    </xf>
    <xf numFmtId="0" fontId="4" fillId="3" borderId="1"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9" fillId="5" borderId="33" xfId="0" applyFont="1" applyFill="1" applyBorder="1" applyAlignment="1">
      <alignment horizontal="left" vertical="center" wrapText="1" indent="1"/>
    </xf>
    <xf numFmtId="0" fontId="9" fillId="5" borderId="34" xfId="0" applyFont="1" applyFill="1" applyBorder="1" applyAlignment="1">
      <alignment horizontal="left" vertical="center" wrapText="1" indent="1"/>
    </xf>
    <xf numFmtId="0" fontId="4" fillId="3" borderId="27"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9" fillId="5" borderId="27" xfId="0" applyFont="1" applyFill="1" applyBorder="1" applyAlignment="1">
      <alignment horizontal="left" vertical="center" wrapText="1" indent="1"/>
    </xf>
    <xf numFmtId="0" fontId="9" fillId="5" borderId="1" xfId="0" applyFont="1" applyFill="1" applyBorder="1" applyAlignment="1">
      <alignment horizontal="center" vertical="center" wrapText="1"/>
    </xf>
    <xf numFmtId="17" fontId="4" fillId="3" borderId="1" xfId="0" applyNumberFormat="1" applyFont="1" applyFill="1" applyBorder="1" applyAlignment="1">
      <alignment horizontal="center" vertical="center" wrapText="1"/>
    </xf>
    <xf numFmtId="0" fontId="9" fillId="3" borderId="24" xfId="2" applyFont="1" applyFill="1" applyBorder="1" applyAlignment="1">
      <alignment horizontal="center" vertical="center" wrapText="1"/>
    </xf>
    <xf numFmtId="0" fontId="9" fillId="5" borderId="1" xfId="2" applyFont="1" applyFill="1" applyBorder="1" applyAlignment="1">
      <alignment horizontal="center" vertical="center" wrapText="1"/>
    </xf>
    <xf numFmtId="0" fontId="4" fillId="3" borderId="18" xfId="0" applyFont="1" applyFill="1" applyBorder="1" applyAlignment="1">
      <alignment horizontal="left" vertical="center" wrapText="1"/>
    </xf>
    <xf numFmtId="0" fontId="33" fillId="0" borderId="15" xfId="2" applyFont="1" applyFill="1" applyBorder="1" applyAlignment="1">
      <alignment horizontal="left" vertical="center"/>
    </xf>
    <xf numFmtId="0" fontId="33" fillId="0" borderId="16" xfId="2" applyFont="1" applyFill="1" applyBorder="1" applyAlignment="1">
      <alignment horizontal="left" vertical="center"/>
    </xf>
    <xf numFmtId="0" fontId="33" fillId="0" borderId="12" xfId="2" applyFont="1" applyFill="1" applyBorder="1" applyAlignment="1">
      <alignment horizontal="left" vertical="center"/>
    </xf>
    <xf numFmtId="0" fontId="33" fillId="0" borderId="0" xfId="2" applyFont="1" applyFill="1" applyBorder="1" applyAlignment="1">
      <alignment horizontal="left" vertical="center"/>
    </xf>
    <xf numFmtId="0" fontId="8" fillId="3" borderId="12" xfId="0" applyFont="1" applyFill="1" applyBorder="1" applyAlignment="1">
      <alignment horizontal="left" wrapText="1"/>
    </xf>
    <xf numFmtId="0" fontId="8" fillId="3" borderId="0" xfId="0" applyFont="1" applyFill="1" applyBorder="1" applyAlignment="1">
      <alignment horizontal="left" wrapText="1"/>
    </xf>
    <xf numFmtId="0" fontId="9" fillId="5" borderId="23" xfId="2" applyFont="1" applyFill="1" applyBorder="1" applyAlignment="1">
      <alignment horizontal="center" vertical="center" wrapText="1"/>
    </xf>
    <xf numFmtId="0" fontId="4" fillId="3" borderId="1" xfId="0" applyFont="1" applyFill="1" applyBorder="1" applyAlignment="1">
      <alignment horizontal="center"/>
    </xf>
    <xf numFmtId="0" fontId="20" fillId="3" borderId="0"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33" fillId="0" borderId="15" xfId="2" applyFont="1" applyFill="1" applyBorder="1" applyAlignment="1">
      <alignment horizontal="left" vertical="center" wrapText="1"/>
    </xf>
    <xf numFmtId="0" fontId="33" fillId="0" borderId="16" xfId="2" applyFont="1" applyFill="1" applyBorder="1" applyAlignment="1">
      <alignment horizontal="left" vertical="center" wrapText="1"/>
    </xf>
    <xf numFmtId="0" fontId="33" fillId="0" borderId="12" xfId="2" applyFont="1" applyFill="1" applyBorder="1" applyAlignment="1">
      <alignment horizontal="left" vertical="center" wrapText="1"/>
    </xf>
    <xf numFmtId="0" fontId="33" fillId="0" borderId="0" xfId="2" applyFont="1" applyFill="1" applyBorder="1" applyAlignment="1">
      <alignment horizontal="left" vertical="center" wrapText="1"/>
    </xf>
    <xf numFmtId="0" fontId="4" fillId="3" borderId="12" xfId="0" applyFont="1" applyFill="1" applyBorder="1" applyAlignment="1">
      <alignment horizontal="left" wrapText="1"/>
    </xf>
    <xf numFmtId="0" fontId="4" fillId="3" borderId="0" xfId="0" applyFont="1" applyFill="1" applyBorder="1" applyAlignment="1">
      <alignment horizontal="left" wrapText="1"/>
    </xf>
    <xf numFmtId="0" fontId="4" fillId="3" borderId="18" xfId="0" applyFont="1" applyFill="1" applyBorder="1" applyAlignment="1">
      <alignment horizontal="left" wrapText="1"/>
    </xf>
    <xf numFmtId="0" fontId="5" fillId="3" borderId="1" xfId="0" applyFont="1" applyFill="1" applyBorder="1"/>
    <xf numFmtId="11" fontId="5" fillId="3" borderId="1" xfId="2" applyNumberFormat="1" applyFont="1" applyFill="1" applyBorder="1" applyAlignment="1">
      <alignment horizontal="left" vertical="justify" wrapText="1"/>
    </xf>
    <xf numFmtId="0" fontId="4" fillId="3" borderId="1" xfId="2" applyFont="1" applyFill="1" applyBorder="1" applyAlignment="1">
      <alignment horizontal="left" vertical="center" wrapText="1"/>
    </xf>
    <xf numFmtId="0" fontId="9" fillId="3" borderId="0" xfId="2" applyFont="1" applyFill="1" applyBorder="1"/>
    <xf numFmtId="0" fontId="5" fillId="6" borderId="24" xfId="2" applyFont="1" applyFill="1" applyBorder="1" applyAlignment="1">
      <alignment horizontal="center" vertical="center" wrapText="1"/>
    </xf>
  </cellXfs>
  <cellStyles count="6">
    <cellStyle name="Hipervínculo" xfId="4" builtinId="8"/>
    <cellStyle name="Normal" xfId="0" builtinId="0"/>
    <cellStyle name="Normal 10" xfId="2"/>
    <cellStyle name="Normal 10 2" xfId="3"/>
    <cellStyle name="Normal 10 2 2" xfId="5"/>
    <cellStyle name="Normal 2" xfId="1"/>
  </cellStyles>
  <dxfs count="0"/>
  <tableStyles count="0" defaultTableStyle="TableStyleMedium9" defaultPivotStyle="PivotStyleLight16"/>
  <colors>
    <mruColors>
      <color rgb="FFF0F8FA"/>
      <color rgb="FFDFF1F5"/>
      <color rgb="FF0000CC"/>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U!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U!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U!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U!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U!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U!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editAs="oneCell">
    <xdr:from>
      <xdr:col>5</xdr:col>
      <xdr:colOff>9525</xdr:colOff>
      <xdr:row>1</xdr:row>
      <xdr:rowOff>48886</xdr:rowOff>
    </xdr:from>
    <xdr:to>
      <xdr:col>6</xdr:col>
      <xdr:colOff>9525</xdr:colOff>
      <xdr:row>4</xdr:row>
      <xdr:rowOff>17789</xdr:rowOff>
    </xdr:to>
    <xdr:pic>
      <xdr:nvPicPr>
        <xdr:cNvPr id="2" name="2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915525" y="210811"/>
          <a:ext cx="2324100" cy="549928"/>
        </a:xfrm>
        <a:prstGeom prst="rect">
          <a:avLst/>
        </a:prstGeom>
        <a:noFill/>
        <a:ln>
          <a:noFill/>
        </a:ln>
      </xdr:spPr>
    </xdr:pic>
    <xdr:clientData/>
  </xdr:twoCellAnchor>
  <xdr:twoCellAnchor>
    <xdr:from>
      <xdr:col>5</xdr:col>
      <xdr:colOff>200025</xdr:colOff>
      <xdr:row>4</xdr:row>
      <xdr:rowOff>152400</xdr:rowOff>
    </xdr:from>
    <xdr:to>
      <xdr:col>5</xdr:col>
      <xdr:colOff>2171700</xdr:colOff>
      <xdr:row>6</xdr:row>
      <xdr:rowOff>76200</xdr:rowOff>
    </xdr:to>
    <xdr:sp macro="" textlink="">
      <xdr:nvSpPr>
        <xdr:cNvPr id="3" name="Flecha abajo 2"/>
        <xdr:cNvSpPr/>
      </xdr:nvSpPr>
      <xdr:spPr>
        <a:xfrm>
          <a:off x="10106025" y="895350"/>
          <a:ext cx="1971675" cy="476250"/>
        </a:xfrm>
        <a:prstGeom prst="downArrow">
          <a:avLst/>
        </a:prstGeom>
        <a:solidFill>
          <a:srgbClr val="0000CC"/>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S" sz="600" b="1"/>
            <a:t>DE</a:t>
          </a:r>
          <a:r>
            <a:rPr lang="es-ES" sz="600" b="1" baseline="0"/>
            <a:t> UN CLICK PARA ACCEDER AL FORMULARIO</a:t>
          </a:r>
          <a:endParaRPr lang="es-ES" sz="600" b="1"/>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685673</xdr:colOff>
      <xdr:row>1</xdr:row>
      <xdr:rowOff>16705</xdr:rowOff>
    </xdr:from>
    <xdr:to>
      <xdr:col>9</xdr:col>
      <xdr:colOff>894966</xdr:colOff>
      <xdr:row>2</xdr:row>
      <xdr:rowOff>344868</xdr:rowOff>
    </xdr:to>
    <xdr:pic>
      <xdr:nvPicPr>
        <xdr:cNvPr id="2" name="1 Imagen">
          <a:hlinkClick xmlns:r="http://schemas.openxmlformats.org/officeDocument/2006/relationships" r:id="rId1"/>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7515098" y="169105"/>
          <a:ext cx="2876293" cy="680588"/>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oneCellAnchor>
    <xdr:from>
      <xdr:col>5</xdr:col>
      <xdr:colOff>675446</xdr:colOff>
      <xdr:row>1</xdr:row>
      <xdr:rowOff>26241</xdr:rowOff>
    </xdr:from>
    <xdr:ext cx="2343979" cy="554631"/>
    <xdr:pic>
      <xdr:nvPicPr>
        <xdr:cNvPr id="2" name="1 Imagen">
          <a:hlinkClick xmlns:r="http://schemas.openxmlformats.org/officeDocument/2006/relationships" r:id="rId1"/>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5114096" y="178641"/>
          <a:ext cx="2343979" cy="554631"/>
        </a:xfrm>
        <a:prstGeom prst="rect">
          <a:avLst/>
        </a:prstGeom>
        <a:noFill/>
        <a:ln>
          <a:noFill/>
        </a:ln>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13</xdr:col>
      <xdr:colOff>1785</xdr:colOff>
      <xdr:row>1</xdr:row>
      <xdr:rowOff>19049</xdr:rowOff>
    </xdr:from>
    <xdr:to>
      <xdr:col>15</xdr:col>
      <xdr:colOff>1085850</xdr:colOff>
      <xdr:row>4</xdr:row>
      <xdr:rowOff>38100</xdr:rowOff>
    </xdr:to>
    <xdr:pic>
      <xdr:nvPicPr>
        <xdr:cNvPr id="3" name="2 Imagen">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60310" y="190499"/>
          <a:ext cx="2531865" cy="676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331237</xdr:colOff>
      <xdr:row>1</xdr:row>
      <xdr:rowOff>19050</xdr:rowOff>
    </xdr:from>
    <xdr:to>
      <xdr:col>5</xdr:col>
      <xdr:colOff>1752600</xdr:colOff>
      <xdr:row>4</xdr:row>
      <xdr:rowOff>123825</xdr:rowOff>
    </xdr:to>
    <xdr:pic>
      <xdr:nvPicPr>
        <xdr:cNvPr id="3" name="2 Imagen">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6537" y="171450"/>
          <a:ext cx="2183363"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361950</xdr:colOff>
      <xdr:row>1</xdr:row>
      <xdr:rowOff>31720</xdr:rowOff>
    </xdr:from>
    <xdr:to>
      <xdr:col>6</xdr:col>
      <xdr:colOff>274404</xdr:colOff>
      <xdr:row>3</xdr:row>
      <xdr:rowOff>123825</xdr:rowOff>
    </xdr:to>
    <xdr:pic>
      <xdr:nvPicPr>
        <xdr:cNvPr id="2" name="2 Imagen">
          <a:hlinkClick xmlns:r="http://schemas.openxmlformats.org/officeDocument/2006/relationships" r:id="rId1" tooltip="MENÚ"/>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5686425" y="184120"/>
          <a:ext cx="2379429" cy="5874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1038225</xdr:colOff>
      <xdr:row>1</xdr:row>
      <xdr:rowOff>26822</xdr:rowOff>
    </xdr:from>
    <xdr:to>
      <xdr:col>6</xdr:col>
      <xdr:colOff>1587675</xdr:colOff>
      <xdr:row>3</xdr:row>
      <xdr:rowOff>123777</xdr:rowOff>
    </xdr:to>
    <xdr:pic>
      <xdr:nvPicPr>
        <xdr:cNvPr id="3" name="Imagen 2">
          <a:hlinkClick xmlns:r="http://schemas.openxmlformats.org/officeDocument/2006/relationships" r:id="rId1"/>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5772150" y="179222"/>
          <a:ext cx="2664000" cy="63035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409574</xdr:colOff>
      <xdr:row>1</xdr:row>
      <xdr:rowOff>30472</xdr:rowOff>
    </xdr:from>
    <xdr:to>
      <xdr:col>6</xdr:col>
      <xdr:colOff>1681799</xdr:colOff>
      <xdr:row>5</xdr:row>
      <xdr:rowOff>36203</xdr:rowOff>
    </xdr:to>
    <xdr:pic>
      <xdr:nvPicPr>
        <xdr:cNvPr id="2" name="Imagen 1">
          <a:hlinkClick xmlns:r="http://schemas.openxmlformats.org/officeDocument/2006/relationships" r:id="rId1"/>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5924549" y="182872"/>
          <a:ext cx="2520000" cy="59628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61308</xdr:colOff>
      <xdr:row>1</xdr:row>
      <xdr:rowOff>30983</xdr:rowOff>
    </xdr:from>
    <xdr:to>
      <xdr:col>6</xdr:col>
      <xdr:colOff>1009282</xdr:colOff>
      <xdr:row>5</xdr:row>
      <xdr:rowOff>36325</xdr:rowOff>
    </xdr:to>
    <xdr:pic>
      <xdr:nvPicPr>
        <xdr:cNvPr id="3" name="Imagen 2">
          <a:hlinkClick xmlns:r="http://schemas.openxmlformats.org/officeDocument/2006/relationships" r:id="rId1"/>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166833" y="202433"/>
          <a:ext cx="2719624" cy="64351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390525</xdr:colOff>
      <xdr:row>1</xdr:row>
      <xdr:rowOff>25472</xdr:rowOff>
    </xdr:from>
    <xdr:to>
      <xdr:col>6</xdr:col>
      <xdr:colOff>1505298</xdr:colOff>
      <xdr:row>6</xdr:row>
      <xdr:rowOff>42123</xdr:rowOff>
    </xdr:to>
    <xdr:pic>
      <xdr:nvPicPr>
        <xdr:cNvPr id="2" name="Imagen 1">
          <a:hlinkClick xmlns:r="http://schemas.openxmlformats.org/officeDocument/2006/relationships" r:id="rId1"/>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7848600" y="196922"/>
          <a:ext cx="3048348" cy="82627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628649</xdr:colOff>
      <xdr:row>1</xdr:row>
      <xdr:rowOff>29401</xdr:rowOff>
    </xdr:from>
    <xdr:to>
      <xdr:col>6</xdr:col>
      <xdr:colOff>821478</xdr:colOff>
      <xdr:row>3</xdr:row>
      <xdr:rowOff>108444</xdr:rowOff>
    </xdr:to>
    <xdr:pic>
      <xdr:nvPicPr>
        <xdr:cNvPr id="3" name="Imagen 2">
          <a:hlinkClick xmlns:r="http://schemas.openxmlformats.org/officeDocument/2006/relationships" r:id="rId1"/>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4562474" y="181801"/>
          <a:ext cx="2193079" cy="574343"/>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1774133</xdr:colOff>
      <xdr:row>1</xdr:row>
      <xdr:rowOff>31562</xdr:rowOff>
    </xdr:from>
    <xdr:to>
      <xdr:col>7</xdr:col>
      <xdr:colOff>930966</xdr:colOff>
      <xdr:row>4</xdr:row>
      <xdr:rowOff>102159</xdr:rowOff>
    </xdr:to>
    <xdr:pic>
      <xdr:nvPicPr>
        <xdr:cNvPr id="2" name="Imagen 1">
          <a:hlinkClick xmlns:r="http://schemas.openxmlformats.org/officeDocument/2006/relationships" r:id="rId1"/>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574733" y="183962"/>
          <a:ext cx="2995408" cy="708772"/>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666750</xdr:colOff>
      <xdr:row>1</xdr:row>
      <xdr:rowOff>27588</xdr:rowOff>
    </xdr:from>
    <xdr:to>
      <xdr:col>7</xdr:col>
      <xdr:colOff>1036349</xdr:colOff>
      <xdr:row>3</xdr:row>
      <xdr:rowOff>77184</xdr:rowOff>
    </xdr:to>
    <xdr:pic>
      <xdr:nvPicPr>
        <xdr:cNvPr id="2" name="1 Imagen">
          <a:hlinkClick xmlns:r="http://schemas.openxmlformats.org/officeDocument/2006/relationships" r:id="rId1"/>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257925" y="179988"/>
          <a:ext cx="2665124" cy="63062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drawing" Target="../drawings/drawing13.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tabSelected="1" view="pageBreakPreview" zoomScaleNormal="90" zoomScaleSheetLayoutView="100" workbookViewId="0">
      <selection activeCell="B2" sqref="B2:D2"/>
    </sheetView>
  </sheetViews>
  <sheetFormatPr baseColWidth="10" defaultRowHeight="12.75" x14ac:dyDescent="0.2"/>
  <cols>
    <col min="1" max="1" width="3" style="99" customWidth="1"/>
    <col min="2" max="2" width="11.42578125" style="99"/>
    <col min="3" max="3" width="2.42578125" style="99" customWidth="1"/>
    <col min="4" max="4" width="129.42578125" style="99" customWidth="1"/>
    <col min="5" max="5" width="2.28515625" style="99" customWidth="1"/>
    <col min="6" max="6" width="34.85546875" style="99" customWidth="1"/>
    <col min="7" max="7" width="3.28515625" style="99" customWidth="1"/>
    <col min="8" max="16384" width="11.42578125" style="99"/>
  </cols>
  <sheetData>
    <row r="1" spans="1:7" x14ac:dyDescent="0.2">
      <c r="A1" s="96"/>
      <c r="B1" s="97"/>
      <c r="C1" s="97"/>
      <c r="D1" s="97"/>
      <c r="E1" s="97"/>
      <c r="F1" s="97"/>
      <c r="G1" s="98"/>
    </row>
    <row r="2" spans="1:7" ht="20.25" x14ac:dyDescent="0.2">
      <c r="A2" s="100"/>
      <c r="B2" s="515" t="s">
        <v>224</v>
      </c>
      <c r="C2" s="515"/>
      <c r="D2" s="515"/>
      <c r="E2" s="101"/>
      <c r="F2" s="101"/>
      <c r="G2" s="102"/>
    </row>
    <row r="3" spans="1:7" x14ac:dyDescent="0.2">
      <c r="A3" s="100"/>
      <c r="B3" s="101"/>
      <c r="C3" s="101"/>
      <c r="D3" s="101"/>
      <c r="E3" s="101"/>
      <c r="F3" s="101"/>
      <c r="G3" s="102"/>
    </row>
    <row r="4" spans="1:7" x14ac:dyDescent="0.2">
      <c r="A4" s="100"/>
      <c r="B4" s="101"/>
      <c r="C4" s="101"/>
      <c r="D4" s="101"/>
      <c r="E4" s="101"/>
      <c r="F4" s="101"/>
      <c r="G4" s="102"/>
    </row>
    <row r="5" spans="1:7" ht="30.75" customHeight="1" x14ac:dyDescent="0.2">
      <c r="A5" s="100"/>
      <c r="B5" s="516" t="s">
        <v>225</v>
      </c>
      <c r="C5" s="516"/>
      <c r="D5" s="516"/>
      <c r="E5" s="103"/>
      <c r="F5" s="103"/>
      <c r="G5" s="102"/>
    </row>
    <row r="6" spans="1:7" x14ac:dyDescent="0.2">
      <c r="A6" s="100"/>
      <c r="B6" s="101"/>
      <c r="C6" s="101"/>
      <c r="D6" s="101"/>
      <c r="E6" s="101"/>
      <c r="F6" s="101"/>
      <c r="G6" s="102"/>
    </row>
    <row r="7" spans="1:7" x14ac:dyDescent="0.2">
      <c r="A7" s="100"/>
      <c r="B7" s="101"/>
      <c r="C7" s="101"/>
      <c r="D7" s="101"/>
      <c r="E7" s="101"/>
      <c r="F7" s="101"/>
      <c r="G7" s="102"/>
    </row>
    <row r="8" spans="1:7" ht="20.100000000000001" customHeight="1" x14ac:dyDescent="0.2">
      <c r="A8" s="100"/>
      <c r="B8" s="104">
        <v>1</v>
      </c>
      <c r="C8" s="101"/>
      <c r="D8" s="105" t="s">
        <v>242</v>
      </c>
      <c r="E8" s="101"/>
      <c r="F8" s="125" t="s">
        <v>327</v>
      </c>
      <c r="G8" s="102"/>
    </row>
    <row r="9" spans="1:7" x14ac:dyDescent="0.2">
      <c r="A9" s="100"/>
      <c r="B9" s="101"/>
      <c r="C9" s="101"/>
      <c r="D9" s="101"/>
      <c r="E9" s="101"/>
      <c r="F9" s="147"/>
      <c r="G9" s="102"/>
    </row>
    <row r="10" spans="1:7" ht="20.100000000000001" customHeight="1" x14ac:dyDescent="0.2">
      <c r="A10" s="100"/>
      <c r="B10" s="104">
        <v>2</v>
      </c>
      <c r="C10" s="101"/>
      <c r="D10" s="105" t="s">
        <v>189</v>
      </c>
      <c r="E10" s="101"/>
      <c r="F10" s="125" t="s">
        <v>328</v>
      </c>
      <c r="G10" s="102"/>
    </row>
    <row r="11" spans="1:7" x14ac:dyDescent="0.2">
      <c r="A11" s="100"/>
      <c r="B11" s="101"/>
      <c r="C11" s="101"/>
      <c r="D11" s="101"/>
      <c r="E11" s="101"/>
      <c r="F11" s="147"/>
      <c r="G11" s="102"/>
    </row>
    <row r="12" spans="1:7" ht="20.100000000000001" customHeight="1" x14ac:dyDescent="0.2">
      <c r="A12" s="100"/>
      <c r="B12" s="104">
        <v>3</v>
      </c>
      <c r="C12" s="101"/>
      <c r="D12" s="105" t="s">
        <v>144</v>
      </c>
      <c r="E12" s="101"/>
      <c r="F12" s="125" t="s">
        <v>386</v>
      </c>
      <c r="G12" s="102"/>
    </row>
    <row r="13" spans="1:7" x14ac:dyDescent="0.2">
      <c r="A13" s="100"/>
      <c r="B13" s="101"/>
      <c r="C13" s="101"/>
      <c r="D13" s="101"/>
      <c r="E13" s="101"/>
      <c r="F13" s="147"/>
      <c r="G13" s="102"/>
    </row>
    <row r="14" spans="1:7" ht="20.100000000000001" customHeight="1" x14ac:dyDescent="0.2">
      <c r="A14" s="100"/>
      <c r="B14" s="104">
        <v>4</v>
      </c>
      <c r="C14" s="101"/>
      <c r="D14" s="105" t="s">
        <v>50</v>
      </c>
      <c r="E14" s="101"/>
      <c r="F14" s="125" t="s">
        <v>387</v>
      </c>
      <c r="G14" s="102"/>
    </row>
    <row r="15" spans="1:7" x14ac:dyDescent="0.2">
      <c r="A15" s="100"/>
      <c r="B15" s="101"/>
      <c r="C15" s="101"/>
      <c r="D15" s="109"/>
      <c r="E15" s="101"/>
      <c r="F15" s="147"/>
      <c r="G15" s="102"/>
    </row>
    <row r="16" spans="1:7" ht="20.100000000000001" customHeight="1" x14ac:dyDescent="0.2">
      <c r="A16" s="100"/>
      <c r="B16" s="104">
        <v>5</v>
      </c>
      <c r="C16" s="101"/>
      <c r="D16" s="105" t="s">
        <v>342</v>
      </c>
      <c r="E16" s="101"/>
      <c r="F16" s="125" t="s">
        <v>388</v>
      </c>
      <c r="G16" s="102"/>
    </row>
    <row r="17" spans="1:7" x14ac:dyDescent="0.2">
      <c r="A17" s="100"/>
      <c r="B17" s="101"/>
      <c r="C17" s="101"/>
      <c r="D17" s="101"/>
      <c r="E17" s="101"/>
      <c r="F17" s="147"/>
      <c r="G17" s="102"/>
    </row>
    <row r="18" spans="1:7" ht="20.100000000000001" customHeight="1" x14ac:dyDescent="0.2">
      <c r="A18" s="100"/>
      <c r="B18" s="104">
        <v>6</v>
      </c>
      <c r="C18" s="101"/>
      <c r="D18" s="105" t="s">
        <v>343</v>
      </c>
      <c r="E18" s="101"/>
      <c r="F18" s="125" t="s">
        <v>389</v>
      </c>
      <c r="G18" s="102"/>
    </row>
    <row r="19" spans="1:7" x14ac:dyDescent="0.2">
      <c r="A19" s="100"/>
      <c r="B19" s="101"/>
      <c r="C19" s="101"/>
      <c r="D19" s="101"/>
      <c r="E19" s="101"/>
      <c r="F19" s="147"/>
      <c r="G19" s="102"/>
    </row>
    <row r="20" spans="1:7" ht="20.100000000000001" customHeight="1" x14ac:dyDescent="0.2">
      <c r="A20" s="100"/>
      <c r="B20" s="104">
        <v>7</v>
      </c>
      <c r="C20" s="101"/>
      <c r="D20" s="105" t="s">
        <v>55</v>
      </c>
      <c r="E20" s="101"/>
      <c r="F20" s="125" t="s">
        <v>390</v>
      </c>
      <c r="G20" s="102"/>
    </row>
    <row r="21" spans="1:7" x14ac:dyDescent="0.2">
      <c r="A21" s="100"/>
      <c r="B21" s="101"/>
      <c r="C21" s="101"/>
      <c r="D21" s="101"/>
      <c r="E21" s="101"/>
      <c r="F21" s="147"/>
      <c r="G21" s="102"/>
    </row>
    <row r="22" spans="1:7" ht="30" customHeight="1" x14ac:dyDescent="0.2">
      <c r="A22" s="100"/>
      <c r="B22" s="104">
        <v>8</v>
      </c>
      <c r="C22" s="101"/>
      <c r="D22" s="105" t="s">
        <v>205</v>
      </c>
      <c r="E22" s="101"/>
      <c r="F22" s="125" t="s">
        <v>391</v>
      </c>
      <c r="G22" s="102"/>
    </row>
    <row r="23" spans="1:7" x14ac:dyDescent="0.2">
      <c r="A23" s="100"/>
      <c r="B23" s="101"/>
      <c r="C23" s="101"/>
      <c r="D23" s="101"/>
      <c r="E23" s="101"/>
      <c r="F23" s="147"/>
      <c r="G23" s="102"/>
    </row>
    <row r="24" spans="1:7" ht="20.100000000000001" customHeight="1" x14ac:dyDescent="0.2">
      <c r="A24" s="100"/>
      <c r="B24" s="104">
        <v>9</v>
      </c>
      <c r="C24" s="101"/>
      <c r="D24" s="105" t="s">
        <v>194</v>
      </c>
      <c r="E24" s="101"/>
      <c r="F24" s="125" t="s">
        <v>392</v>
      </c>
      <c r="G24" s="102"/>
    </row>
    <row r="25" spans="1:7" x14ac:dyDescent="0.2">
      <c r="A25" s="100"/>
      <c r="B25" s="101"/>
      <c r="C25" s="101"/>
      <c r="D25" s="101"/>
      <c r="E25" s="101"/>
      <c r="F25" s="147"/>
      <c r="G25" s="102"/>
    </row>
    <row r="26" spans="1:7" ht="20.100000000000001" customHeight="1" x14ac:dyDescent="0.2">
      <c r="A26" s="100"/>
      <c r="B26" s="104">
        <v>10</v>
      </c>
      <c r="C26" s="101"/>
      <c r="D26" s="105" t="s">
        <v>201</v>
      </c>
      <c r="E26" s="101"/>
      <c r="F26" s="125" t="s">
        <v>393</v>
      </c>
      <c r="G26" s="102"/>
    </row>
    <row r="27" spans="1:7" x14ac:dyDescent="0.2">
      <c r="A27" s="100"/>
      <c r="B27" s="101"/>
      <c r="C27" s="101"/>
      <c r="D27" s="101"/>
      <c r="E27" s="101"/>
      <c r="F27" s="147"/>
      <c r="G27" s="102"/>
    </row>
    <row r="28" spans="1:7" ht="20.100000000000001" customHeight="1" x14ac:dyDescent="0.2">
      <c r="A28" s="100"/>
      <c r="B28" s="104">
        <v>11</v>
      </c>
      <c r="C28" s="101"/>
      <c r="D28" s="105" t="s">
        <v>203</v>
      </c>
      <c r="E28" s="101"/>
      <c r="F28" s="125" t="s">
        <v>394</v>
      </c>
      <c r="G28" s="102"/>
    </row>
    <row r="29" spans="1:7" x14ac:dyDescent="0.2">
      <c r="A29" s="100"/>
      <c r="B29" s="101"/>
      <c r="C29" s="101"/>
      <c r="D29" s="101"/>
      <c r="E29" s="101"/>
      <c r="F29" s="147"/>
      <c r="G29" s="102"/>
    </row>
    <row r="30" spans="1:7" ht="20.100000000000001" customHeight="1" x14ac:dyDescent="0.2">
      <c r="A30" s="100"/>
      <c r="B30" s="104">
        <v>12</v>
      </c>
      <c r="C30" s="101"/>
      <c r="D30" s="105" t="s">
        <v>320</v>
      </c>
      <c r="E30" s="101"/>
      <c r="F30" s="125" t="s">
        <v>395</v>
      </c>
      <c r="G30" s="102"/>
    </row>
    <row r="31" spans="1:7" ht="13.5" thickBot="1" x14ac:dyDescent="0.25">
      <c r="A31" s="106"/>
      <c r="B31" s="107"/>
      <c r="C31" s="107"/>
      <c r="D31" s="107"/>
      <c r="E31" s="107"/>
      <c r="F31" s="107"/>
      <c r="G31" s="108"/>
    </row>
  </sheetData>
  <customSheetViews>
    <customSheetView guid="{B2D2EF65-4074-4641-AF39-154C1B7331D8}" showPageBreaks="1" fitToPage="1" view="pageBreakPreview">
      <colBreaks count="1" manualBreakCount="1">
        <brk id="3" max="32" man="1"/>
      </colBreaks>
      <pageMargins left="0.7" right="0.7" top="0.75" bottom="0.75" header="0.3" footer="0.3"/>
      <pageSetup paperSize="9" scale="71" fitToHeight="0" orientation="landscape" r:id="rId1"/>
    </customSheetView>
    <customSheetView guid="{C0978AC9-AA77-43D6-988F-016679C048ED}" showPageBreaks="1" fitToPage="1" view="pageBreakPreview">
      <colBreaks count="1" manualBreakCount="1">
        <brk id="3" max="32" man="1"/>
      </colBreaks>
      <pageMargins left="0.7" right="0.7" top="0.75" bottom="0.75" header="0.3" footer="0.3"/>
      <pageSetup paperSize="9" scale="71" fitToHeight="0" orientation="landscape" r:id="rId2"/>
    </customSheetView>
  </customSheetViews>
  <mergeCells count="2">
    <mergeCell ref="B2:D2"/>
    <mergeCell ref="B5:D5"/>
  </mergeCells>
  <hyperlinks>
    <hyperlink ref="F8" location="'FO-CTDS-68'!A1" tooltip="Seleccione la opción" display="FO-CTDS-68"/>
    <hyperlink ref="F10" location="'FO-CTDS-69'!A1" display="FO-CTDS-69"/>
    <hyperlink ref="F12" location="'FO-CTDS-70'!A1" display="FO-CTDS-70"/>
    <hyperlink ref="F14" location="'FO-CTDS-71'!A1" display="FO-CTDS-71"/>
    <hyperlink ref="F16" location="'FO-CTDS-72'!A1" display="FO-CTDS-72"/>
    <hyperlink ref="F18" location="'FO-CTDS-73'!A1" display="FO-CTDS-73"/>
    <hyperlink ref="F20" location="'FO-CTDS-74'!A1" display="FO-CTDS-74"/>
    <hyperlink ref="F22" location="'FO-CTDS-75'!A1" display="FO-CTDS-75"/>
    <hyperlink ref="F24" location="'FO-CTDS-76'!A1" display="FO-CTDS-76"/>
    <hyperlink ref="F26" location="'FO-CTDS-77'!A1" display="FO-CTDS-77"/>
    <hyperlink ref="F28" location="'FO-CTDS-78'!A1" display="FO-CTDS-78"/>
    <hyperlink ref="F30" location="'FO-CTDS-79'!A1" display="FO-CTDS-79"/>
  </hyperlinks>
  <pageMargins left="0.7" right="0.7" top="0.75" bottom="0.75" header="0.3" footer="0.3"/>
  <pageSetup paperSize="9" scale="71" fitToHeight="0" orientation="landscape" r:id="rId3"/>
  <colBreaks count="1" manualBreakCount="1">
    <brk id="3" max="32" man="1"/>
  </col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J67"/>
  <sheetViews>
    <sheetView view="pageBreakPreview" zoomScaleNormal="100" zoomScaleSheetLayoutView="100" workbookViewId="0">
      <selection activeCell="H59" sqref="H59"/>
    </sheetView>
  </sheetViews>
  <sheetFormatPr baseColWidth="10" defaultRowHeight="11.25" x14ac:dyDescent="0.2"/>
  <cols>
    <col min="1" max="1" width="2.85546875" style="119" customWidth="1"/>
    <col min="2" max="2" width="9" style="1" customWidth="1"/>
    <col min="3" max="3" width="19.5703125" style="1" customWidth="1"/>
    <col min="4" max="4" width="24.140625" style="1" customWidth="1"/>
    <col min="5" max="5" width="28.28515625" style="1" customWidth="1"/>
    <col min="6" max="6" width="22.5703125" style="1" customWidth="1"/>
    <col min="7" max="7" width="11.85546875" style="1" customWidth="1"/>
    <col min="8" max="8" width="16.42578125" style="1" customWidth="1"/>
    <col min="9" max="9" width="2.85546875" style="1" customWidth="1"/>
    <col min="10" max="10" width="5.85546875" style="119" bestFit="1" customWidth="1"/>
    <col min="11" max="11" width="9" style="1" customWidth="1"/>
    <col min="12" max="12" width="15.5703125" style="1" customWidth="1"/>
    <col min="13" max="13" width="10.140625" style="1" bestFit="1" customWidth="1"/>
    <col min="14" max="14" width="13.5703125" style="1" customWidth="1"/>
    <col min="15" max="16384" width="11.42578125" style="1"/>
  </cols>
  <sheetData>
    <row r="1" spans="1:10" s="119" customFormat="1" ht="12" thickBot="1" x14ac:dyDescent="0.25"/>
    <row r="2" spans="1:10" ht="26.25" customHeight="1" x14ac:dyDescent="0.2">
      <c r="B2" s="580" t="s">
        <v>344</v>
      </c>
      <c r="C2" s="581"/>
      <c r="D2" s="581"/>
      <c r="E2" s="581"/>
      <c r="F2" s="468"/>
      <c r="G2" s="272"/>
      <c r="H2" s="273"/>
      <c r="I2" s="119"/>
    </row>
    <row r="3" spans="1:10" ht="19.5" customHeight="1" x14ac:dyDescent="0.2">
      <c r="B3" s="582"/>
      <c r="C3" s="520"/>
      <c r="D3" s="520"/>
      <c r="E3" s="520"/>
      <c r="F3" s="469"/>
      <c r="G3" s="165"/>
      <c r="H3" s="274"/>
      <c r="I3" s="119"/>
    </row>
    <row r="4" spans="1:10" ht="19.5" customHeight="1" x14ac:dyDescent="0.2">
      <c r="B4" s="582"/>
      <c r="C4" s="520"/>
      <c r="D4" s="520"/>
      <c r="E4" s="520"/>
      <c r="F4" s="469"/>
      <c r="G4" s="165"/>
      <c r="H4" s="274"/>
      <c r="I4" s="119"/>
    </row>
    <row r="5" spans="1:10" x14ac:dyDescent="0.2">
      <c r="B5" s="277"/>
      <c r="C5" s="165"/>
      <c r="D5" s="85"/>
      <c r="E5" s="85"/>
      <c r="F5" s="85"/>
      <c r="G5" s="85"/>
      <c r="H5" s="274"/>
      <c r="I5" s="119"/>
    </row>
    <row r="6" spans="1:10" ht="12.75" x14ac:dyDescent="0.2">
      <c r="B6" s="669" t="s">
        <v>193</v>
      </c>
      <c r="C6" s="670"/>
      <c r="D6" s="670"/>
      <c r="E6" s="670"/>
      <c r="F6" s="670"/>
      <c r="G6" s="670"/>
      <c r="H6" s="671"/>
      <c r="I6" s="119"/>
    </row>
    <row r="7" spans="1:10" s="81" customFormat="1" ht="12" thickBot="1" x14ac:dyDescent="0.25">
      <c r="A7" s="84"/>
      <c r="B7" s="233"/>
      <c r="C7" s="84"/>
      <c r="D7" s="84"/>
      <c r="E7" s="84"/>
      <c r="F7" s="84"/>
      <c r="G7" s="84"/>
      <c r="H7" s="266"/>
      <c r="I7" s="84"/>
      <c r="J7" s="84"/>
    </row>
    <row r="8" spans="1:10" s="81" customFormat="1" ht="27.75" customHeight="1" x14ac:dyDescent="0.2">
      <c r="A8" s="84"/>
      <c r="B8" s="429" t="s">
        <v>28</v>
      </c>
      <c r="C8" s="425" t="s">
        <v>106</v>
      </c>
      <c r="D8" s="425" t="s">
        <v>27</v>
      </c>
      <c r="E8" s="425" t="s">
        <v>53</v>
      </c>
      <c r="F8" s="462" t="s">
        <v>198</v>
      </c>
      <c r="G8" s="84"/>
      <c r="H8" s="266"/>
      <c r="I8" s="84"/>
      <c r="J8" s="84"/>
    </row>
    <row r="9" spans="1:10" s="81" customFormat="1" ht="23.25" thickBot="1" x14ac:dyDescent="0.25">
      <c r="A9" s="84"/>
      <c r="B9" s="397">
        <v>1</v>
      </c>
      <c r="C9" s="399"/>
      <c r="D9" s="399"/>
      <c r="E9" s="463" t="s">
        <v>192</v>
      </c>
      <c r="F9" s="459"/>
      <c r="G9" s="84"/>
      <c r="H9" s="266"/>
      <c r="I9" s="84"/>
      <c r="J9" s="84"/>
    </row>
    <row r="10" spans="1:10" s="81" customFormat="1" x14ac:dyDescent="0.2">
      <c r="A10" s="84"/>
      <c r="B10" s="237"/>
      <c r="C10" s="78"/>
      <c r="D10" s="78"/>
      <c r="E10" s="11"/>
      <c r="F10" s="11"/>
      <c r="G10" s="84"/>
      <c r="H10" s="266"/>
      <c r="I10" s="84"/>
      <c r="J10" s="84"/>
    </row>
    <row r="11" spans="1:10" s="81" customFormat="1" ht="22.5" customHeight="1" x14ac:dyDescent="0.2">
      <c r="A11" s="84"/>
      <c r="B11" s="679" t="s">
        <v>336</v>
      </c>
      <c r="C11" s="680"/>
      <c r="D11" s="680"/>
      <c r="E11" s="680"/>
      <c r="F11" s="680"/>
      <c r="G11" s="84"/>
      <c r="H11" s="266"/>
      <c r="I11" s="84"/>
      <c r="J11" s="84"/>
    </row>
    <row r="12" spans="1:10" s="81" customFormat="1" x14ac:dyDescent="0.2">
      <c r="A12" s="84"/>
      <c r="B12" s="347"/>
      <c r="C12" s="348"/>
      <c r="D12" s="348"/>
      <c r="E12" s="348"/>
      <c r="F12" s="348"/>
      <c r="G12" s="84"/>
      <c r="H12" s="266"/>
      <c r="I12" s="84"/>
      <c r="J12" s="84"/>
    </row>
    <row r="13" spans="1:10" ht="12.75" x14ac:dyDescent="0.2">
      <c r="B13" s="278" t="s">
        <v>324</v>
      </c>
      <c r="C13" s="165"/>
      <c r="D13" s="165"/>
      <c r="E13" s="165"/>
      <c r="F13" s="165"/>
      <c r="G13" s="165"/>
      <c r="H13" s="274"/>
      <c r="I13" s="119"/>
    </row>
    <row r="14" spans="1:10" ht="12" thickBot="1" x14ac:dyDescent="0.25">
      <c r="B14" s="279"/>
      <c r="C14" s="165"/>
      <c r="D14" s="165"/>
      <c r="E14" s="165"/>
      <c r="F14" s="165"/>
      <c r="G14" s="165"/>
      <c r="H14" s="274"/>
      <c r="I14" s="119"/>
    </row>
    <row r="15" spans="1:10" ht="22.5" x14ac:dyDescent="0.2">
      <c r="B15" s="429" t="s">
        <v>85</v>
      </c>
      <c r="C15" s="667" t="s">
        <v>86</v>
      </c>
      <c r="D15" s="667"/>
      <c r="E15" s="667" t="s">
        <v>87</v>
      </c>
      <c r="F15" s="667"/>
      <c r="G15" s="667"/>
      <c r="H15" s="460" t="s">
        <v>88</v>
      </c>
      <c r="I15" s="119"/>
    </row>
    <row r="16" spans="1:10" ht="24.75" customHeight="1" x14ac:dyDescent="0.2">
      <c r="B16" s="675">
        <f>+G16+G17+G18</f>
        <v>0</v>
      </c>
      <c r="C16" s="674" t="s">
        <v>89</v>
      </c>
      <c r="D16" s="674"/>
      <c r="E16" s="674" t="s">
        <v>90</v>
      </c>
      <c r="F16" s="674"/>
      <c r="G16" s="16"/>
      <c r="H16" s="280" t="s">
        <v>91</v>
      </c>
      <c r="I16" s="119"/>
    </row>
    <row r="17" spans="2:9" ht="28.5" customHeight="1" x14ac:dyDescent="0.2">
      <c r="B17" s="675"/>
      <c r="C17" s="674"/>
      <c r="D17" s="674"/>
      <c r="E17" s="674" t="s">
        <v>257</v>
      </c>
      <c r="F17" s="674"/>
      <c r="G17" s="16"/>
      <c r="H17" s="280" t="s">
        <v>111</v>
      </c>
      <c r="I17" s="119"/>
    </row>
    <row r="18" spans="2:9" ht="12.75" customHeight="1" x14ac:dyDescent="0.2">
      <c r="B18" s="675"/>
      <c r="C18" s="674"/>
      <c r="D18" s="674"/>
      <c r="E18" s="674" t="s">
        <v>160</v>
      </c>
      <c r="F18" s="674"/>
      <c r="G18" s="16"/>
      <c r="H18" s="280" t="s">
        <v>92</v>
      </c>
      <c r="I18" s="119"/>
    </row>
    <row r="19" spans="2:9" ht="12.75" customHeight="1" x14ac:dyDescent="0.2">
      <c r="B19" s="675">
        <f>+G19+G20</f>
        <v>0</v>
      </c>
      <c r="C19" s="674" t="s">
        <v>93</v>
      </c>
      <c r="D19" s="674"/>
      <c r="E19" s="674" t="s">
        <v>94</v>
      </c>
      <c r="F19" s="674"/>
      <c r="G19" s="16"/>
      <c r="H19" s="280" t="s">
        <v>95</v>
      </c>
      <c r="I19" s="119"/>
    </row>
    <row r="20" spans="2:9" ht="21.75" customHeight="1" x14ac:dyDescent="0.2">
      <c r="B20" s="675"/>
      <c r="C20" s="674"/>
      <c r="D20" s="674"/>
      <c r="E20" s="674" t="s">
        <v>258</v>
      </c>
      <c r="F20" s="674"/>
      <c r="G20" s="182"/>
      <c r="H20" s="280" t="s">
        <v>96</v>
      </c>
      <c r="I20" s="119"/>
    </row>
    <row r="21" spans="2:9" ht="12.75" customHeight="1" x14ac:dyDescent="0.2">
      <c r="B21" s="675">
        <f>+G21+G22</f>
        <v>0</v>
      </c>
      <c r="C21" s="674" t="s">
        <v>281</v>
      </c>
      <c r="D21" s="674"/>
      <c r="E21" s="674" t="s">
        <v>112</v>
      </c>
      <c r="F21" s="674"/>
      <c r="G21" s="16"/>
      <c r="H21" s="280" t="s">
        <v>113</v>
      </c>
      <c r="I21" s="119"/>
    </row>
    <row r="22" spans="2:9" ht="21" customHeight="1" x14ac:dyDescent="0.2">
      <c r="B22" s="675"/>
      <c r="C22" s="674"/>
      <c r="D22" s="674"/>
      <c r="E22" s="674" t="s">
        <v>180</v>
      </c>
      <c r="F22" s="674"/>
      <c r="G22" s="16"/>
      <c r="H22" s="280" t="s">
        <v>114</v>
      </c>
      <c r="I22" s="119"/>
    </row>
    <row r="23" spans="2:9" ht="12.75" customHeight="1" x14ac:dyDescent="0.2">
      <c r="B23" s="414">
        <f>+G23</f>
        <v>0</v>
      </c>
      <c r="C23" s="674" t="s">
        <v>97</v>
      </c>
      <c r="D23" s="674"/>
      <c r="E23" s="674" t="s">
        <v>98</v>
      </c>
      <c r="F23" s="674"/>
      <c r="G23" s="16"/>
      <c r="H23" s="280" t="s">
        <v>99</v>
      </c>
      <c r="I23" s="119"/>
    </row>
    <row r="24" spans="2:9" ht="23.25" customHeight="1" x14ac:dyDescent="0.2">
      <c r="B24" s="414">
        <f>+G24</f>
        <v>0</v>
      </c>
      <c r="C24" s="678" t="s">
        <v>100</v>
      </c>
      <c r="D24" s="678"/>
      <c r="E24" s="678" t="s">
        <v>351</v>
      </c>
      <c r="F24" s="678"/>
      <c r="G24" s="16"/>
      <c r="H24" s="280" t="s">
        <v>102</v>
      </c>
      <c r="I24" s="119"/>
    </row>
    <row r="25" spans="2:9" ht="22.5" customHeight="1" x14ac:dyDescent="0.2">
      <c r="B25" s="414">
        <f>+G25</f>
        <v>0</v>
      </c>
      <c r="C25" s="674" t="s">
        <v>103</v>
      </c>
      <c r="D25" s="674"/>
      <c r="E25" s="674" t="s">
        <v>120</v>
      </c>
      <c r="F25" s="674"/>
      <c r="G25" s="16"/>
      <c r="H25" s="280" t="s">
        <v>104</v>
      </c>
      <c r="I25" s="119"/>
    </row>
    <row r="26" spans="2:9" ht="20.25" customHeight="1" thickBot="1" x14ac:dyDescent="0.25">
      <c r="B26" s="461">
        <f>SUM(B16:B24)</f>
        <v>0</v>
      </c>
      <c r="C26" s="676" t="s">
        <v>105</v>
      </c>
      <c r="D26" s="676"/>
      <c r="E26" s="676"/>
      <c r="F26" s="676"/>
      <c r="G26" s="676"/>
      <c r="H26" s="677"/>
      <c r="I26" s="6"/>
    </row>
    <row r="27" spans="2:9" x14ac:dyDescent="0.2">
      <c r="B27" s="281"/>
      <c r="C27" s="181"/>
      <c r="D27" s="181"/>
      <c r="E27" s="161"/>
      <c r="F27" s="161"/>
      <c r="G27" s="165"/>
      <c r="H27" s="274"/>
      <c r="I27" s="119"/>
    </row>
    <row r="28" spans="2:9" ht="12.75" x14ac:dyDescent="0.2">
      <c r="B28" s="278" t="s">
        <v>259</v>
      </c>
      <c r="C28" s="165"/>
      <c r="D28" s="165"/>
      <c r="E28" s="165"/>
      <c r="F28" s="165"/>
      <c r="G28" s="165"/>
      <c r="H28" s="274"/>
      <c r="I28" s="119"/>
    </row>
    <row r="29" spans="2:9" x14ac:dyDescent="0.2">
      <c r="B29" s="279"/>
      <c r="C29" s="165"/>
      <c r="D29" s="165"/>
      <c r="E29" s="165"/>
      <c r="F29" s="165"/>
      <c r="G29" s="165"/>
      <c r="H29" s="274"/>
      <c r="I29" s="119"/>
    </row>
    <row r="30" spans="2:9" ht="58.5" customHeight="1" x14ac:dyDescent="0.2">
      <c r="B30" s="682" t="s">
        <v>277</v>
      </c>
      <c r="C30" s="683"/>
      <c r="D30" s="683"/>
      <c r="E30" s="683"/>
      <c r="F30" s="683"/>
      <c r="G30" s="683"/>
      <c r="H30" s="684"/>
      <c r="I30" s="119"/>
    </row>
    <row r="31" spans="2:9" ht="12" thickBot="1" x14ac:dyDescent="0.25">
      <c r="B31" s="279"/>
      <c r="C31" s="165"/>
      <c r="D31" s="165"/>
      <c r="E31" s="165"/>
      <c r="F31" s="165"/>
      <c r="G31" s="165"/>
      <c r="H31" s="274"/>
      <c r="I31" s="119"/>
    </row>
    <row r="32" spans="2:9" ht="22.5" x14ac:dyDescent="0.2">
      <c r="B32" s="429" t="s">
        <v>85</v>
      </c>
      <c r="C32" s="667" t="s">
        <v>86</v>
      </c>
      <c r="D32" s="667"/>
      <c r="E32" s="667" t="s">
        <v>87</v>
      </c>
      <c r="F32" s="667"/>
      <c r="G32" s="667"/>
      <c r="H32" s="460" t="s">
        <v>88</v>
      </c>
      <c r="I32" s="119"/>
    </row>
    <row r="33" spans="2:9" ht="24.75" customHeight="1" x14ac:dyDescent="0.2">
      <c r="B33" s="675">
        <f>+G33+G34+G35</f>
        <v>0</v>
      </c>
      <c r="C33" s="674" t="s">
        <v>89</v>
      </c>
      <c r="D33" s="674"/>
      <c r="E33" s="674" t="s">
        <v>90</v>
      </c>
      <c r="F33" s="674"/>
      <c r="G33" s="92">
        <f>COUNTIF($H$48:$H$1005,H33)</f>
        <v>0</v>
      </c>
      <c r="H33" s="280" t="s">
        <v>91</v>
      </c>
      <c r="I33" s="119"/>
    </row>
    <row r="34" spans="2:9" ht="23.25" customHeight="1" x14ac:dyDescent="0.2">
      <c r="B34" s="675"/>
      <c r="C34" s="674"/>
      <c r="D34" s="674"/>
      <c r="E34" s="674" t="s">
        <v>304</v>
      </c>
      <c r="F34" s="674"/>
      <c r="G34" s="92">
        <f t="shared" ref="G34:G42" si="0">COUNTIF($H$48:$H$1005,H34)</f>
        <v>0</v>
      </c>
      <c r="H34" s="280" t="s">
        <v>111</v>
      </c>
      <c r="I34" s="119"/>
    </row>
    <row r="35" spans="2:9" ht="12.75" customHeight="1" x14ac:dyDescent="0.2">
      <c r="B35" s="675"/>
      <c r="C35" s="674"/>
      <c r="D35" s="674"/>
      <c r="E35" s="674" t="s">
        <v>160</v>
      </c>
      <c r="F35" s="674"/>
      <c r="G35" s="92">
        <f t="shared" si="0"/>
        <v>0</v>
      </c>
      <c r="H35" s="280" t="s">
        <v>92</v>
      </c>
      <c r="I35" s="119"/>
    </row>
    <row r="36" spans="2:9" ht="12.75" customHeight="1" x14ac:dyDescent="0.2">
      <c r="B36" s="675">
        <f>+G36+G37</f>
        <v>0</v>
      </c>
      <c r="C36" s="674" t="s">
        <v>93</v>
      </c>
      <c r="D36" s="674"/>
      <c r="E36" s="674" t="s">
        <v>94</v>
      </c>
      <c r="F36" s="674"/>
      <c r="G36" s="92">
        <f t="shared" si="0"/>
        <v>0</v>
      </c>
      <c r="H36" s="280" t="s">
        <v>95</v>
      </c>
      <c r="I36" s="119"/>
    </row>
    <row r="37" spans="2:9" ht="21.75" customHeight="1" x14ac:dyDescent="0.2">
      <c r="B37" s="675"/>
      <c r="C37" s="674"/>
      <c r="D37" s="674"/>
      <c r="E37" s="674" t="s">
        <v>258</v>
      </c>
      <c r="F37" s="674"/>
      <c r="G37" s="92">
        <f t="shared" si="0"/>
        <v>0</v>
      </c>
      <c r="H37" s="280" t="s">
        <v>96</v>
      </c>
      <c r="I37" s="119"/>
    </row>
    <row r="38" spans="2:9" ht="12.75" customHeight="1" x14ac:dyDescent="0.2">
      <c r="B38" s="675">
        <f>+G38+G39</f>
        <v>0</v>
      </c>
      <c r="C38" s="674" t="s">
        <v>281</v>
      </c>
      <c r="D38" s="674"/>
      <c r="E38" s="674" t="s">
        <v>158</v>
      </c>
      <c r="F38" s="674"/>
      <c r="G38" s="92">
        <f t="shared" si="0"/>
        <v>0</v>
      </c>
      <c r="H38" s="280" t="s">
        <v>113</v>
      </c>
      <c r="I38" s="119"/>
    </row>
    <row r="39" spans="2:9" ht="21.75" customHeight="1" x14ac:dyDescent="0.2">
      <c r="B39" s="675"/>
      <c r="C39" s="674"/>
      <c r="D39" s="674"/>
      <c r="E39" s="674" t="s">
        <v>181</v>
      </c>
      <c r="F39" s="674"/>
      <c r="G39" s="92">
        <f t="shared" si="0"/>
        <v>0</v>
      </c>
      <c r="H39" s="280" t="s">
        <v>114</v>
      </c>
      <c r="I39" s="119"/>
    </row>
    <row r="40" spans="2:9" ht="12.75" customHeight="1" x14ac:dyDescent="0.2">
      <c r="B40" s="414">
        <f>+G40</f>
        <v>0</v>
      </c>
      <c r="C40" s="674" t="s">
        <v>97</v>
      </c>
      <c r="D40" s="674"/>
      <c r="E40" s="674" t="s">
        <v>98</v>
      </c>
      <c r="F40" s="674"/>
      <c r="G40" s="92">
        <f t="shared" si="0"/>
        <v>0</v>
      </c>
      <c r="H40" s="280" t="s">
        <v>99</v>
      </c>
      <c r="I40" s="119"/>
    </row>
    <row r="41" spans="2:9" ht="12.75" customHeight="1" x14ac:dyDescent="0.2">
      <c r="B41" s="414">
        <f>+G41</f>
        <v>0</v>
      </c>
      <c r="C41" s="678" t="s">
        <v>100</v>
      </c>
      <c r="D41" s="678"/>
      <c r="E41" s="674" t="s">
        <v>101</v>
      </c>
      <c r="F41" s="674"/>
      <c r="G41" s="92">
        <f t="shared" si="0"/>
        <v>0</v>
      </c>
      <c r="H41" s="280" t="s">
        <v>102</v>
      </c>
      <c r="I41" s="119"/>
    </row>
    <row r="42" spans="2:9" ht="22.5" customHeight="1" x14ac:dyDescent="0.2">
      <c r="B42" s="414">
        <f>+G42</f>
        <v>0</v>
      </c>
      <c r="C42" s="674" t="s">
        <v>103</v>
      </c>
      <c r="D42" s="674"/>
      <c r="E42" s="674" t="s">
        <v>120</v>
      </c>
      <c r="F42" s="674"/>
      <c r="G42" s="92">
        <f t="shared" si="0"/>
        <v>0</v>
      </c>
      <c r="H42" s="280" t="s">
        <v>104</v>
      </c>
      <c r="I42" s="119"/>
    </row>
    <row r="43" spans="2:9" ht="20.25" customHeight="1" thickBot="1" x14ac:dyDescent="0.25">
      <c r="B43" s="461">
        <f>SUM(B33:B41)</f>
        <v>0</v>
      </c>
      <c r="C43" s="676" t="s">
        <v>105</v>
      </c>
      <c r="D43" s="676"/>
      <c r="E43" s="676"/>
      <c r="F43" s="676"/>
      <c r="G43" s="676"/>
      <c r="H43" s="677"/>
      <c r="I43" s="6"/>
    </row>
    <row r="44" spans="2:9" x14ac:dyDescent="0.2">
      <c r="B44" s="282"/>
      <c r="C44" s="165"/>
      <c r="D44" s="165"/>
      <c r="E44" s="165"/>
      <c r="F44" s="165"/>
      <c r="G44" s="165"/>
      <c r="H44" s="274"/>
      <c r="I44" s="119"/>
    </row>
    <row r="45" spans="2:9" ht="12.75" x14ac:dyDescent="0.2">
      <c r="B45" s="278" t="s">
        <v>282</v>
      </c>
      <c r="C45" s="165"/>
      <c r="D45" s="165"/>
      <c r="E45" s="165"/>
      <c r="F45" s="165"/>
      <c r="G45" s="165"/>
      <c r="H45" s="274"/>
      <c r="I45" s="119"/>
    </row>
    <row r="46" spans="2:9" ht="12.75" x14ac:dyDescent="0.2">
      <c r="B46" s="278"/>
      <c r="C46" s="165"/>
      <c r="D46" s="165"/>
      <c r="E46" s="165"/>
      <c r="F46" s="165"/>
      <c r="G46" s="165"/>
      <c r="H46" s="274"/>
      <c r="I46" s="119"/>
    </row>
    <row r="47" spans="2:9" ht="22.5" x14ac:dyDescent="0.2">
      <c r="B47" s="345" t="s">
        <v>28</v>
      </c>
      <c r="C47" s="343" t="s">
        <v>106</v>
      </c>
      <c r="D47" s="343" t="s">
        <v>27</v>
      </c>
      <c r="E47" s="343" t="s">
        <v>107</v>
      </c>
      <c r="F47" s="343" t="s">
        <v>108</v>
      </c>
      <c r="G47" s="343" t="s">
        <v>109</v>
      </c>
      <c r="H47" s="223" t="s">
        <v>110</v>
      </c>
      <c r="I47" s="119"/>
    </row>
    <row r="48" spans="2:9" x14ac:dyDescent="0.2">
      <c r="B48" s="283">
        <v>1</v>
      </c>
      <c r="C48" s="17"/>
      <c r="D48" s="19"/>
      <c r="E48" s="17"/>
      <c r="F48" s="18"/>
      <c r="G48" s="67"/>
      <c r="H48" s="284"/>
      <c r="I48" s="119"/>
    </row>
    <row r="49" spans="2:9" x14ac:dyDescent="0.2">
      <c r="B49" s="283">
        <v>2</v>
      </c>
      <c r="C49" s="17"/>
      <c r="D49" s="19"/>
      <c r="E49" s="17"/>
      <c r="F49" s="18"/>
      <c r="G49" s="67"/>
      <c r="H49" s="284"/>
      <c r="I49" s="119"/>
    </row>
    <row r="50" spans="2:9" x14ac:dyDescent="0.2">
      <c r="B50" s="283">
        <v>3</v>
      </c>
      <c r="C50" s="17"/>
      <c r="D50" s="19"/>
      <c r="E50" s="17"/>
      <c r="F50" s="18"/>
      <c r="G50" s="67"/>
      <c r="H50" s="284"/>
      <c r="I50" s="119"/>
    </row>
    <row r="51" spans="2:9" x14ac:dyDescent="0.2">
      <c r="B51" s="283">
        <v>4</v>
      </c>
      <c r="C51" s="17"/>
      <c r="D51" s="19"/>
      <c r="E51" s="17"/>
      <c r="F51" s="18"/>
      <c r="G51" s="67"/>
      <c r="H51" s="284"/>
      <c r="I51" s="119"/>
    </row>
    <row r="52" spans="2:9" x14ac:dyDescent="0.2">
      <c r="B52" s="283">
        <v>5</v>
      </c>
      <c r="C52" s="17"/>
      <c r="D52" s="19"/>
      <c r="E52" s="17"/>
      <c r="F52" s="18"/>
      <c r="G52" s="67"/>
      <c r="H52" s="284"/>
      <c r="I52" s="119"/>
    </row>
    <row r="53" spans="2:9" x14ac:dyDescent="0.2">
      <c r="B53" s="283">
        <v>6</v>
      </c>
      <c r="C53" s="17"/>
      <c r="D53" s="19"/>
      <c r="E53" s="17"/>
      <c r="F53" s="18"/>
      <c r="G53" s="67"/>
      <c r="H53" s="284"/>
      <c r="I53" s="119"/>
    </row>
    <row r="54" spans="2:9" x14ac:dyDescent="0.2">
      <c r="B54" s="283">
        <v>7</v>
      </c>
      <c r="C54" s="17"/>
      <c r="D54" s="19"/>
      <c r="E54" s="17"/>
      <c r="F54" s="18"/>
      <c r="G54" s="67"/>
      <c r="H54" s="284"/>
      <c r="I54" s="119"/>
    </row>
    <row r="55" spans="2:9" x14ac:dyDescent="0.2">
      <c r="B55" s="283"/>
      <c r="C55" s="17"/>
      <c r="D55" s="19"/>
      <c r="E55" s="17"/>
      <c r="F55" s="18"/>
      <c r="G55" s="67"/>
      <c r="H55" s="284"/>
      <c r="I55" s="119"/>
    </row>
    <row r="56" spans="2:9" x14ac:dyDescent="0.2">
      <c r="B56" s="283"/>
      <c r="C56" s="17"/>
      <c r="D56" s="19"/>
      <c r="E56" s="17"/>
      <c r="F56" s="18"/>
      <c r="G56" s="67"/>
      <c r="H56" s="284"/>
      <c r="I56" s="119"/>
    </row>
    <row r="57" spans="2:9" x14ac:dyDescent="0.2">
      <c r="B57" s="283"/>
      <c r="C57" s="17"/>
      <c r="D57" s="19"/>
      <c r="E57" s="17"/>
      <c r="F57" s="18"/>
      <c r="G57" s="67"/>
      <c r="H57" s="284"/>
      <c r="I57" s="119"/>
    </row>
    <row r="58" spans="2:9" x14ac:dyDescent="0.2">
      <c r="B58" s="283"/>
      <c r="C58" s="17"/>
      <c r="D58" s="19"/>
      <c r="E58" s="17"/>
      <c r="F58" s="18"/>
      <c r="G58" s="67"/>
      <c r="H58" s="284"/>
      <c r="I58" s="119"/>
    </row>
    <row r="59" spans="2:9" ht="12" thickBot="1" x14ac:dyDescent="0.25">
      <c r="B59" s="391" t="s">
        <v>32</v>
      </c>
      <c r="C59" s="392"/>
      <c r="D59" s="393"/>
      <c r="E59" s="392"/>
      <c r="F59" s="394"/>
      <c r="G59" s="395"/>
      <c r="H59" s="396"/>
      <c r="I59" s="119"/>
    </row>
    <row r="60" spans="2:9" s="165" customFormat="1" ht="4.5" customHeight="1" x14ac:dyDescent="0.2">
      <c r="B60" s="164"/>
      <c r="C60" s="164"/>
      <c r="D60" s="150"/>
      <c r="E60" s="164"/>
      <c r="F60" s="161"/>
      <c r="G60" s="151"/>
      <c r="H60" s="390"/>
    </row>
    <row r="61" spans="2:9" s="165" customFormat="1" x14ac:dyDescent="0.2">
      <c r="B61" s="681" t="s">
        <v>382</v>
      </c>
      <c r="C61" s="681"/>
    </row>
    <row r="62" spans="2:9" s="165" customFormat="1" x14ac:dyDescent="0.2">
      <c r="B62" s="381" t="s">
        <v>329</v>
      </c>
    </row>
    <row r="67" s="119" customFormat="1" x14ac:dyDescent="0.2"/>
  </sheetData>
  <customSheetViews>
    <customSheetView guid="{B2D2EF65-4074-4641-AF39-154C1B7331D8}" showPageBreaks="1" fitToPage="1" printArea="1" view="pageBreakPreview">
      <selection activeCell="L11" sqref="L11"/>
      <pageMargins left="0.70866141732283472" right="0.70866141732283472" top="0.74803149606299213" bottom="0.74803149606299213" header="0.31496062992125984" footer="0.31496062992125984"/>
      <printOptions horizontalCentered="1"/>
      <pageSetup scale="69" fitToHeight="0" orientation="portrait" r:id="rId1"/>
      <headerFooter>
        <oddFooter>&amp;CCódigo: FO-DRS-14&amp;R&amp;P de &amp;N</oddFooter>
      </headerFooter>
    </customSheetView>
    <customSheetView guid="{C0978AC9-AA77-43D6-988F-016679C048ED}" showPageBreaks="1" fitToPage="1" printArea="1" view="pageBreakPreview" topLeftCell="A43">
      <selection activeCell="B62" sqref="B62"/>
      <rowBreaks count="1" manualBreakCount="1">
        <brk id="45" min="1" max="7" man="1"/>
      </rowBreaks>
      <pageMargins left="0.70866141732283472" right="0.70866141732283472" top="0.74803149606299213" bottom="0.74803149606299213" header="0.31496062992125984" footer="0.31496062992125984"/>
      <printOptions horizontalCentered="1"/>
      <pageSetup scale="69" fitToHeight="0" orientation="portrait" r:id="rId2"/>
      <headerFooter>
        <oddFooter>&amp;CCódigo: FO-DRS-14&amp;R&amp;P de &amp;N</oddFooter>
      </headerFooter>
    </customSheetView>
  </customSheetViews>
  <mergeCells count="49">
    <mergeCell ref="B61:C61"/>
    <mergeCell ref="B2:E4"/>
    <mergeCell ref="C43:H43"/>
    <mergeCell ref="C40:D40"/>
    <mergeCell ref="E40:F40"/>
    <mergeCell ref="C41:D41"/>
    <mergeCell ref="E41:F41"/>
    <mergeCell ref="C42:D42"/>
    <mergeCell ref="E42:F42"/>
    <mergeCell ref="B6:H6"/>
    <mergeCell ref="B36:B37"/>
    <mergeCell ref="C36:D37"/>
    <mergeCell ref="E36:F36"/>
    <mergeCell ref="E37:F37"/>
    <mergeCell ref="B30:H30"/>
    <mergeCell ref="E33:F33"/>
    <mergeCell ref="B11:F11"/>
    <mergeCell ref="B21:B22"/>
    <mergeCell ref="C21:D22"/>
    <mergeCell ref="C15:D15"/>
    <mergeCell ref="E15:G15"/>
    <mergeCell ref="B19:B20"/>
    <mergeCell ref="C19:D20"/>
    <mergeCell ref="E19:F19"/>
    <mergeCell ref="E20:F20"/>
    <mergeCell ref="B16:B18"/>
    <mergeCell ref="C16:D18"/>
    <mergeCell ref="E16:F16"/>
    <mergeCell ref="E17:F17"/>
    <mergeCell ref="E18:F18"/>
    <mergeCell ref="E21:F21"/>
    <mergeCell ref="C26:H26"/>
    <mergeCell ref="E25:F25"/>
    <mergeCell ref="E24:F24"/>
    <mergeCell ref="E23:F23"/>
    <mergeCell ref="E22:F22"/>
    <mergeCell ref="C25:D25"/>
    <mergeCell ref="C23:D23"/>
    <mergeCell ref="C24:D24"/>
    <mergeCell ref="E39:F39"/>
    <mergeCell ref="C32:D32"/>
    <mergeCell ref="E32:G32"/>
    <mergeCell ref="B33:B35"/>
    <mergeCell ref="C33:D35"/>
    <mergeCell ref="E34:F34"/>
    <mergeCell ref="E38:F38"/>
    <mergeCell ref="E35:F35"/>
    <mergeCell ref="B38:B39"/>
    <mergeCell ref="C38:D39"/>
  </mergeCells>
  <dataValidations count="1">
    <dataValidation type="whole" operator="greaterThanOrEqual" allowBlank="1" showInputMessage="1" showErrorMessage="1" sqref="G16:G25 G33:G42">
      <formula1>0</formula1>
    </dataValidation>
  </dataValidations>
  <printOptions horizontalCentered="1"/>
  <pageMargins left="0.70866141732283472" right="0.70866141732283472" top="0.74803149606299213" bottom="0.74803149606299213" header="0.31496062992125984" footer="0.31496062992125984"/>
  <pageSetup scale="69" fitToHeight="0" orientation="portrait" r:id="rId3"/>
  <headerFooter>
    <oddFooter>&amp;CCódigo: FO-CTDS-75&amp;R&amp;P de &amp;N</oddFooter>
  </headerFooter>
  <rowBreaks count="1" manualBreakCount="1">
    <brk id="45" min="1" max="7" man="1"/>
  </rowBreaks>
  <drawing r:id="rId4"/>
  <extLst>
    <ext xmlns:x14="http://schemas.microsoft.com/office/spreadsheetml/2009/9/main" uri="{CCE6A557-97BC-4b89-ADB6-D9C93CAAB3DF}">
      <x14:dataValidations xmlns:xm="http://schemas.microsoft.com/office/excel/2006/main" count="4">
        <x14:dataValidation type="list" allowBlank="1" showInputMessage="1" showErrorMessage="1">
          <x14:formula1>
            <xm:f>Hoja1!$A$28:$A$29</xm:f>
          </x14:formula1>
          <xm:sqref>F10</xm:sqref>
        </x14:dataValidation>
        <x14:dataValidation type="list" allowBlank="1" showInputMessage="1" showErrorMessage="1" prompt="Escoja una opción">
          <x14:formula1>
            <xm:f>Hoja1!$A$28:$A$30</xm:f>
          </x14:formula1>
          <xm:sqref>F9</xm:sqref>
        </x14:dataValidation>
        <x14:dataValidation type="list" allowBlank="1" showInputMessage="1" showErrorMessage="1" prompt="Escoja una opción">
          <x14:formula1>
            <xm:f>Hoja1!$A$32:$A$41</xm:f>
          </x14:formula1>
          <xm:sqref>H48:H60</xm:sqref>
        </x14:dataValidation>
        <x14:dataValidation type="list" allowBlank="1" showInputMessage="1" showErrorMessage="1" prompt="Escoja una opción">
          <x14:formula1>
            <xm:f>Hoja1!$A$43:$A$45</xm:f>
          </x14:formula1>
          <xm:sqref>G48:G60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9"/>
  <sheetViews>
    <sheetView view="pageBreakPreview" zoomScaleNormal="100" zoomScaleSheetLayoutView="100" workbookViewId="0">
      <selection activeCell="F10" sqref="F10"/>
    </sheetView>
  </sheetViews>
  <sheetFormatPr baseColWidth="10" defaultRowHeight="11.25" x14ac:dyDescent="0.2"/>
  <cols>
    <col min="1" max="1" width="3" style="11" customWidth="1"/>
    <col min="2" max="2" width="9" style="9" customWidth="1"/>
    <col min="3" max="3" width="19.5703125" style="9" customWidth="1"/>
    <col min="4" max="4" width="22" style="9" customWidth="1"/>
    <col min="5" max="5" width="26.28515625" style="9" customWidth="1"/>
    <col min="6" max="6" width="22.5703125" style="9" customWidth="1"/>
    <col min="7" max="7" width="11.85546875" style="9" customWidth="1"/>
    <col min="8" max="8" width="15.85546875" style="9" customWidth="1"/>
    <col min="9" max="9" width="12.28515625" style="9" customWidth="1"/>
    <col min="10" max="10" width="13.5703125" style="11" customWidth="1"/>
    <col min="11" max="11" width="9.7109375" style="9" customWidth="1"/>
    <col min="12" max="12" width="9" style="9" customWidth="1"/>
    <col min="13" max="13" width="15.5703125" style="9" customWidth="1"/>
    <col min="14" max="14" width="10.140625" style="9" bestFit="1" customWidth="1"/>
    <col min="15" max="15" width="13.5703125" style="9" customWidth="1"/>
    <col min="16" max="16384" width="11.42578125" style="9"/>
  </cols>
  <sheetData>
    <row r="1" spans="1:10" s="11" customFormat="1" ht="12" thickBot="1" x14ac:dyDescent="0.25"/>
    <row r="2" spans="1:10" ht="27.75" customHeight="1" x14ac:dyDescent="0.2">
      <c r="B2" s="580" t="s">
        <v>345</v>
      </c>
      <c r="C2" s="612"/>
      <c r="D2" s="612"/>
      <c r="E2" s="612"/>
      <c r="F2" s="612"/>
      <c r="G2" s="202"/>
      <c r="H2" s="202"/>
      <c r="I2" s="202"/>
      <c r="J2" s="286"/>
    </row>
    <row r="3" spans="1:10" ht="27.75" customHeight="1" x14ac:dyDescent="0.2">
      <c r="B3" s="613"/>
      <c r="C3" s="614"/>
      <c r="D3" s="614"/>
      <c r="E3" s="614"/>
      <c r="F3" s="614"/>
      <c r="G3" s="11"/>
      <c r="H3" s="11"/>
      <c r="I3" s="11"/>
      <c r="J3" s="206"/>
    </row>
    <row r="4" spans="1:10" x14ac:dyDescent="0.2">
      <c r="B4" s="613"/>
      <c r="C4" s="614"/>
      <c r="D4" s="614"/>
      <c r="E4" s="614"/>
      <c r="F4" s="614"/>
      <c r="G4" s="11"/>
      <c r="H4" s="11"/>
      <c r="I4" s="11"/>
      <c r="J4" s="206"/>
    </row>
    <row r="5" spans="1:10" ht="12.75" x14ac:dyDescent="0.2">
      <c r="B5" s="214"/>
      <c r="C5" s="39"/>
      <c r="D5" s="41"/>
      <c r="E5" s="41"/>
      <c r="F5" s="41"/>
      <c r="G5" s="41"/>
      <c r="H5" s="39"/>
      <c r="I5" s="11"/>
      <c r="J5" s="206"/>
    </row>
    <row r="6" spans="1:10" x14ac:dyDescent="0.2">
      <c r="B6" s="287"/>
      <c r="C6" s="11"/>
      <c r="D6" s="8"/>
      <c r="E6" s="8"/>
      <c r="F6" s="8"/>
      <c r="G6" s="8"/>
      <c r="H6" s="11"/>
      <c r="I6" s="11"/>
      <c r="J6" s="206"/>
    </row>
    <row r="7" spans="1:10" ht="12.75" customHeight="1" x14ac:dyDescent="0.2">
      <c r="B7" s="669" t="s">
        <v>202</v>
      </c>
      <c r="C7" s="670"/>
      <c r="D7" s="670"/>
      <c r="E7" s="670"/>
      <c r="F7" s="670"/>
      <c r="G7" s="670"/>
      <c r="H7" s="670"/>
      <c r="I7" s="11"/>
      <c r="J7" s="206"/>
    </row>
    <row r="8" spans="1:10" s="81" customFormat="1" ht="12" thickBot="1" x14ac:dyDescent="0.25">
      <c r="A8" s="84"/>
      <c r="B8" s="233"/>
      <c r="C8" s="84"/>
      <c r="D8" s="84"/>
      <c r="E8" s="84"/>
      <c r="F8" s="84"/>
      <c r="G8" s="84"/>
      <c r="H8" s="117"/>
      <c r="I8" s="84"/>
      <c r="J8" s="234"/>
    </row>
    <row r="9" spans="1:10" s="81" customFormat="1" ht="43.5" customHeight="1" x14ac:dyDescent="0.2">
      <c r="A9" s="84"/>
      <c r="B9" s="429" t="s">
        <v>28</v>
      </c>
      <c r="C9" s="425" t="s">
        <v>106</v>
      </c>
      <c r="D9" s="425" t="s">
        <v>27</v>
      </c>
      <c r="E9" s="425" t="s">
        <v>53</v>
      </c>
      <c r="F9" s="430" t="s">
        <v>198</v>
      </c>
      <c r="G9" s="84"/>
      <c r="H9" s="117"/>
      <c r="I9" s="84"/>
      <c r="J9" s="234"/>
    </row>
    <row r="10" spans="1:10" s="81" customFormat="1" ht="23.25" thickBot="1" x14ac:dyDescent="0.25">
      <c r="A10" s="84"/>
      <c r="B10" s="397">
        <v>1</v>
      </c>
      <c r="C10" s="399"/>
      <c r="D10" s="399"/>
      <c r="E10" s="463" t="s">
        <v>192</v>
      </c>
      <c r="F10" s="459"/>
      <c r="G10" s="84"/>
      <c r="H10" s="117"/>
      <c r="I10" s="84"/>
      <c r="J10" s="234"/>
    </row>
    <row r="11" spans="1:10" s="81" customFormat="1" x14ac:dyDescent="0.2">
      <c r="A11" s="84"/>
      <c r="B11" s="237"/>
      <c r="C11" s="78"/>
      <c r="D11" s="78"/>
      <c r="E11" s="11"/>
      <c r="F11" s="11"/>
      <c r="G11" s="84"/>
      <c r="H11" s="117"/>
      <c r="I11" s="84"/>
      <c r="J11" s="234"/>
    </row>
    <row r="12" spans="1:10" s="81" customFormat="1" ht="27.75" customHeight="1" x14ac:dyDescent="0.2">
      <c r="A12" s="84"/>
      <c r="B12" s="682" t="s">
        <v>337</v>
      </c>
      <c r="C12" s="685"/>
      <c r="D12" s="685"/>
      <c r="E12" s="685"/>
      <c r="F12" s="685"/>
      <c r="G12" s="84"/>
      <c r="H12" s="117"/>
      <c r="I12" s="84"/>
      <c r="J12" s="234"/>
    </row>
    <row r="13" spans="1:10" s="81" customFormat="1" x14ac:dyDescent="0.2">
      <c r="A13" s="84"/>
      <c r="B13" s="347"/>
      <c r="C13" s="348"/>
      <c r="D13" s="348"/>
      <c r="E13" s="348"/>
      <c r="F13" s="348"/>
      <c r="G13" s="84"/>
      <c r="H13" s="117"/>
      <c r="I13" s="84"/>
      <c r="J13" s="234"/>
    </row>
    <row r="14" spans="1:10" ht="12.75" x14ac:dyDescent="0.2">
      <c r="B14" s="278" t="s">
        <v>324</v>
      </c>
      <c r="C14" s="11"/>
      <c r="D14" s="11"/>
      <c r="E14" s="11"/>
      <c r="F14" s="11"/>
      <c r="G14" s="11"/>
      <c r="H14" s="11"/>
      <c r="I14" s="11"/>
      <c r="J14" s="206"/>
    </row>
    <row r="15" spans="1:10" ht="12" thickBot="1" x14ac:dyDescent="0.25">
      <c r="B15" s="288"/>
      <c r="C15" s="11"/>
      <c r="D15" s="11"/>
      <c r="E15" s="11"/>
      <c r="F15" s="11"/>
      <c r="G15" s="11"/>
      <c r="H15" s="11"/>
      <c r="I15" s="11"/>
      <c r="J15" s="206"/>
    </row>
    <row r="16" spans="1:10" ht="22.5" x14ac:dyDescent="0.2">
      <c r="B16" s="429" t="s">
        <v>85</v>
      </c>
      <c r="C16" s="667" t="s">
        <v>86</v>
      </c>
      <c r="D16" s="667"/>
      <c r="E16" s="667" t="s">
        <v>87</v>
      </c>
      <c r="F16" s="667"/>
      <c r="G16" s="667"/>
      <c r="H16" s="460" t="s">
        <v>88</v>
      </c>
      <c r="I16" s="11"/>
      <c r="J16" s="206"/>
    </row>
    <row r="17" spans="1:10" x14ac:dyDescent="0.2">
      <c r="B17" s="675">
        <f>+G17+G18+G19</f>
        <v>0</v>
      </c>
      <c r="C17" s="674" t="s">
        <v>89</v>
      </c>
      <c r="D17" s="674"/>
      <c r="E17" s="674" t="s">
        <v>90</v>
      </c>
      <c r="F17" s="674"/>
      <c r="G17" s="182"/>
      <c r="H17" s="280" t="s">
        <v>91</v>
      </c>
      <c r="I17" s="11"/>
      <c r="J17" s="206"/>
    </row>
    <row r="18" spans="1:10" ht="27.75" customHeight="1" x14ac:dyDescent="0.2">
      <c r="B18" s="675"/>
      <c r="C18" s="674"/>
      <c r="D18" s="674"/>
      <c r="E18" s="674" t="s">
        <v>257</v>
      </c>
      <c r="F18" s="674"/>
      <c r="G18" s="182"/>
      <c r="H18" s="280" t="s">
        <v>111</v>
      </c>
      <c r="I18" s="11"/>
      <c r="J18" s="206"/>
    </row>
    <row r="19" spans="1:10" x14ac:dyDescent="0.2">
      <c r="B19" s="675"/>
      <c r="C19" s="674"/>
      <c r="D19" s="674"/>
      <c r="E19" s="674" t="s">
        <v>160</v>
      </c>
      <c r="F19" s="674"/>
      <c r="G19" s="182"/>
      <c r="H19" s="280" t="s">
        <v>92</v>
      </c>
      <c r="I19" s="11"/>
      <c r="J19" s="206"/>
    </row>
    <row r="20" spans="1:10" x14ac:dyDescent="0.2">
      <c r="B20" s="675">
        <f>+G20+G21</f>
        <v>0</v>
      </c>
      <c r="C20" s="674" t="s">
        <v>93</v>
      </c>
      <c r="D20" s="674"/>
      <c r="E20" s="674" t="s">
        <v>94</v>
      </c>
      <c r="F20" s="674"/>
      <c r="G20" s="182"/>
      <c r="H20" s="280" t="s">
        <v>95</v>
      </c>
      <c r="I20" s="11"/>
      <c r="J20" s="206"/>
    </row>
    <row r="21" spans="1:10" ht="28.5" customHeight="1" x14ac:dyDescent="0.2">
      <c r="B21" s="675"/>
      <c r="C21" s="674"/>
      <c r="D21" s="674"/>
      <c r="E21" s="674" t="s">
        <v>258</v>
      </c>
      <c r="F21" s="674"/>
      <c r="G21" s="182"/>
      <c r="H21" s="280" t="s">
        <v>96</v>
      </c>
      <c r="I21" s="11"/>
      <c r="J21" s="206"/>
    </row>
    <row r="22" spans="1:10" x14ac:dyDescent="0.2">
      <c r="B22" s="675">
        <f>+G22+G23</f>
        <v>0</v>
      </c>
      <c r="C22" s="674" t="s">
        <v>281</v>
      </c>
      <c r="D22" s="674"/>
      <c r="E22" s="674" t="s">
        <v>158</v>
      </c>
      <c r="F22" s="674"/>
      <c r="G22" s="182"/>
      <c r="H22" s="280" t="s">
        <v>113</v>
      </c>
      <c r="I22" s="11"/>
      <c r="J22" s="206"/>
    </row>
    <row r="23" spans="1:10" ht="24.75" customHeight="1" x14ac:dyDescent="0.2">
      <c r="B23" s="675"/>
      <c r="C23" s="674"/>
      <c r="D23" s="674"/>
      <c r="E23" s="674" t="s">
        <v>181</v>
      </c>
      <c r="F23" s="674"/>
      <c r="G23" s="182"/>
      <c r="H23" s="280" t="s">
        <v>114</v>
      </c>
      <c r="I23" s="11"/>
      <c r="J23" s="206"/>
    </row>
    <row r="24" spans="1:10" x14ac:dyDescent="0.2">
      <c r="B24" s="414">
        <f>+G24</f>
        <v>0</v>
      </c>
      <c r="C24" s="674" t="s">
        <v>97</v>
      </c>
      <c r="D24" s="674"/>
      <c r="E24" s="674" t="s">
        <v>98</v>
      </c>
      <c r="F24" s="674"/>
      <c r="G24" s="182"/>
      <c r="H24" s="280" t="s">
        <v>99</v>
      </c>
      <c r="I24" s="11"/>
      <c r="J24" s="206"/>
    </row>
    <row r="25" spans="1:10" x14ac:dyDescent="0.2">
      <c r="B25" s="414">
        <f>+G25</f>
        <v>0</v>
      </c>
      <c r="C25" s="678" t="s">
        <v>100</v>
      </c>
      <c r="D25" s="678"/>
      <c r="E25" s="674" t="s">
        <v>101</v>
      </c>
      <c r="F25" s="674"/>
      <c r="G25" s="182"/>
      <c r="H25" s="280" t="s">
        <v>102</v>
      </c>
      <c r="I25" s="11"/>
      <c r="J25" s="206"/>
    </row>
    <row r="26" spans="1:10" ht="12" thickBot="1" x14ac:dyDescent="0.25">
      <c r="B26" s="461">
        <f>SUM(B17:B25)</f>
        <v>0</v>
      </c>
      <c r="C26" s="676" t="s">
        <v>105</v>
      </c>
      <c r="D26" s="676"/>
      <c r="E26" s="676"/>
      <c r="F26" s="676"/>
      <c r="G26" s="676"/>
      <c r="H26" s="677"/>
      <c r="I26" s="6"/>
      <c r="J26" s="206"/>
    </row>
    <row r="27" spans="1:10" x14ac:dyDescent="0.2">
      <c r="B27" s="205"/>
      <c r="C27" s="348"/>
      <c r="D27" s="348"/>
      <c r="E27" s="25"/>
      <c r="F27" s="25"/>
      <c r="G27" s="11"/>
      <c r="H27" s="11"/>
      <c r="I27" s="11"/>
      <c r="J27" s="206"/>
    </row>
    <row r="28" spans="1:10" ht="12.75" x14ac:dyDescent="0.2">
      <c r="B28" s="278" t="s">
        <v>259</v>
      </c>
      <c r="C28" s="11"/>
      <c r="D28" s="11"/>
      <c r="E28" s="11"/>
      <c r="F28" s="11"/>
      <c r="G28" s="11"/>
      <c r="H28" s="11"/>
      <c r="I28" s="11"/>
      <c r="J28" s="206"/>
    </row>
    <row r="29" spans="1:10" x14ac:dyDescent="0.2">
      <c r="B29" s="288"/>
      <c r="C29" s="11"/>
      <c r="D29" s="11"/>
      <c r="E29" s="11"/>
      <c r="F29" s="11"/>
      <c r="G29" s="11"/>
      <c r="H29" s="11"/>
      <c r="I29" s="11"/>
      <c r="J29" s="206"/>
    </row>
    <row r="30" spans="1:10" s="1" customFormat="1" ht="61.5" customHeight="1" x14ac:dyDescent="0.2">
      <c r="A30" s="119"/>
      <c r="B30" s="682" t="s">
        <v>283</v>
      </c>
      <c r="C30" s="683"/>
      <c r="D30" s="683"/>
      <c r="E30" s="683"/>
      <c r="F30" s="683"/>
      <c r="G30" s="683"/>
      <c r="H30" s="683"/>
      <c r="I30" s="165"/>
      <c r="J30" s="274"/>
    </row>
    <row r="31" spans="1:10" s="154" customFormat="1" ht="12" thickBot="1" x14ac:dyDescent="0.25">
      <c r="A31" s="152"/>
      <c r="B31" s="289"/>
      <c r="C31" s="153"/>
      <c r="D31" s="153"/>
      <c r="E31" s="153"/>
      <c r="F31" s="153"/>
      <c r="G31" s="153"/>
      <c r="H31" s="153"/>
      <c r="I31" s="152"/>
      <c r="J31" s="290"/>
    </row>
    <row r="32" spans="1:10" ht="22.5" x14ac:dyDescent="0.2">
      <c r="B32" s="429" t="s">
        <v>85</v>
      </c>
      <c r="C32" s="667" t="s">
        <v>86</v>
      </c>
      <c r="D32" s="667"/>
      <c r="E32" s="667" t="s">
        <v>87</v>
      </c>
      <c r="F32" s="667"/>
      <c r="G32" s="667"/>
      <c r="H32" s="460" t="s">
        <v>88</v>
      </c>
      <c r="I32" s="11"/>
      <c r="J32" s="206"/>
    </row>
    <row r="33" spans="2:10" x14ac:dyDescent="0.2">
      <c r="B33" s="675">
        <f>G33+G34+G35</f>
        <v>0</v>
      </c>
      <c r="C33" s="674" t="s">
        <v>89</v>
      </c>
      <c r="D33" s="674"/>
      <c r="E33" s="674" t="s">
        <v>90</v>
      </c>
      <c r="F33" s="674"/>
      <c r="G33" s="91">
        <f t="shared" ref="G33:G41" si="0">COUNTIF($J$47:$J$1001,H33)</f>
        <v>0</v>
      </c>
      <c r="H33" s="280" t="s">
        <v>91</v>
      </c>
      <c r="I33" s="11"/>
      <c r="J33" s="206"/>
    </row>
    <row r="34" spans="2:10" ht="30" customHeight="1" x14ac:dyDescent="0.2">
      <c r="B34" s="675"/>
      <c r="C34" s="674"/>
      <c r="D34" s="674"/>
      <c r="E34" s="674" t="s">
        <v>257</v>
      </c>
      <c r="F34" s="674"/>
      <c r="G34" s="91">
        <f t="shared" si="0"/>
        <v>0</v>
      </c>
      <c r="H34" s="280" t="s">
        <v>111</v>
      </c>
      <c r="I34" s="11"/>
      <c r="J34" s="206"/>
    </row>
    <row r="35" spans="2:10" x14ac:dyDescent="0.2">
      <c r="B35" s="675"/>
      <c r="C35" s="674"/>
      <c r="D35" s="674"/>
      <c r="E35" s="674" t="s">
        <v>159</v>
      </c>
      <c r="F35" s="674"/>
      <c r="G35" s="91">
        <f t="shared" si="0"/>
        <v>0</v>
      </c>
      <c r="H35" s="280" t="s">
        <v>92</v>
      </c>
      <c r="I35" s="11"/>
      <c r="J35" s="206"/>
    </row>
    <row r="36" spans="2:10" x14ac:dyDescent="0.2">
      <c r="B36" s="675">
        <f>G36+G37</f>
        <v>0</v>
      </c>
      <c r="C36" s="674" t="s">
        <v>93</v>
      </c>
      <c r="D36" s="674"/>
      <c r="E36" s="674" t="s">
        <v>94</v>
      </c>
      <c r="F36" s="674"/>
      <c r="G36" s="91">
        <f t="shared" si="0"/>
        <v>0</v>
      </c>
      <c r="H36" s="280" t="s">
        <v>95</v>
      </c>
      <c r="I36" s="11"/>
      <c r="J36" s="206"/>
    </row>
    <row r="37" spans="2:10" ht="26.25" customHeight="1" x14ac:dyDescent="0.2">
      <c r="B37" s="675"/>
      <c r="C37" s="674"/>
      <c r="D37" s="674"/>
      <c r="E37" s="674" t="s">
        <v>258</v>
      </c>
      <c r="F37" s="674"/>
      <c r="G37" s="91">
        <f t="shared" si="0"/>
        <v>0</v>
      </c>
      <c r="H37" s="280" t="s">
        <v>96</v>
      </c>
      <c r="I37" s="11"/>
      <c r="J37" s="206"/>
    </row>
    <row r="38" spans="2:10" x14ac:dyDescent="0.2">
      <c r="B38" s="675">
        <f>G38+G39</f>
        <v>0</v>
      </c>
      <c r="C38" s="674" t="s">
        <v>281</v>
      </c>
      <c r="D38" s="674"/>
      <c r="E38" s="674" t="s">
        <v>158</v>
      </c>
      <c r="F38" s="674"/>
      <c r="G38" s="91">
        <f t="shared" si="0"/>
        <v>0</v>
      </c>
      <c r="H38" s="280" t="s">
        <v>113</v>
      </c>
      <c r="I38" s="11"/>
      <c r="J38" s="206"/>
    </row>
    <row r="39" spans="2:10" ht="23.25" customHeight="1" x14ac:dyDescent="0.2">
      <c r="B39" s="675"/>
      <c r="C39" s="674"/>
      <c r="D39" s="674"/>
      <c r="E39" s="674" t="s">
        <v>181</v>
      </c>
      <c r="F39" s="674"/>
      <c r="G39" s="91">
        <f t="shared" si="0"/>
        <v>0</v>
      </c>
      <c r="H39" s="280" t="s">
        <v>114</v>
      </c>
      <c r="I39" s="11"/>
      <c r="J39" s="206"/>
    </row>
    <row r="40" spans="2:10" x14ac:dyDescent="0.2">
      <c r="B40" s="414">
        <f>G40</f>
        <v>0</v>
      </c>
      <c r="C40" s="674" t="s">
        <v>97</v>
      </c>
      <c r="D40" s="674"/>
      <c r="E40" s="674" t="s">
        <v>98</v>
      </c>
      <c r="F40" s="674"/>
      <c r="G40" s="91">
        <f t="shared" si="0"/>
        <v>0</v>
      </c>
      <c r="H40" s="280" t="s">
        <v>99</v>
      </c>
      <c r="I40" s="11"/>
      <c r="J40" s="206"/>
    </row>
    <row r="41" spans="2:10" x14ac:dyDescent="0.2">
      <c r="B41" s="414">
        <f>G41</f>
        <v>0</v>
      </c>
      <c r="C41" s="678" t="s">
        <v>100</v>
      </c>
      <c r="D41" s="678"/>
      <c r="E41" s="674" t="s">
        <v>101</v>
      </c>
      <c r="F41" s="674"/>
      <c r="G41" s="91">
        <f t="shared" si="0"/>
        <v>0</v>
      </c>
      <c r="H41" s="280" t="s">
        <v>102</v>
      </c>
      <c r="I41" s="11"/>
      <c r="J41" s="206"/>
    </row>
    <row r="42" spans="2:10" ht="12" thickBot="1" x14ac:dyDescent="0.25">
      <c r="B42" s="461">
        <f>SUM(B33:B41)</f>
        <v>0</v>
      </c>
      <c r="C42" s="676" t="s">
        <v>105</v>
      </c>
      <c r="D42" s="676"/>
      <c r="E42" s="676"/>
      <c r="F42" s="676"/>
      <c r="G42" s="676"/>
      <c r="H42" s="677"/>
      <c r="I42" s="6"/>
      <c r="J42" s="206"/>
    </row>
    <row r="43" spans="2:10" x14ac:dyDescent="0.2">
      <c r="B43" s="205"/>
      <c r="C43" s="11"/>
      <c r="D43" s="11"/>
      <c r="E43" s="11"/>
      <c r="F43" s="11"/>
      <c r="G43" s="11"/>
      <c r="H43" s="11"/>
      <c r="I43" s="11"/>
      <c r="J43" s="206"/>
    </row>
    <row r="44" spans="2:10" ht="12.75" x14ac:dyDescent="0.2">
      <c r="B44" s="278" t="s">
        <v>282</v>
      </c>
      <c r="C44" s="11"/>
      <c r="D44" s="11"/>
      <c r="E44" s="11"/>
      <c r="F44" s="11"/>
      <c r="G44" s="11"/>
      <c r="H44" s="11"/>
      <c r="I44" s="11"/>
      <c r="J44" s="206"/>
    </row>
    <row r="45" spans="2:10" ht="12.75" x14ac:dyDescent="0.2">
      <c r="B45" s="278"/>
      <c r="C45" s="11"/>
      <c r="D45" s="11"/>
      <c r="E45" s="11"/>
      <c r="F45" s="11"/>
      <c r="G45" s="11"/>
      <c r="H45" s="11"/>
      <c r="I45" s="11"/>
      <c r="J45" s="206"/>
    </row>
    <row r="46" spans="2:10" ht="22.5" x14ac:dyDescent="0.2">
      <c r="B46" s="345" t="s">
        <v>28</v>
      </c>
      <c r="C46" s="343" t="s">
        <v>106</v>
      </c>
      <c r="D46" s="343" t="s">
        <v>27</v>
      </c>
      <c r="E46" s="343" t="s">
        <v>107</v>
      </c>
      <c r="F46" s="343" t="s">
        <v>108</v>
      </c>
      <c r="G46" s="343" t="s">
        <v>109</v>
      </c>
      <c r="H46" s="343" t="s">
        <v>186</v>
      </c>
      <c r="I46" s="343" t="s">
        <v>178</v>
      </c>
      <c r="J46" s="223" t="s">
        <v>110</v>
      </c>
    </row>
    <row r="47" spans="2:10" x14ac:dyDescent="0.2">
      <c r="B47" s="224">
        <v>1</v>
      </c>
      <c r="C47" s="344"/>
      <c r="D47" s="64"/>
      <c r="E47" s="344"/>
      <c r="F47" s="344"/>
      <c r="G47" s="65"/>
      <c r="H47" s="344"/>
      <c r="I47" s="344"/>
      <c r="J47" s="284"/>
    </row>
    <row r="48" spans="2:10" x14ac:dyDescent="0.2">
      <c r="B48" s="224">
        <v>2</v>
      </c>
      <c r="C48" s="344"/>
      <c r="D48" s="64"/>
      <c r="E48" s="344"/>
      <c r="F48" s="344"/>
      <c r="G48" s="65"/>
      <c r="H48" s="344"/>
      <c r="I48" s="344"/>
      <c r="J48" s="284"/>
    </row>
    <row r="49" spans="2:10" x14ac:dyDescent="0.2">
      <c r="B49" s="224">
        <v>3</v>
      </c>
      <c r="C49" s="344"/>
      <c r="D49" s="64"/>
      <c r="E49" s="344"/>
      <c r="F49" s="344"/>
      <c r="G49" s="65"/>
      <c r="H49" s="344"/>
      <c r="I49" s="344"/>
      <c r="J49" s="284"/>
    </row>
    <row r="50" spans="2:10" x14ac:dyDescent="0.2">
      <c r="B50" s="224">
        <v>4</v>
      </c>
      <c r="C50" s="344"/>
      <c r="D50" s="64"/>
      <c r="E50" s="344"/>
      <c r="F50" s="344"/>
      <c r="G50" s="65"/>
      <c r="H50" s="344"/>
      <c r="I50" s="344"/>
      <c r="J50" s="284"/>
    </row>
    <row r="51" spans="2:10" x14ac:dyDescent="0.2">
      <c r="B51" s="224">
        <v>5</v>
      </c>
      <c r="C51" s="344"/>
      <c r="D51" s="64"/>
      <c r="E51" s="344"/>
      <c r="F51" s="344"/>
      <c r="G51" s="65"/>
      <c r="H51" s="344"/>
      <c r="I51" s="344"/>
      <c r="J51" s="284"/>
    </row>
    <row r="52" spans="2:10" x14ac:dyDescent="0.2">
      <c r="B52" s="224">
        <v>6</v>
      </c>
      <c r="C52" s="344"/>
      <c r="D52" s="64"/>
      <c r="E52" s="344"/>
      <c r="F52" s="344"/>
      <c r="G52" s="65"/>
      <c r="H52" s="344"/>
      <c r="I52" s="344"/>
      <c r="J52" s="284"/>
    </row>
    <row r="53" spans="2:10" x14ac:dyDescent="0.2">
      <c r="B53" s="224">
        <v>7</v>
      </c>
      <c r="C53" s="344"/>
      <c r="D53" s="64"/>
      <c r="E53" s="344"/>
      <c r="F53" s="344"/>
      <c r="G53" s="65"/>
      <c r="H53" s="344"/>
      <c r="I53" s="344"/>
      <c r="J53" s="284"/>
    </row>
    <row r="54" spans="2:10" x14ac:dyDescent="0.2">
      <c r="B54" s="224"/>
      <c r="C54" s="344"/>
      <c r="D54" s="64"/>
      <c r="E54" s="344"/>
      <c r="F54" s="344"/>
      <c r="G54" s="65"/>
      <c r="H54" s="344"/>
      <c r="I54" s="344"/>
      <c r="J54" s="284"/>
    </row>
    <row r="55" spans="2:10" x14ac:dyDescent="0.2">
      <c r="B55" s="224"/>
      <c r="C55" s="344"/>
      <c r="D55" s="64"/>
      <c r="E55" s="344"/>
      <c r="F55" s="344"/>
      <c r="G55" s="65"/>
      <c r="H55" s="344"/>
      <c r="I55" s="344"/>
      <c r="J55" s="284"/>
    </row>
    <row r="56" spans="2:10" x14ac:dyDescent="0.2">
      <c r="B56" s="224"/>
      <c r="C56" s="344"/>
      <c r="D56" s="64"/>
      <c r="E56" s="344"/>
      <c r="F56" s="344"/>
      <c r="G56" s="65"/>
      <c r="H56" s="344"/>
      <c r="I56" s="344"/>
      <c r="J56" s="284"/>
    </row>
    <row r="57" spans="2:10" x14ac:dyDescent="0.2">
      <c r="B57" s="224"/>
      <c r="C57" s="344"/>
      <c r="D57" s="64"/>
      <c r="E57" s="344"/>
      <c r="F57" s="344"/>
      <c r="G57" s="65"/>
      <c r="H57" s="344"/>
      <c r="I57" s="344"/>
      <c r="J57" s="284"/>
    </row>
    <row r="58" spans="2:10" x14ac:dyDescent="0.2">
      <c r="B58" s="224"/>
      <c r="C58" s="344"/>
      <c r="D58" s="64"/>
      <c r="E58" s="344"/>
      <c r="F58" s="344"/>
      <c r="G58" s="65"/>
      <c r="H58" s="344"/>
      <c r="I58" s="344"/>
      <c r="J58" s="284"/>
    </row>
    <row r="59" spans="2:10" x14ac:dyDescent="0.2">
      <c r="B59" s="224"/>
      <c r="C59" s="344"/>
      <c r="D59" s="64"/>
      <c r="E59" s="344"/>
      <c r="F59" s="344"/>
      <c r="G59" s="65"/>
      <c r="H59" s="344"/>
      <c r="I59" s="344"/>
      <c r="J59" s="284"/>
    </row>
    <row r="60" spans="2:10" x14ac:dyDescent="0.2">
      <c r="B60" s="224"/>
      <c r="C60" s="344"/>
      <c r="D60" s="64"/>
      <c r="E60" s="344"/>
      <c r="F60" s="344"/>
      <c r="G60" s="65"/>
      <c r="H60" s="344"/>
      <c r="I60" s="344"/>
      <c r="J60" s="284"/>
    </row>
    <row r="61" spans="2:10" x14ac:dyDescent="0.2">
      <c r="B61" s="224"/>
      <c r="C61" s="344"/>
      <c r="D61" s="64"/>
      <c r="E61" s="344"/>
      <c r="F61" s="344"/>
      <c r="G61" s="65"/>
      <c r="H61" s="344"/>
      <c r="I61" s="344"/>
      <c r="J61" s="284"/>
    </row>
    <row r="62" spans="2:10" x14ac:dyDescent="0.2">
      <c r="B62" s="224"/>
      <c r="C62" s="344"/>
      <c r="D62" s="64"/>
      <c r="E62" s="344"/>
      <c r="F62" s="344"/>
      <c r="G62" s="65"/>
      <c r="H62" s="344"/>
      <c r="I62" s="344"/>
      <c r="J62" s="284"/>
    </row>
    <row r="63" spans="2:10" x14ac:dyDescent="0.2">
      <c r="B63" s="224"/>
      <c r="C63" s="344"/>
      <c r="D63" s="64"/>
      <c r="E63" s="344"/>
      <c r="F63" s="344"/>
      <c r="G63" s="65"/>
      <c r="H63" s="344"/>
      <c r="I63" s="344"/>
      <c r="J63" s="284"/>
    </row>
    <row r="64" spans="2:10" x14ac:dyDescent="0.2">
      <c r="B64" s="224"/>
      <c r="C64" s="344"/>
      <c r="D64" s="64"/>
      <c r="E64" s="344"/>
      <c r="F64" s="344"/>
      <c r="G64" s="65"/>
      <c r="H64" s="344"/>
      <c r="I64" s="344"/>
      <c r="J64" s="284"/>
    </row>
    <row r="65" spans="2:10" x14ac:dyDescent="0.2">
      <c r="B65" s="224"/>
      <c r="C65" s="344"/>
      <c r="D65" s="64"/>
      <c r="E65" s="344"/>
      <c r="F65" s="344"/>
      <c r="G65" s="65"/>
      <c r="H65" s="344"/>
      <c r="I65" s="344"/>
      <c r="J65" s="284"/>
    </row>
    <row r="66" spans="2:10" ht="12" thickBot="1" x14ac:dyDescent="0.25">
      <c r="B66" s="397" t="s">
        <v>32</v>
      </c>
      <c r="C66" s="398"/>
      <c r="D66" s="399"/>
      <c r="E66" s="398"/>
      <c r="F66" s="398"/>
      <c r="G66" s="400"/>
      <c r="H66" s="398"/>
      <c r="I66" s="398"/>
      <c r="J66" s="396"/>
    </row>
    <row r="67" spans="2:10" s="11" customFormat="1" x14ac:dyDescent="0.2"/>
    <row r="68" spans="2:10" s="11" customFormat="1" ht="11.25" customHeight="1" x14ac:dyDescent="0.2">
      <c r="B68" s="681" t="s">
        <v>383</v>
      </c>
      <c r="C68" s="681"/>
    </row>
    <row r="69" spans="2:10" s="11" customFormat="1" x14ac:dyDescent="0.2">
      <c r="B69" s="381" t="s">
        <v>329</v>
      </c>
    </row>
  </sheetData>
  <customSheetViews>
    <customSheetView guid="{B2D2EF65-4074-4641-AF39-154C1B7331D8}" showPageBreaks="1" fitToPage="1" printArea="1" view="pageBreakPreview" topLeftCell="A45">
      <selection activeCell="F54" sqref="F54"/>
      <pageMargins left="0.70866141732283472" right="0.70866141732283472" top="0.74803149606299213" bottom="0.74803149606299213" header="0.31496062992125984" footer="0.31496062992125984"/>
      <printOptions horizontalCentered="1"/>
      <pageSetup scale="60" fitToHeight="0" orientation="portrait" horizontalDpi="4294967293" r:id="rId1"/>
      <headerFooter>
        <oddFooter>&amp;CCódigo: FO-DRS-15&amp;R&amp;P de &amp;N</oddFooter>
      </headerFooter>
    </customSheetView>
    <customSheetView guid="{C0978AC9-AA77-43D6-988F-016679C048ED}" showPageBreaks="1" fitToPage="1" printArea="1" view="pageBreakPreview" topLeftCell="A49">
      <selection activeCell="B69" sqref="B69"/>
      <pageMargins left="0.70866141732283472" right="0.70866141732283472" top="0.74803149606299213" bottom="0.74803149606299213" header="0.31496062992125984" footer="0.31496062992125984"/>
      <printOptions horizontalCentered="1"/>
      <pageSetup scale="60" fitToHeight="0" orientation="portrait" horizontalDpi="4294967293" r:id="rId2"/>
      <headerFooter>
        <oddFooter>&amp;CCódigo: FO-DRS-15&amp;R&amp;P de &amp;N</oddFooter>
      </headerFooter>
    </customSheetView>
  </customSheetViews>
  <mergeCells count="45">
    <mergeCell ref="B30:H30"/>
    <mergeCell ref="B38:B39"/>
    <mergeCell ref="C38:D39"/>
    <mergeCell ref="E38:F38"/>
    <mergeCell ref="E39:F39"/>
    <mergeCell ref="E34:F34"/>
    <mergeCell ref="E35:F35"/>
    <mergeCell ref="C33:D35"/>
    <mergeCell ref="E33:F33"/>
    <mergeCell ref="C40:D40"/>
    <mergeCell ref="E40:F40"/>
    <mergeCell ref="C41:D41"/>
    <mergeCell ref="E41:F41"/>
    <mergeCell ref="C42:H42"/>
    <mergeCell ref="B7:H7"/>
    <mergeCell ref="B12:F12"/>
    <mergeCell ref="C16:D16"/>
    <mergeCell ref="E16:G16"/>
    <mergeCell ref="B17:B19"/>
    <mergeCell ref="C17:D19"/>
    <mergeCell ref="E17:F17"/>
    <mergeCell ref="E18:F18"/>
    <mergeCell ref="E19:F19"/>
    <mergeCell ref="E20:F20"/>
    <mergeCell ref="E21:F21"/>
    <mergeCell ref="B22:B23"/>
    <mergeCell ref="C22:D23"/>
    <mergeCell ref="E22:F22"/>
    <mergeCell ref="E23:F23"/>
    <mergeCell ref="B68:C68"/>
    <mergeCell ref="B2:F4"/>
    <mergeCell ref="C24:D24"/>
    <mergeCell ref="E24:F24"/>
    <mergeCell ref="B36:B37"/>
    <mergeCell ref="C36:D37"/>
    <mergeCell ref="E36:F36"/>
    <mergeCell ref="E37:F37"/>
    <mergeCell ref="C25:D25"/>
    <mergeCell ref="E25:F25"/>
    <mergeCell ref="C26:H26"/>
    <mergeCell ref="C32:D32"/>
    <mergeCell ref="E32:G32"/>
    <mergeCell ref="B33:B35"/>
    <mergeCell ref="B20:B21"/>
    <mergeCell ref="C20:D21"/>
  </mergeCells>
  <dataValidations count="1">
    <dataValidation type="whole" operator="greaterThanOrEqual" allowBlank="1" showInputMessage="1" showErrorMessage="1" sqref="G17:G25 G33:G41">
      <formula1>0</formula1>
    </dataValidation>
  </dataValidations>
  <printOptions horizontalCentered="1"/>
  <pageMargins left="0.70866141732283472" right="0.70866141732283472" top="0.74803149606299213" bottom="0.74803149606299213" header="0.31496062992125984" footer="0.31496062992125984"/>
  <pageSetup scale="60" fitToHeight="0" orientation="portrait" r:id="rId3"/>
  <headerFooter>
    <oddFooter>&amp;CCódigo: FO-CTDS-76&amp;R&amp;P de &amp;N</oddFooter>
  </headerFooter>
  <drawing r:id="rId4"/>
  <extLst>
    <ext xmlns:x14="http://schemas.microsoft.com/office/spreadsheetml/2009/9/main" uri="{CCE6A557-97BC-4b89-ADB6-D9C93CAAB3DF}">
      <x14:dataValidations xmlns:xm="http://schemas.microsoft.com/office/excel/2006/main" count="3">
        <x14:dataValidation type="list" allowBlank="1" showInputMessage="1" showErrorMessage="1" prompt="Escoja una opción">
          <x14:formula1>
            <xm:f>Hoja1!$A$28:$A$30</xm:f>
          </x14:formula1>
          <xm:sqref>F10</xm:sqref>
        </x14:dataValidation>
        <x14:dataValidation type="list" allowBlank="1" showInputMessage="1" showErrorMessage="1" prompt="Escoja una opción">
          <x14:formula1>
            <xm:f>Hoja1!$A$32:$A$40</xm:f>
          </x14:formula1>
          <xm:sqref>J47:J66</xm:sqref>
        </x14:dataValidation>
        <x14:dataValidation type="list" allowBlank="1" showInputMessage="1" showErrorMessage="1" prompt="Escoja una opción">
          <x14:formula1>
            <xm:f>Hoja1!$A$43:$A$45</xm:f>
          </x14:formula1>
          <xm:sqref>G47:G66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J50"/>
  <sheetViews>
    <sheetView view="pageBreakPreview" zoomScaleNormal="115" zoomScaleSheetLayoutView="100" workbookViewId="0">
      <selection activeCell="B2" sqref="B2:F4"/>
    </sheetView>
  </sheetViews>
  <sheetFormatPr baseColWidth="10" defaultRowHeight="11.25" x14ac:dyDescent="0.2"/>
  <cols>
    <col min="1" max="1" width="2.5703125" style="11" customWidth="1"/>
    <col min="2" max="2" width="9" style="9" customWidth="1"/>
    <col min="3" max="3" width="13.5703125" style="9" customWidth="1"/>
    <col min="4" max="4" width="24.140625" style="9" customWidth="1"/>
    <col min="5" max="5" width="17.28515625" style="9" customWidth="1"/>
    <col min="6" max="6" width="15.85546875" style="9" customWidth="1"/>
    <col min="7" max="7" width="13.85546875" style="9" customWidth="1"/>
    <col min="8" max="8" width="15.85546875" style="9" customWidth="1"/>
    <col min="9" max="9" width="2.7109375" style="9" customWidth="1"/>
    <col min="10" max="10" width="9" style="11" customWidth="1"/>
    <col min="11" max="11" width="9.140625" style="9" customWidth="1"/>
    <col min="12" max="12" width="9.7109375" style="9" customWidth="1"/>
    <col min="13" max="13" width="9" style="9" customWidth="1"/>
    <col min="14" max="14" width="15.5703125" style="9" customWidth="1"/>
    <col min="15" max="15" width="10.140625" style="9" bestFit="1" customWidth="1"/>
    <col min="16" max="16" width="13.5703125" style="9" customWidth="1"/>
    <col min="17" max="16384" width="11.42578125" style="9"/>
  </cols>
  <sheetData>
    <row r="1" spans="2:9" s="11" customFormat="1" ht="12" thickBot="1" x14ac:dyDescent="0.25"/>
    <row r="2" spans="2:9" ht="19.5" customHeight="1" x14ac:dyDescent="0.2">
      <c r="B2" s="580" t="s">
        <v>243</v>
      </c>
      <c r="C2" s="581"/>
      <c r="D2" s="581"/>
      <c r="E2" s="581"/>
      <c r="F2" s="581"/>
      <c r="G2" s="202"/>
      <c r="H2" s="286"/>
      <c r="I2" s="11"/>
    </row>
    <row r="3" spans="2:9" ht="19.5" customHeight="1" x14ac:dyDescent="0.2">
      <c r="B3" s="582"/>
      <c r="C3" s="520"/>
      <c r="D3" s="520"/>
      <c r="E3" s="520"/>
      <c r="F3" s="520"/>
      <c r="G3" s="11"/>
      <c r="H3" s="206"/>
      <c r="I3" s="11"/>
    </row>
    <row r="4" spans="2:9" ht="12.75" customHeight="1" x14ac:dyDescent="0.2">
      <c r="B4" s="582"/>
      <c r="C4" s="520"/>
      <c r="D4" s="520"/>
      <c r="E4" s="520"/>
      <c r="F4" s="520"/>
      <c r="G4" s="11"/>
      <c r="H4" s="206"/>
      <c r="I4" s="11"/>
    </row>
    <row r="5" spans="2:9" x14ac:dyDescent="0.2">
      <c r="B5" s="205"/>
      <c r="C5" s="11"/>
      <c r="D5" s="15"/>
      <c r="E5" s="15"/>
      <c r="F5" s="15"/>
      <c r="G5" s="15"/>
      <c r="H5" s="206"/>
      <c r="I5" s="11"/>
    </row>
    <row r="6" spans="2:9" ht="12.75" x14ac:dyDescent="0.2">
      <c r="B6" s="686"/>
      <c r="C6" s="687"/>
      <c r="D6" s="687"/>
      <c r="E6" s="687"/>
      <c r="F6" s="687"/>
      <c r="G6" s="687"/>
      <c r="H6" s="688"/>
      <c r="I6" s="11"/>
    </row>
    <row r="7" spans="2:9" x14ac:dyDescent="0.2">
      <c r="B7" s="287"/>
      <c r="C7" s="11"/>
      <c r="D7" s="8"/>
      <c r="E7" s="8"/>
      <c r="F7" s="8"/>
      <c r="G7" s="8"/>
      <c r="H7" s="206"/>
      <c r="I7" s="11"/>
    </row>
    <row r="8" spans="2:9" ht="12.75" customHeight="1" x14ac:dyDescent="0.2">
      <c r="B8" s="292" t="s">
        <v>115</v>
      </c>
      <c r="C8" s="349"/>
      <c r="D8" s="349"/>
      <c r="E8" s="157"/>
      <c r="F8" s="157"/>
      <c r="G8" s="157"/>
      <c r="H8" s="293"/>
      <c r="I8" s="11"/>
    </row>
    <row r="9" spans="2:9" ht="12" thickBot="1" x14ac:dyDescent="0.25">
      <c r="B9" s="346"/>
      <c r="C9" s="349"/>
      <c r="D9" s="349"/>
      <c r="E9" s="157"/>
      <c r="F9" s="157"/>
      <c r="G9" s="157"/>
      <c r="H9" s="293"/>
      <c r="I9" s="11"/>
    </row>
    <row r="10" spans="2:9" x14ac:dyDescent="0.2">
      <c r="B10" s="694" t="s">
        <v>232</v>
      </c>
      <c r="C10" s="695"/>
      <c r="D10" s="695"/>
      <c r="E10" s="689"/>
      <c r="F10" s="689"/>
      <c r="G10" s="689"/>
      <c r="H10" s="690"/>
      <c r="I10" s="11"/>
    </row>
    <row r="11" spans="2:9" x14ac:dyDescent="0.2">
      <c r="B11" s="649" t="s">
        <v>84</v>
      </c>
      <c r="C11" s="691"/>
      <c r="D11" s="691" t="s">
        <v>83</v>
      </c>
      <c r="E11" s="692"/>
      <c r="F11" s="692"/>
      <c r="G11" s="692"/>
      <c r="H11" s="693"/>
      <c r="I11" s="11"/>
    </row>
    <row r="12" spans="2:9" x14ac:dyDescent="0.2">
      <c r="B12" s="649" t="s">
        <v>82</v>
      </c>
      <c r="C12" s="691"/>
      <c r="D12" s="691" t="s">
        <v>81</v>
      </c>
      <c r="E12" s="692"/>
      <c r="F12" s="692"/>
      <c r="G12" s="692"/>
      <c r="H12" s="693"/>
      <c r="I12" s="11"/>
    </row>
    <row r="13" spans="2:9" x14ac:dyDescent="0.2">
      <c r="B13" s="649" t="s">
        <v>80</v>
      </c>
      <c r="C13" s="691"/>
      <c r="D13" s="691" t="s">
        <v>79</v>
      </c>
      <c r="E13" s="692"/>
      <c r="F13" s="692"/>
      <c r="G13" s="692"/>
      <c r="H13" s="693"/>
      <c r="I13" s="11"/>
    </row>
    <row r="14" spans="2:9" x14ac:dyDescent="0.2">
      <c r="B14" s="649" t="s">
        <v>78</v>
      </c>
      <c r="C14" s="691"/>
      <c r="D14" s="691" t="s">
        <v>77</v>
      </c>
      <c r="E14" s="692"/>
      <c r="F14" s="692"/>
      <c r="G14" s="692"/>
      <c r="H14" s="693"/>
      <c r="I14" s="11"/>
    </row>
    <row r="15" spans="2:9" x14ac:dyDescent="0.2">
      <c r="B15" s="649" t="s">
        <v>76</v>
      </c>
      <c r="C15" s="691"/>
      <c r="D15" s="691" t="s">
        <v>75</v>
      </c>
      <c r="E15" s="692"/>
      <c r="F15" s="692"/>
      <c r="G15" s="692"/>
      <c r="H15" s="693"/>
      <c r="I15" s="11"/>
    </row>
    <row r="16" spans="2:9" x14ac:dyDescent="0.2">
      <c r="B16" s="649" t="s">
        <v>74</v>
      </c>
      <c r="C16" s="691"/>
      <c r="D16" s="691" t="s">
        <v>73</v>
      </c>
      <c r="E16" s="692"/>
      <c r="F16" s="692"/>
      <c r="G16" s="692"/>
      <c r="H16" s="693"/>
      <c r="I16" s="11"/>
    </row>
    <row r="17" spans="2:10" x14ac:dyDescent="0.2">
      <c r="B17" s="649" t="s">
        <v>72</v>
      </c>
      <c r="C17" s="691"/>
      <c r="D17" s="691" t="s">
        <v>71</v>
      </c>
      <c r="E17" s="692"/>
      <c r="F17" s="692"/>
      <c r="G17" s="692"/>
      <c r="H17" s="693"/>
      <c r="I17" s="11"/>
    </row>
    <row r="18" spans="2:10" ht="11.25" customHeight="1" x14ac:dyDescent="0.2">
      <c r="B18" s="649" t="s">
        <v>346</v>
      </c>
      <c r="C18" s="691"/>
      <c r="D18" s="691"/>
      <c r="E18" s="698"/>
      <c r="F18" s="699"/>
      <c r="G18" s="699"/>
      <c r="H18" s="700"/>
      <c r="I18" s="11"/>
    </row>
    <row r="19" spans="2:10" x14ac:dyDescent="0.2">
      <c r="B19" s="649" t="s">
        <v>70</v>
      </c>
      <c r="C19" s="691"/>
      <c r="D19" s="691">
        <v>345</v>
      </c>
      <c r="E19" s="692"/>
      <c r="F19" s="692"/>
      <c r="G19" s="692"/>
      <c r="H19" s="693"/>
      <c r="I19" s="11"/>
    </row>
    <row r="20" spans="2:10" x14ac:dyDescent="0.2">
      <c r="B20" s="649" t="s">
        <v>69</v>
      </c>
      <c r="C20" s="691"/>
      <c r="D20" s="691" t="s">
        <v>68</v>
      </c>
      <c r="E20" s="692"/>
      <c r="F20" s="692"/>
      <c r="G20" s="692"/>
      <c r="H20" s="693"/>
      <c r="I20" s="11"/>
    </row>
    <row r="21" spans="2:10" x14ac:dyDescent="0.2">
      <c r="B21" s="649" t="s">
        <v>67</v>
      </c>
      <c r="C21" s="691"/>
      <c r="D21" s="691" t="s">
        <v>66</v>
      </c>
      <c r="E21" s="692"/>
      <c r="F21" s="692"/>
      <c r="G21" s="692"/>
      <c r="H21" s="693"/>
      <c r="I21" s="11"/>
    </row>
    <row r="22" spans="2:10" ht="12" thickBot="1" x14ac:dyDescent="0.25">
      <c r="B22" s="650" t="s">
        <v>65</v>
      </c>
      <c r="C22" s="701"/>
      <c r="D22" s="701" t="s">
        <v>64</v>
      </c>
      <c r="E22" s="696"/>
      <c r="F22" s="696"/>
      <c r="G22" s="696"/>
      <c r="H22" s="697"/>
      <c r="I22" s="11"/>
    </row>
    <row r="23" spans="2:10" ht="12.75" customHeight="1" x14ac:dyDescent="0.2">
      <c r="B23" s="346"/>
      <c r="C23" s="349"/>
      <c r="D23" s="349"/>
      <c r="E23" s="157"/>
      <c r="F23" s="157"/>
      <c r="G23" s="157"/>
      <c r="H23" s="293"/>
      <c r="I23" s="11"/>
    </row>
    <row r="24" spans="2:10" ht="12.75" x14ac:dyDescent="0.2">
      <c r="B24" s="294" t="s">
        <v>317</v>
      </c>
      <c r="C24" s="121"/>
      <c r="D24" s="121"/>
      <c r="E24" s="11"/>
      <c r="F24" s="11"/>
      <c r="G24" s="11"/>
      <c r="H24" s="206"/>
      <c r="I24" s="11"/>
    </row>
    <row r="25" spans="2:10" ht="12" thickBot="1" x14ac:dyDescent="0.25">
      <c r="B25" s="295" t="s">
        <v>63</v>
      </c>
      <c r="C25" s="11"/>
      <c r="D25" s="11"/>
      <c r="E25" s="11"/>
      <c r="F25" s="11"/>
      <c r="G25" s="11"/>
      <c r="H25" s="206"/>
      <c r="I25" s="11"/>
    </row>
    <row r="26" spans="2:10" ht="22.5" x14ac:dyDescent="0.2">
      <c r="B26" s="429" t="s">
        <v>28</v>
      </c>
      <c r="C26" s="667" t="s">
        <v>244</v>
      </c>
      <c r="D26" s="667"/>
      <c r="E26" s="425" t="s">
        <v>57</v>
      </c>
      <c r="F26" s="425" t="s">
        <v>62</v>
      </c>
      <c r="G26" s="425" t="s">
        <v>60</v>
      </c>
      <c r="H26" s="430" t="s">
        <v>61</v>
      </c>
      <c r="I26" s="11"/>
    </row>
    <row r="27" spans="2:10" x14ac:dyDescent="0.2">
      <c r="B27" s="224">
        <v>1</v>
      </c>
      <c r="C27" s="647"/>
      <c r="D27" s="647"/>
      <c r="E27" s="411"/>
      <c r="F27" s="411"/>
      <c r="G27" s="411"/>
      <c r="H27" s="412"/>
      <c r="I27" s="11"/>
    </row>
    <row r="28" spans="2:10" x14ac:dyDescent="0.2">
      <c r="B28" s="224">
        <v>2</v>
      </c>
      <c r="C28" s="647"/>
      <c r="D28" s="647"/>
      <c r="E28" s="411"/>
      <c r="F28" s="411"/>
      <c r="G28" s="411"/>
      <c r="H28" s="412"/>
      <c r="I28" s="11"/>
    </row>
    <row r="29" spans="2:10" x14ac:dyDescent="0.2">
      <c r="B29" s="224">
        <v>3</v>
      </c>
      <c r="C29" s="647"/>
      <c r="D29" s="647"/>
      <c r="E29" s="411"/>
      <c r="F29" s="411"/>
      <c r="G29" s="411"/>
      <c r="H29" s="412"/>
      <c r="I29" s="11"/>
    </row>
    <row r="30" spans="2:10" ht="12" thickBot="1" x14ac:dyDescent="0.25">
      <c r="B30" s="397">
        <v>4</v>
      </c>
      <c r="C30" s="668"/>
      <c r="D30" s="668"/>
      <c r="E30" s="398"/>
      <c r="F30" s="398"/>
      <c r="G30" s="398"/>
      <c r="H30" s="432"/>
      <c r="I30" s="11"/>
    </row>
    <row r="31" spans="2:10" x14ac:dyDescent="0.2">
      <c r="B31" s="296"/>
      <c r="C31" s="11"/>
      <c r="D31" s="11"/>
      <c r="E31" s="11"/>
      <c r="F31" s="11"/>
      <c r="G31" s="11"/>
      <c r="H31" s="206"/>
      <c r="I31" s="11"/>
    </row>
    <row r="32" spans="2:10" ht="12.75" x14ac:dyDescent="0.2">
      <c r="B32" s="292" t="s">
        <v>116</v>
      </c>
      <c r="C32" s="39"/>
      <c r="D32" s="39"/>
      <c r="E32" s="39"/>
      <c r="F32" s="39"/>
      <c r="G32" s="39"/>
      <c r="H32" s="213"/>
      <c r="I32" s="39"/>
      <c r="J32" s="39"/>
    </row>
    <row r="33" spans="2:10" ht="12" thickBot="1" x14ac:dyDescent="0.25">
      <c r="B33" s="297"/>
      <c r="C33" s="11"/>
      <c r="D33" s="11"/>
      <c r="E33" s="11"/>
      <c r="F33" s="11"/>
      <c r="G33" s="11"/>
      <c r="H33" s="206"/>
      <c r="I33" s="11"/>
    </row>
    <row r="34" spans="2:10" ht="22.5" x14ac:dyDescent="0.2">
      <c r="B34" s="429" t="s">
        <v>28</v>
      </c>
      <c r="C34" s="667" t="s">
        <v>245</v>
      </c>
      <c r="D34" s="667"/>
      <c r="E34" s="425" t="s">
        <v>246</v>
      </c>
      <c r="F34" s="425" t="s">
        <v>57</v>
      </c>
      <c r="G34" s="425" t="s">
        <v>60</v>
      </c>
      <c r="H34" s="430" t="s">
        <v>119</v>
      </c>
      <c r="I34" s="8"/>
    </row>
    <row r="35" spans="2:10" x14ac:dyDescent="0.2">
      <c r="B35" s="416">
        <v>1</v>
      </c>
      <c r="C35" s="571"/>
      <c r="D35" s="571"/>
      <c r="E35" s="10"/>
      <c r="F35" s="10"/>
      <c r="G35" s="10"/>
      <c r="H35" s="225"/>
      <c r="I35" s="11"/>
    </row>
    <row r="36" spans="2:10" x14ac:dyDescent="0.2">
      <c r="B36" s="416">
        <v>2</v>
      </c>
      <c r="C36" s="571"/>
      <c r="D36" s="571"/>
      <c r="E36" s="10"/>
      <c r="F36" s="10"/>
      <c r="G36" s="10"/>
      <c r="H36" s="225"/>
      <c r="I36" s="11"/>
    </row>
    <row r="37" spans="2:10" x14ac:dyDescent="0.2">
      <c r="B37" s="224">
        <v>3</v>
      </c>
      <c r="C37" s="571"/>
      <c r="D37" s="571"/>
      <c r="E37" s="10"/>
      <c r="F37" s="10"/>
      <c r="G37" s="10"/>
      <c r="H37" s="225"/>
      <c r="I37" s="11"/>
    </row>
    <row r="38" spans="2:10" x14ac:dyDescent="0.2">
      <c r="B38" s="224">
        <v>4</v>
      </c>
      <c r="C38" s="571"/>
      <c r="D38" s="571"/>
      <c r="E38" s="10"/>
      <c r="F38" s="10"/>
      <c r="G38" s="10"/>
      <c r="H38" s="225"/>
      <c r="I38" s="11"/>
    </row>
    <row r="39" spans="2:10" ht="12" thickBot="1" x14ac:dyDescent="0.25">
      <c r="B39" s="397">
        <v>5</v>
      </c>
      <c r="C39" s="655"/>
      <c r="D39" s="655"/>
      <c r="E39" s="464"/>
      <c r="F39" s="464"/>
      <c r="G39" s="464"/>
      <c r="H39" s="465"/>
      <c r="I39" s="25"/>
      <c r="J39" s="25"/>
    </row>
    <row r="40" spans="2:10" x14ac:dyDescent="0.2">
      <c r="B40" s="237"/>
      <c r="C40" s="25"/>
      <c r="D40" s="25"/>
      <c r="E40" s="25"/>
      <c r="F40" s="25"/>
      <c r="G40" s="25"/>
      <c r="H40" s="298"/>
      <c r="I40" s="25"/>
      <c r="J40" s="25"/>
    </row>
    <row r="41" spans="2:10" ht="12.75" x14ac:dyDescent="0.2">
      <c r="B41" s="217" t="s">
        <v>117</v>
      </c>
      <c r="C41" s="25"/>
      <c r="D41" s="25"/>
      <c r="E41" s="25"/>
      <c r="F41" s="25"/>
      <c r="G41" s="25"/>
      <c r="H41" s="298"/>
      <c r="I41" s="25"/>
      <c r="J41" s="25"/>
    </row>
    <row r="42" spans="2:10" x14ac:dyDescent="0.2">
      <c r="B42" s="297"/>
      <c r="C42" s="25"/>
      <c r="D42" s="25"/>
      <c r="E42" s="25"/>
      <c r="F42" s="25"/>
      <c r="G42" s="25"/>
      <c r="H42" s="298"/>
      <c r="I42" s="25"/>
      <c r="J42" s="25"/>
    </row>
    <row r="43" spans="2:10" x14ac:dyDescent="0.2">
      <c r="B43" s="205" t="s">
        <v>182</v>
      </c>
      <c r="C43" s="25"/>
      <c r="D43" s="25"/>
      <c r="E43" s="25"/>
      <c r="F43" s="25"/>
      <c r="G43" s="25"/>
      <c r="H43" s="298"/>
      <c r="I43" s="25"/>
      <c r="J43" s="25"/>
    </row>
    <row r="44" spans="2:10" x14ac:dyDescent="0.2">
      <c r="B44" s="205"/>
      <c r="C44" s="25"/>
      <c r="D44" s="25"/>
      <c r="E44" s="25"/>
      <c r="F44" s="25"/>
      <c r="G44" s="25"/>
      <c r="H44" s="298"/>
      <c r="I44" s="25"/>
      <c r="J44" s="25"/>
    </row>
    <row r="45" spans="2:10" x14ac:dyDescent="0.2">
      <c r="B45" s="205" t="s">
        <v>183</v>
      </c>
      <c r="C45" s="25"/>
      <c r="D45" s="25"/>
      <c r="E45" s="25"/>
      <c r="F45" s="25"/>
      <c r="G45" s="25"/>
      <c r="H45" s="298"/>
      <c r="I45" s="25"/>
      <c r="J45" s="25"/>
    </row>
    <row r="46" spans="2:10" s="11" customFormat="1" ht="12" thickBot="1" x14ac:dyDescent="0.25">
      <c r="B46" s="401"/>
      <c r="C46" s="402"/>
      <c r="D46" s="402"/>
      <c r="E46" s="402"/>
      <c r="F46" s="402"/>
      <c r="G46" s="402"/>
      <c r="H46" s="403"/>
      <c r="I46" s="25"/>
      <c r="J46" s="25"/>
    </row>
    <row r="47" spans="2:10" s="11" customFormat="1" x14ac:dyDescent="0.2">
      <c r="C47" s="25"/>
      <c r="D47" s="25"/>
      <c r="E47" s="25"/>
      <c r="F47" s="25"/>
      <c r="G47" s="25"/>
      <c r="H47" s="25"/>
      <c r="I47" s="25"/>
      <c r="J47" s="25"/>
    </row>
    <row r="48" spans="2:10" s="11" customFormat="1" ht="11.25" customHeight="1" x14ac:dyDescent="0.2">
      <c r="B48" s="681" t="s">
        <v>384</v>
      </c>
      <c r="C48" s="681"/>
    </row>
    <row r="49" spans="2:2" s="11" customFormat="1" x14ac:dyDescent="0.2">
      <c r="B49" s="381" t="s">
        <v>329</v>
      </c>
    </row>
    <row r="50" spans="2:2" s="11" customFormat="1" x14ac:dyDescent="0.2"/>
  </sheetData>
  <customSheetViews>
    <customSheetView guid="{B2D2EF65-4074-4641-AF39-154C1B7331D8}" showPageBreaks="1" fitToPage="1" printArea="1" view="pageBreakPreview" topLeftCell="A31">
      <selection activeCell="E41" sqref="E41"/>
      <pageMargins left="0.70866141732283472" right="0.70866141732283472" top="0.74803149606299213" bottom="0.74803149606299213" header="0.31496062992125984" footer="0.31496062992125984"/>
      <printOptions horizontalCentered="1"/>
      <pageSetup paperSize="9" scale="81" fitToHeight="0" orientation="portrait" r:id="rId1"/>
      <headerFooter alignWithMargins="0">
        <oddHeader>&amp;R&amp;G</oddHeader>
        <oddFooter>&amp;CCódigo: FO-DRS-16&amp;R&amp;P de &amp;N</oddFooter>
      </headerFooter>
    </customSheetView>
    <customSheetView guid="{C0978AC9-AA77-43D6-988F-016679C048ED}" showPageBreaks="1" fitToPage="1" printArea="1" view="pageBreakPreview" topLeftCell="A28">
      <selection activeCell="B48" sqref="B48"/>
      <pageMargins left="0.70866141732283472" right="0.70866141732283472" top="0.74803149606299213" bottom="0.74803149606299213" header="0.31496062992125984" footer="0.31496062992125984"/>
      <printOptions horizontalCentered="1"/>
      <pageSetup paperSize="9" scale="81" fitToHeight="0" orientation="portrait" r:id="rId2"/>
      <headerFooter alignWithMargins="0">
        <oddHeader>&amp;R&amp;G</oddHeader>
        <oddFooter>&amp;CCódigo: FO-DRS-16&amp;R&amp;P de &amp;N</oddFooter>
      </headerFooter>
    </customSheetView>
  </customSheetViews>
  <mergeCells count="40">
    <mergeCell ref="B2:F4"/>
    <mergeCell ref="C39:D39"/>
    <mergeCell ref="C26:D26"/>
    <mergeCell ref="C27:D27"/>
    <mergeCell ref="C28:D28"/>
    <mergeCell ref="C29:D29"/>
    <mergeCell ref="C30:D30"/>
    <mergeCell ref="C34:D34"/>
    <mergeCell ref="C35:D35"/>
    <mergeCell ref="C36:D36"/>
    <mergeCell ref="C37:D37"/>
    <mergeCell ref="C38:D38"/>
    <mergeCell ref="E20:H20"/>
    <mergeCell ref="B21:D21"/>
    <mergeCell ref="E21:H21"/>
    <mergeCell ref="B22:D22"/>
    <mergeCell ref="B16:D16"/>
    <mergeCell ref="E16:H16"/>
    <mergeCell ref="B17:D17"/>
    <mergeCell ref="E17:H17"/>
    <mergeCell ref="B19:D19"/>
    <mergeCell ref="E19:H19"/>
    <mergeCell ref="B18:D18"/>
    <mergeCell ref="E18:H18"/>
    <mergeCell ref="B48:C48"/>
    <mergeCell ref="B6:H6"/>
    <mergeCell ref="E10:H10"/>
    <mergeCell ref="B14:D14"/>
    <mergeCell ref="E14:H14"/>
    <mergeCell ref="B10:D10"/>
    <mergeCell ref="B11:D11"/>
    <mergeCell ref="B15:D15"/>
    <mergeCell ref="E11:H11"/>
    <mergeCell ref="B12:D12"/>
    <mergeCell ref="E12:H12"/>
    <mergeCell ref="B13:D13"/>
    <mergeCell ref="E13:H13"/>
    <mergeCell ref="E15:H15"/>
    <mergeCell ref="E22:H22"/>
    <mergeCell ref="B20:D20"/>
  </mergeCells>
  <printOptions horizontalCentered="1"/>
  <pageMargins left="0.70866141732283472" right="0.70866141732283472" top="0.74803149606299213" bottom="0.74803149606299213" header="0.31496062992125984" footer="0.31496062992125984"/>
  <pageSetup paperSize="9" scale="81" fitToHeight="0" orientation="portrait" r:id="rId3"/>
  <headerFooter alignWithMargins="0">
    <oddHeader>&amp;R&amp;G</oddHeader>
    <oddFooter>&amp;CCódigo: FO-CTDS-77&amp;R&amp;P de &amp;N</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S92"/>
  <sheetViews>
    <sheetView view="pageBreakPreview" zoomScaleNormal="100" zoomScaleSheetLayoutView="100" workbookViewId="0">
      <selection activeCell="B2" sqref="B2:K4"/>
    </sheetView>
  </sheetViews>
  <sheetFormatPr baseColWidth="10" defaultRowHeight="12.75" x14ac:dyDescent="0.2"/>
  <cols>
    <col min="1" max="1" width="2.7109375" style="27" customWidth="1"/>
    <col min="2" max="2" width="12.140625" style="26" customWidth="1"/>
    <col min="3" max="3" width="13.85546875" style="26" customWidth="1"/>
    <col min="4" max="4" width="28.28515625" style="26" customWidth="1"/>
    <col min="5" max="5" width="12.28515625" style="26" customWidth="1"/>
    <col min="6" max="6" width="12.7109375" style="26" customWidth="1"/>
    <col min="7" max="7" width="11.42578125" style="26" customWidth="1"/>
    <col min="8" max="8" width="13.7109375" style="26" customWidth="1"/>
    <col min="9" max="9" width="13.140625" style="26" customWidth="1"/>
    <col min="10" max="11" width="9.7109375" style="26" customWidth="1"/>
    <col min="12" max="12" width="11.7109375" style="26" customWidth="1"/>
    <col min="13" max="13" width="14.42578125" style="26" customWidth="1"/>
    <col min="14" max="14" width="11.85546875" style="26" customWidth="1"/>
    <col min="15" max="15" width="9.85546875" style="26" customWidth="1"/>
    <col min="16" max="16" width="16.5703125" style="26" customWidth="1"/>
    <col min="17" max="17" width="3.28515625" style="26" customWidth="1"/>
    <col min="18" max="18" width="5.85546875" style="27" bestFit="1" customWidth="1"/>
    <col min="19" max="19" width="6.28515625" style="26" bestFit="1" customWidth="1"/>
    <col min="20" max="16384" width="11.42578125" style="26"/>
  </cols>
  <sheetData>
    <row r="1" spans="2:19" s="27" customFormat="1" ht="13.5" thickBot="1" x14ac:dyDescent="0.25"/>
    <row r="2" spans="2:19" s="27" customFormat="1" ht="19.5" customHeight="1" x14ac:dyDescent="0.2">
      <c r="B2" s="707" t="s">
        <v>247</v>
      </c>
      <c r="C2" s="708"/>
      <c r="D2" s="708"/>
      <c r="E2" s="708"/>
      <c r="F2" s="708"/>
      <c r="G2" s="708"/>
      <c r="H2" s="708"/>
      <c r="I2" s="708"/>
      <c r="J2" s="708"/>
      <c r="K2" s="708"/>
      <c r="L2" s="299"/>
      <c r="M2" s="299"/>
      <c r="N2" s="299"/>
      <c r="O2" s="299"/>
      <c r="P2" s="300"/>
    </row>
    <row r="3" spans="2:19" ht="19.5" customHeight="1" x14ac:dyDescent="0.2">
      <c r="B3" s="709"/>
      <c r="C3" s="710"/>
      <c r="D3" s="710"/>
      <c r="E3" s="710"/>
      <c r="F3" s="710"/>
      <c r="G3" s="710"/>
      <c r="H3" s="710"/>
      <c r="I3" s="710"/>
      <c r="J3" s="710"/>
      <c r="K3" s="710"/>
      <c r="L3" s="162"/>
      <c r="M3" s="162"/>
      <c r="N3" s="162"/>
      <c r="O3" s="162"/>
      <c r="P3" s="301"/>
      <c r="Q3" s="27"/>
    </row>
    <row r="4" spans="2:19" x14ac:dyDescent="0.2">
      <c r="B4" s="709"/>
      <c r="C4" s="710"/>
      <c r="D4" s="710"/>
      <c r="E4" s="710"/>
      <c r="F4" s="710"/>
      <c r="G4" s="710"/>
      <c r="H4" s="710"/>
      <c r="I4" s="710"/>
      <c r="J4" s="710"/>
      <c r="K4" s="710"/>
      <c r="L4" s="162"/>
      <c r="M4" s="162"/>
      <c r="N4" s="162"/>
      <c r="O4" s="162"/>
      <c r="P4" s="301"/>
      <c r="Q4" s="27"/>
    </row>
    <row r="5" spans="2:19" x14ac:dyDescent="0.2">
      <c r="B5" s="302"/>
      <c r="C5" s="122"/>
      <c r="D5" s="122"/>
      <c r="E5" s="122"/>
      <c r="F5" s="122"/>
      <c r="G5" s="122"/>
      <c r="H5" s="122"/>
      <c r="I5" s="122"/>
      <c r="J5" s="122"/>
      <c r="K5" s="162"/>
      <c r="L5" s="162"/>
      <c r="M5" s="162"/>
      <c r="N5" s="162"/>
      <c r="O5" s="162"/>
      <c r="P5" s="301"/>
      <c r="Q5" s="27"/>
    </row>
    <row r="6" spans="2:19" x14ac:dyDescent="0.2">
      <c r="B6" s="303"/>
      <c r="C6" s="163"/>
      <c r="D6" s="163"/>
      <c r="E6" s="30"/>
      <c r="F6" s="30"/>
      <c r="G6" s="30"/>
      <c r="H6" s="30"/>
      <c r="I6" s="30"/>
      <c r="J6" s="30"/>
      <c r="K6" s="162"/>
      <c r="L6" s="162"/>
      <c r="M6" s="162"/>
      <c r="N6" s="162"/>
      <c r="O6" s="162"/>
      <c r="P6" s="301"/>
      <c r="Q6" s="27"/>
    </row>
    <row r="7" spans="2:19" x14ac:dyDescent="0.2">
      <c r="B7" s="304" t="s">
        <v>352</v>
      </c>
      <c r="C7" s="163"/>
      <c r="D7" s="163"/>
      <c r="E7" s="30"/>
      <c r="F7" s="30"/>
      <c r="G7" s="30"/>
      <c r="H7" s="30"/>
      <c r="I7" s="123"/>
      <c r="J7" s="30"/>
      <c r="K7" s="124"/>
      <c r="L7" s="162"/>
      <c r="M7" s="162"/>
      <c r="N7" s="162"/>
      <c r="O7" s="162"/>
      <c r="P7" s="301"/>
      <c r="Q7" s="27"/>
    </row>
    <row r="8" spans="2:19" x14ac:dyDescent="0.2">
      <c r="B8" s="303"/>
      <c r="C8" s="163"/>
      <c r="D8" s="163"/>
      <c r="E8" s="30"/>
      <c r="F8" s="30"/>
      <c r="G8" s="30"/>
      <c r="H8" s="30"/>
      <c r="I8" s="123"/>
      <c r="J8" s="30"/>
      <c r="K8" s="124"/>
      <c r="L8" s="162"/>
      <c r="M8" s="162"/>
      <c r="N8" s="162"/>
      <c r="O8" s="162"/>
      <c r="P8" s="301"/>
      <c r="Q8" s="27"/>
    </row>
    <row r="9" spans="2:19" ht="18" customHeight="1" x14ac:dyDescent="0.2">
      <c r="B9" s="713" t="s">
        <v>28</v>
      </c>
      <c r="C9" s="705" t="s">
        <v>303</v>
      </c>
      <c r="D9" s="705" t="s">
        <v>4</v>
      </c>
      <c r="E9" s="705" t="s">
        <v>233</v>
      </c>
      <c r="F9" s="705"/>
      <c r="G9" s="705"/>
      <c r="H9" s="705"/>
      <c r="I9" s="705"/>
      <c r="J9" s="705"/>
      <c r="K9" s="705"/>
      <c r="L9" s="705"/>
      <c r="M9" s="705"/>
      <c r="N9" s="705"/>
      <c r="O9" s="705"/>
      <c r="P9" s="704" t="s">
        <v>262</v>
      </c>
      <c r="Q9" s="27"/>
    </row>
    <row r="10" spans="2:19" ht="18" customHeight="1" x14ac:dyDescent="0.2">
      <c r="B10" s="713"/>
      <c r="C10" s="705"/>
      <c r="D10" s="705"/>
      <c r="E10" s="705" t="s">
        <v>234</v>
      </c>
      <c r="F10" s="705"/>
      <c r="G10" s="705"/>
      <c r="H10" s="705"/>
      <c r="I10" s="705"/>
      <c r="J10" s="705" t="s">
        <v>235</v>
      </c>
      <c r="K10" s="705"/>
      <c r="L10" s="705"/>
      <c r="M10" s="705"/>
      <c r="N10" s="705"/>
      <c r="O10" s="705" t="s">
        <v>236</v>
      </c>
      <c r="P10" s="704"/>
      <c r="Q10" s="27"/>
    </row>
    <row r="11" spans="2:19" ht="30.75" customHeight="1" x14ac:dyDescent="0.2">
      <c r="B11" s="713"/>
      <c r="C11" s="705"/>
      <c r="D11" s="705"/>
      <c r="E11" s="352" t="s">
        <v>230</v>
      </c>
      <c r="F11" s="352" t="s">
        <v>227</v>
      </c>
      <c r="G11" s="352" t="s">
        <v>228</v>
      </c>
      <c r="H11" s="352" t="s">
        <v>229</v>
      </c>
      <c r="I11" s="352" t="s">
        <v>237</v>
      </c>
      <c r="J11" s="352" t="s">
        <v>230</v>
      </c>
      <c r="K11" s="352" t="s">
        <v>227</v>
      </c>
      <c r="L11" s="352" t="s">
        <v>228</v>
      </c>
      <c r="M11" s="352" t="s">
        <v>229</v>
      </c>
      <c r="N11" s="352" t="s">
        <v>237</v>
      </c>
      <c r="O11" s="705"/>
      <c r="P11" s="704"/>
      <c r="Q11" s="27"/>
    </row>
    <row r="12" spans="2:19" x14ac:dyDescent="0.2">
      <c r="B12" s="305">
        <v>1</v>
      </c>
      <c r="C12" s="144"/>
      <c r="D12" s="144"/>
      <c r="E12" s="144"/>
      <c r="F12" s="144"/>
      <c r="G12" s="144"/>
      <c r="H12" s="66"/>
      <c r="I12" s="87">
        <f t="shared" ref="I12:I18" si="0">+IF(H12="Norte",1*((((G12/60)+F12)/60)+E12),(-1)*((((G12/60)+F12)/60)+E12))</f>
        <v>0</v>
      </c>
      <c r="J12" s="144"/>
      <c r="K12" s="144"/>
      <c r="L12" s="144"/>
      <c r="M12" s="144" t="s">
        <v>46</v>
      </c>
      <c r="N12" s="87">
        <f t="shared" ref="N12:N18" si="1">-((((L12/60)+K12)/60)+J12)</f>
        <v>0</v>
      </c>
      <c r="O12" s="144"/>
      <c r="P12" s="729"/>
      <c r="Q12" s="94"/>
      <c r="R12" s="94"/>
      <c r="S12" s="69"/>
    </row>
    <row r="13" spans="2:19" x14ac:dyDescent="0.2">
      <c r="B13" s="305">
        <v>2</v>
      </c>
      <c r="C13" s="144"/>
      <c r="D13" s="144"/>
      <c r="E13" s="144"/>
      <c r="F13" s="144"/>
      <c r="G13" s="144"/>
      <c r="H13" s="66"/>
      <c r="I13" s="87">
        <f t="shared" si="0"/>
        <v>0</v>
      </c>
      <c r="J13" s="144"/>
      <c r="K13" s="144"/>
      <c r="L13" s="144"/>
      <c r="M13" s="144" t="s">
        <v>46</v>
      </c>
      <c r="N13" s="87">
        <f t="shared" si="1"/>
        <v>0</v>
      </c>
      <c r="O13" s="144"/>
      <c r="P13" s="729"/>
      <c r="Q13" s="27"/>
    </row>
    <row r="14" spans="2:19" x14ac:dyDescent="0.2">
      <c r="B14" s="305">
        <v>3</v>
      </c>
      <c r="C14" s="144"/>
      <c r="D14" s="144"/>
      <c r="E14" s="144"/>
      <c r="F14" s="144"/>
      <c r="G14" s="144"/>
      <c r="H14" s="66"/>
      <c r="I14" s="87">
        <f t="shared" si="0"/>
        <v>0</v>
      </c>
      <c r="J14" s="144"/>
      <c r="K14" s="144"/>
      <c r="L14" s="144"/>
      <c r="M14" s="144" t="s">
        <v>46</v>
      </c>
      <c r="N14" s="87">
        <f t="shared" si="1"/>
        <v>0</v>
      </c>
      <c r="O14" s="144"/>
      <c r="P14" s="729"/>
      <c r="Q14" s="27"/>
    </row>
    <row r="15" spans="2:19" x14ac:dyDescent="0.2">
      <c r="B15" s="305">
        <v>4</v>
      </c>
      <c r="C15" s="144"/>
      <c r="D15" s="144"/>
      <c r="E15" s="144"/>
      <c r="F15" s="144"/>
      <c r="G15" s="144"/>
      <c r="H15" s="66"/>
      <c r="I15" s="87">
        <f t="shared" si="0"/>
        <v>0</v>
      </c>
      <c r="J15" s="144"/>
      <c r="K15" s="144"/>
      <c r="L15" s="144"/>
      <c r="M15" s="144" t="s">
        <v>46</v>
      </c>
      <c r="N15" s="87">
        <f t="shared" si="1"/>
        <v>0</v>
      </c>
      <c r="O15" s="144"/>
      <c r="P15" s="729"/>
      <c r="Q15" s="27"/>
    </row>
    <row r="16" spans="2:19" x14ac:dyDescent="0.2">
      <c r="B16" s="305">
        <v>5</v>
      </c>
      <c r="C16" s="144"/>
      <c r="D16" s="144"/>
      <c r="E16" s="144"/>
      <c r="F16" s="144"/>
      <c r="G16" s="144"/>
      <c r="H16" s="66"/>
      <c r="I16" s="87">
        <f t="shared" si="0"/>
        <v>0</v>
      </c>
      <c r="J16" s="144"/>
      <c r="K16" s="144"/>
      <c r="L16" s="144"/>
      <c r="M16" s="144" t="s">
        <v>46</v>
      </c>
      <c r="N16" s="87">
        <f t="shared" si="1"/>
        <v>0</v>
      </c>
      <c r="O16" s="144"/>
      <c r="P16" s="729"/>
      <c r="Q16" s="27"/>
    </row>
    <row r="17" spans="1:18" x14ac:dyDescent="0.2">
      <c r="B17" s="305">
        <v>6</v>
      </c>
      <c r="C17" s="144"/>
      <c r="D17" s="144"/>
      <c r="E17" s="144"/>
      <c r="F17" s="144"/>
      <c r="G17" s="144"/>
      <c r="H17" s="66"/>
      <c r="I17" s="87">
        <f t="shared" si="0"/>
        <v>0</v>
      </c>
      <c r="J17" s="144"/>
      <c r="K17" s="144"/>
      <c r="L17" s="144"/>
      <c r="M17" s="144" t="s">
        <v>46</v>
      </c>
      <c r="N17" s="87">
        <f t="shared" si="1"/>
        <v>0</v>
      </c>
      <c r="O17" s="144"/>
      <c r="P17" s="729"/>
      <c r="Q17" s="27"/>
    </row>
    <row r="18" spans="1:18" x14ac:dyDescent="0.2">
      <c r="B18" s="305">
        <v>7</v>
      </c>
      <c r="C18" s="144"/>
      <c r="D18" s="144"/>
      <c r="E18" s="144"/>
      <c r="F18" s="144"/>
      <c r="G18" s="144"/>
      <c r="H18" s="66"/>
      <c r="I18" s="87">
        <f t="shared" si="0"/>
        <v>0</v>
      </c>
      <c r="J18" s="144"/>
      <c r="K18" s="144"/>
      <c r="L18" s="144"/>
      <c r="M18" s="144" t="s">
        <v>46</v>
      </c>
      <c r="N18" s="87">
        <f t="shared" si="1"/>
        <v>0</v>
      </c>
      <c r="O18" s="144"/>
      <c r="P18" s="729"/>
      <c r="Q18" s="27"/>
    </row>
    <row r="19" spans="1:18" x14ac:dyDescent="0.2">
      <c r="B19" s="306"/>
      <c r="C19" s="95"/>
      <c r="D19" s="95"/>
      <c r="E19" s="95"/>
      <c r="F19" s="95"/>
      <c r="G19" s="31"/>
      <c r="H19" s="31"/>
      <c r="I19" s="31"/>
      <c r="J19" s="31"/>
      <c r="K19" s="95"/>
      <c r="L19" s="31"/>
      <c r="M19" s="31"/>
      <c r="N19" s="31"/>
      <c r="O19" s="337"/>
      <c r="P19" s="307"/>
      <c r="Q19" s="27"/>
    </row>
    <row r="20" spans="1:18" s="156" customFormat="1" x14ac:dyDescent="0.2">
      <c r="A20" s="166"/>
      <c r="B20" s="679" t="s">
        <v>293</v>
      </c>
      <c r="C20" s="680"/>
      <c r="D20" s="680"/>
      <c r="E20" s="680"/>
      <c r="F20" s="680"/>
      <c r="G20" s="680"/>
      <c r="H20" s="680"/>
      <c r="I20" s="680"/>
      <c r="J20" s="680"/>
      <c r="K20" s="680"/>
      <c r="L20" s="680"/>
      <c r="M20" s="680"/>
      <c r="N20" s="680"/>
      <c r="O20" s="680"/>
      <c r="P20" s="706"/>
      <c r="Q20" s="166"/>
      <c r="R20" s="166"/>
    </row>
    <row r="21" spans="1:18" x14ac:dyDescent="0.2">
      <c r="A21" s="162"/>
      <c r="B21" s="306"/>
      <c r="C21" s="95"/>
      <c r="D21" s="95"/>
      <c r="E21" s="95"/>
      <c r="F21" s="95"/>
      <c r="G21" s="31"/>
      <c r="H21" s="31"/>
      <c r="I21" s="31"/>
      <c r="J21" s="31"/>
      <c r="K21" s="95"/>
      <c r="L21" s="31"/>
      <c r="M21" s="31"/>
      <c r="N21" s="31"/>
      <c r="O21" s="337"/>
      <c r="P21" s="307"/>
      <c r="Q21" s="162"/>
      <c r="R21" s="162"/>
    </row>
    <row r="22" spans="1:18" x14ac:dyDescent="0.2">
      <c r="B22" s="304" t="s">
        <v>267</v>
      </c>
      <c r="C22" s="162"/>
      <c r="D22" s="162"/>
      <c r="E22" s="162"/>
      <c r="F22" s="162"/>
      <c r="G22" s="162"/>
      <c r="H22" s="162"/>
      <c r="I22" s="162"/>
      <c r="J22" s="162"/>
      <c r="K22" s="162"/>
      <c r="L22" s="162"/>
      <c r="M22" s="162"/>
      <c r="N22" s="162"/>
      <c r="O22" s="162"/>
      <c r="P22" s="301"/>
      <c r="Q22" s="27"/>
    </row>
    <row r="23" spans="1:18" x14ac:dyDescent="0.2">
      <c r="B23" s="302"/>
      <c r="C23" s="162"/>
      <c r="D23" s="162"/>
      <c r="E23" s="162"/>
      <c r="F23" s="162"/>
      <c r="G23" s="162"/>
      <c r="H23" s="162"/>
      <c r="I23" s="162"/>
      <c r="J23" s="162"/>
      <c r="K23" s="162"/>
      <c r="L23" s="162"/>
      <c r="M23" s="162"/>
      <c r="N23" s="162"/>
      <c r="O23" s="162"/>
      <c r="P23" s="301"/>
      <c r="Q23" s="27"/>
    </row>
    <row r="24" spans="1:18" s="12" customFormat="1" x14ac:dyDescent="0.2">
      <c r="A24" s="120"/>
      <c r="B24" s="308" t="s">
        <v>318</v>
      </c>
      <c r="C24" s="166"/>
      <c r="D24" s="166"/>
      <c r="E24" s="166"/>
      <c r="F24" s="166"/>
      <c r="G24" s="166"/>
      <c r="H24" s="166"/>
      <c r="I24" s="166"/>
      <c r="J24" s="166"/>
      <c r="K24" s="166"/>
      <c r="L24" s="166"/>
      <c r="M24" s="166"/>
      <c r="N24" s="166"/>
      <c r="O24" s="166"/>
      <c r="P24" s="276"/>
      <c r="Q24" s="120"/>
      <c r="R24" s="120"/>
    </row>
    <row r="25" spans="1:18" s="12" customFormat="1" x14ac:dyDescent="0.2">
      <c r="A25" s="120"/>
      <c r="B25" s="275"/>
      <c r="C25" s="166"/>
      <c r="D25" s="166"/>
      <c r="E25" s="166"/>
      <c r="F25" s="166"/>
      <c r="G25" s="166"/>
      <c r="H25" s="166"/>
      <c r="I25" s="166"/>
      <c r="J25" s="166"/>
      <c r="K25" s="166"/>
      <c r="L25" s="166"/>
      <c r="M25" s="166"/>
      <c r="N25" s="166"/>
      <c r="O25" s="166"/>
      <c r="P25" s="276"/>
      <c r="Q25" s="120"/>
      <c r="R25" s="120"/>
    </row>
    <row r="26" spans="1:18" s="12" customFormat="1" ht="27.75" customHeight="1" x14ac:dyDescent="0.2">
      <c r="A26" s="120"/>
      <c r="B26" s="702" t="s">
        <v>166</v>
      </c>
      <c r="C26" s="702"/>
      <c r="D26" s="702" t="s">
        <v>10</v>
      </c>
      <c r="E26" s="702"/>
      <c r="F26" s="702"/>
      <c r="G26" s="702"/>
      <c r="H26" s="702"/>
      <c r="I26" s="166"/>
      <c r="J26" s="166"/>
      <c r="K26" s="166"/>
      <c r="L26" s="166"/>
      <c r="M26" s="166"/>
      <c r="N26" s="166"/>
      <c r="O26" s="166"/>
      <c r="P26" s="276"/>
      <c r="Q26" s="120"/>
      <c r="R26" s="120"/>
    </row>
    <row r="27" spans="1:18" s="12" customFormat="1" ht="16.5" customHeight="1" x14ac:dyDescent="0.2">
      <c r="A27" s="120"/>
      <c r="B27" s="702" t="s">
        <v>176</v>
      </c>
      <c r="C27" s="702"/>
      <c r="D27" s="702" t="s">
        <v>4</v>
      </c>
      <c r="E27" s="717"/>
      <c r="F27" s="717"/>
      <c r="G27" s="717"/>
      <c r="H27" s="717"/>
      <c r="I27" s="166"/>
      <c r="J27" s="166"/>
      <c r="K27" s="166"/>
      <c r="L27" s="166"/>
      <c r="M27" s="166"/>
      <c r="N27" s="166"/>
      <c r="O27" s="166"/>
      <c r="P27" s="276"/>
      <c r="Q27" s="120"/>
      <c r="R27" s="120"/>
    </row>
    <row r="28" spans="1:18" s="12" customFormat="1" x14ac:dyDescent="0.2">
      <c r="A28" s="120"/>
      <c r="B28" s="702"/>
      <c r="C28" s="702"/>
      <c r="D28" s="702"/>
      <c r="E28" s="513" t="s">
        <v>230</v>
      </c>
      <c r="F28" s="513" t="s">
        <v>227</v>
      </c>
      <c r="G28" s="513" t="s">
        <v>228</v>
      </c>
      <c r="H28" s="513" t="s">
        <v>229</v>
      </c>
      <c r="I28" s="166"/>
      <c r="J28" s="166"/>
      <c r="K28" s="166"/>
      <c r="L28" s="166"/>
      <c r="M28" s="166"/>
      <c r="N28" s="166"/>
      <c r="O28" s="166"/>
      <c r="P28" s="276"/>
      <c r="Q28" s="120"/>
      <c r="R28" s="120"/>
    </row>
    <row r="29" spans="1:18" s="12" customFormat="1" ht="12.75" customHeight="1" x14ac:dyDescent="0.2">
      <c r="A29" s="120"/>
      <c r="B29" s="702"/>
      <c r="C29" s="702"/>
      <c r="D29" s="511" t="s">
        <v>18</v>
      </c>
      <c r="E29" s="509"/>
      <c r="F29" s="509"/>
      <c r="G29" s="509"/>
      <c r="H29" s="66"/>
      <c r="I29" s="166"/>
      <c r="J29" s="166"/>
      <c r="K29" s="166"/>
      <c r="L29" s="166"/>
      <c r="M29" s="166"/>
      <c r="N29" s="166"/>
      <c r="O29" s="166"/>
      <c r="P29" s="276"/>
      <c r="Q29" s="120"/>
      <c r="R29" s="120"/>
    </row>
    <row r="30" spans="1:18" s="12" customFormat="1" x14ac:dyDescent="0.2">
      <c r="A30" s="120"/>
      <c r="B30" s="702"/>
      <c r="C30" s="702"/>
      <c r="D30" s="511" t="s">
        <v>17</v>
      </c>
      <c r="E30" s="509"/>
      <c r="F30" s="509"/>
      <c r="G30" s="509"/>
      <c r="H30" s="510" t="s">
        <v>46</v>
      </c>
      <c r="I30" s="166"/>
      <c r="J30" s="166"/>
      <c r="K30" s="166"/>
      <c r="L30" s="166"/>
      <c r="M30" s="166"/>
      <c r="N30" s="166"/>
      <c r="O30" s="166"/>
      <c r="P30" s="276"/>
      <c r="Q30" s="120"/>
      <c r="R30" s="120"/>
    </row>
    <row r="31" spans="1:18" s="12" customFormat="1" ht="15.75" customHeight="1" x14ac:dyDescent="0.2">
      <c r="A31" s="120"/>
      <c r="B31" s="702"/>
      <c r="C31" s="702"/>
      <c r="D31" s="511" t="s">
        <v>126</v>
      </c>
      <c r="E31" s="571"/>
      <c r="F31" s="571"/>
      <c r="G31" s="571"/>
      <c r="H31" s="509" t="s">
        <v>15</v>
      </c>
      <c r="I31" s="166"/>
      <c r="J31" s="166"/>
      <c r="K31" s="166"/>
      <c r="L31" s="166"/>
      <c r="M31" s="166"/>
      <c r="N31" s="166"/>
      <c r="O31" s="166"/>
      <c r="P31" s="276"/>
      <c r="Q31" s="120"/>
      <c r="R31" s="120"/>
    </row>
    <row r="32" spans="1:18" s="12" customFormat="1" ht="15.75" customHeight="1" x14ac:dyDescent="0.2">
      <c r="A32" s="120"/>
      <c r="B32" s="237"/>
      <c r="C32" s="25"/>
      <c r="D32" s="25"/>
      <c r="E32" s="157"/>
      <c r="F32" s="157"/>
      <c r="G32" s="157"/>
      <c r="H32" s="157"/>
      <c r="I32" s="166"/>
      <c r="J32" s="166"/>
      <c r="K32" s="166"/>
      <c r="L32" s="166"/>
      <c r="M32" s="166"/>
      <c r="N32" s="166"/>
      <c r="O32" s="166"/>
      <c r="P32" s="276"/>
      <c r="Q32" s="120"/>
      <c r="R32" s="120"/>
    </row>
    <row r="33" spans="1:18" s="12" customFormat="1" ht="29.25" customHeight="1" x14ac:dyDescent="0.2">
      <c r="A33" s="120"/>
      <c r="B33" s="711" t="s">
        <v>268</v>
      </c>
      <c r="C33" s="712"/>
      <c r="D33" s="712"/>
      <c r="E33" s="712"/>
      <c r="F33" s="712"/>
      <c r="G33" s="712"/>
      <c r="H33" s="712"/>
      <c r="I33" s="166"/>
      <c r="J33" s="166"/>
      <c r="K33" s="166"/>
      <c r="L33" s="166"/>
      <c r="M33" s="166"/>
      <c r="N33" s="166"/>
      <c r="O33" s="166"/>
      <c r="P33" s="276"/>
      <c r="Q33" s="120"/>
      <c r="R33" s="120"/>
    </row>
    <row r="34" spans="1:18" s="12" customFormat="1" ht="15.75" customHeight="1" x14ac:dyDescent="0.2">
      <c r="A34" s="120"/>
      <c r="B34" s="237"/>
      <c r="C34" s="25"/>
      <c r="D34" s="25"/>
      <c r="E34" s="157"/>
      <c r="F34" s="157"/>
      <c r="G34" s="157"/>
      <c r="H34" s="157"/>
      <c r="I34" s="166"/>
      <c r="J34" s="166"/>
      <c r="K34" s="166"/>
      <c r="L34" s="166"/>
      <c r="M34" s="166"/>
      <c r="N34" s="166"/>
      <c r="O34" s="166"/>
      <c r="P34" s="276"/>
      <c r="Q34" s="120"/>
      <c r="R34" s="120"/>
    </row>
    <row r="35" spans="1:18" s="156" customFormat="1" x14ac:dyDescent="0.2">
      <c r="A35" s="725"/>
      <c r="B35" s="702" t="s">
        <v>28</v>
      </c>
      <c r="C35" s="702" t="s">
        <v>355</v>
      </c>
      <c r="D35" s="702" t="s">
        <v>4</v>
      </c>
      <c r="E35" s="702" t="s">
        <v>356</v>
      </c>
      <c r="F35" s="702"/>
      <c r="G35" s="702"/>
      <c r="H35" s="702"/>
      <c r="I35" s="702"/>
      <c r="J35" s="702"/>
      <c r="K35" s="702"/>
      <c r="L35" s="702"/>
      <c r="M35" s="702"/>
      <c r="N35" s="702"/>
      <c r="O35" s="702"/>
      <c r="P35" s="715"/>
      <c r="Q35" s="166"/>
      <c r="R35" s="166"/>
    </row>
    <row r="36" spans="1:18" s="156" customFormat="1" x14ac:dyDescent="0.2">
      <c r="A36" s="725"/>
      <c r="B36" s="702"/>
      <c r="C36" s="702"/>
      <c r="D36" s="702"/>
      <c r="E36" s="716" t="s">
        <v>234</v>
      </c>
      <c r="F36" s="716"/>
      <c r="G36" s="716"/>
      <c r="H36" s="716"/>
      <c r="I36" s="716"/>
      <c r="J36" s="716" t="s">
        <v>235</v>
      </c>
      <c r="K36" s="716"/>
      <c r="L36" s="716"/>
      <c r="M36" s="716"/>
      <c r="N36" s="716"/>
      <c r="O36" s="716" t="s">
        <v>236</v>
      </c>
      <c r="P36" s="715"/>
      <c r="Q36" s="166"/>
      <c r="R36" s="166"/>
    </row>
    <row r="37" spans="1:18" s="156" customFormat="1" ht="16.5" x14ac:dyDescent="0.2">
      <c r="A37" s="725"/>
      <c r="B37" s="702"/>
      <c r="C37" s="702"/>
      <c r="D37" s="702"/>
      <c r="E37" s="512" t="s">
        <v>230</v>
      </c>
      <c r="F37" s="512" t="s">
        <v>227</v>
      </c>
      <c r="G37" s="512" t="s">
        <v>228</v>
      </c>
      <c r="H37" s="512" t="s">
        <v>229</v>
      </c>
      <c r="I37" s="512" t="s">
        <v>237</v>
      </c>
      <c r="J37" s="512" t="s">
        <v>230</v>
      </c>
      <c r="K37" s="512" t="s">
        <v>227</v>
      </c>
      <c r="L37" s="512" t="s">
        <v>228</v>
      </c>
      <c r="M37" s="512" t="s">
        <v>229</v>
      </c>
      <c r="N37" s="512" t="s">
        <v>237</v>
      </c>
      <c r="O37" s="716"/>
      <c r="P37" s="715"/>
      <c r="Q37" s="166"/>
      <c r="R37" s="166"/>
    </row>
    <row r="38" spans="1:18" s="156" customFormat="1" x14ac:dyDescent="0.2">
      <c r="A38" s="725"/>
      <c r="B38" s="510">
        <v>1</v>
      </c>
      <c r="C38" s="144"/>
      <c r="D38" s="144"/>
      <c r="E38" s="144"/>
      <c r="F38" s="144"/>
      <c r="G38" s="144"/>
      <c r="H38" s="66"/>
      <c r="I38" s="87">
        <f t="shared" ref="I38:I44" si="2">+IF(H38="Norte",1*((((G38/60)+F38)/60)+E38),(-1)*((((G38/60)+F38)/60)+E38))</f>
        <v>0</v>
      </c>
      <c r="J38" s="144"/>
      <c r="K38" s="144"/>
      <c r="L38" s="144"/>
      <c r="M38" s="144" t="s">
        <v>46</v>
      </c>
      <c r="N38" s="87">
        <f t="shared" ref="N38:N44" si="3">-((((L38/60)+K38)/60)+J38)</f>
        <v>0</v>
      </c>
      <c r="O38" s="144"/>
      <c r="P38" s="166"/>
      <c r="Q38" s="166"/>
      <c r="R38" s="166"/>
    </row>
    <row r="39" spans="1:18" s="156" customFormat="1" x14ac:dyDescent="0.2">
      <c r="A39" s="725"/>
      <c r="B39" s="510">
        <v>2</v>
      </c>
      <c r="C39" s="144"/>
      <c r="D39" s="144"/>
      <c r="E39" s="144"/>
      <c r="F39" s="144"/>
      <c r="G39" s="144"/>
      <c r="H39" s="66"/>
      <c r="I39" s="87">
        <f t="shared" si="2"/>
        <v>0</v>
      </c>
      <c r="J39" s="144"/>
      <c r="K39" s="144"/>
      <c r="L39" s="144"/>
      <c r="M39" s="144" t="s">
        <v>46</v>
      </c>
      <c r="N39" s="87">
        <f t="shared" si="3"/>
        <v>0</v>
      </c>
      <c r="O39" s="144"/>
      <c r="P39" s="166"/>
      <c r="Q39" s="166"/>
      <c r="R39" s="166"/>
    </row>
    <row r="40" spans="1:18" s="156" customFormat="1" x14ac:dyDescent="0.2">
      <c r="A40" s="725"/>
      <c r="B40" s="510">
        <v>3</v>
      </c>
      <c r="C40" s="144"/>
      <c r="D40" s="144"/>
      <c r="E40" s="144"/>
      <c r="F40" s="144"/>
      <c r="G40" s="144"/>
      <c r="H40" s="66"/>
      <c r="I40" s="87">
        <f t="shared" si="2"/>
        <v>0</v>
      </c>
      <c r="J40" s="144"/>
      <c r="K40" s="144"/>
      <c r="L40" s="144"/>
      <c r="M40" s="144" t="s">
        <v>46</v>
      </c>
      <c r="N40" s="87">
        <f t="shared" si="3"/>
        <v>0</v>
      </c>
      <c r="O40" s="144"/>
      <c r="P40" s="166"/>
      <c r="Q40" s="166"/>
      <c r="R40" s="166"/>
    </row>
    <row r="41" spans="1:18" s="156" customFormat="1" x14ac:dyDescent="0.2">
      <c r="A41" s="725"/>
      <c r="B41" s="510">
        <v>4</v>
      </c>
      <c r="C41" s="144"/>
      <c r="D41" s="144"/>
      <c r="E41" s="144"/>
      <c r="F41" s="144"/>
      <c r="G41" s="144"/>
      <c r="H41" s="66"/>
      <c r="I41" s="87">
        <f t="shared" si="2"/>
        <v>0</v>
      </c>
      <c r="J41" s="144"/>
      <c r="K41" s="144"/>
      <c r="L41" s="144"/>
      <c r="M41" s="144" t="s">
        <v>46</v>
      </c>
      <c r="N41" s="87">
        <f t="shared" si="3"/>
        <v>0</v>
      </c>
      <c r="O41" s="144"/>
      <c r="P41" s="166"/>
      <c r="Q41" s="166"/>
      <c r="R41" s="166"/>
    </row>
    <row r="42" spans="1:18" s="156" customFormat="1" x14ac:dyDescent="0.2">
      <c r="A42" s="725"/>
      <c r="B42" s="510">
        <v>5</v>
      </c>
      <c r="C42" s="144"/>
      <c r="D42" s="144"/>
      <c r="E42" s="144"/>
      <c r="F42" s="144"/>
      <c r="G42" s="144"/>
      <c r="H42" s="66"/>
      <c r="I42" s="87">
        <f t="shared" si="2"/>
        <v>0</v>
      </c>
      <c r="J42" s="144"/>
      <c r="K42" s="144"/>
      <c r="L42" s="144"/>
      <c r="M42" s="144" t="s">
        <v>46</v>
      </c>
      <c r="N42" s="87">
        <f t="shared" si="3"/>
        <v>0</v>
      </c>
      <c r="O42" s="144"/>
      <c r="P42" s="166"/>
      <c r="Q42" s="166"/>
      <c r="R42" s="166"/>
    </row>
    <row r="43" spans="1:18" s="156" customFormat="1" x14ac:dyDescent="0.2">
      <c r="A43" s="725"/>
      <c r="B43" s="510">
        <v>6</v>
      </c>
      <c r="C43" s="144"/>
      <c r="D43" s="144"/>
      <c r="E43" s="144"/>
      <c r="F43" s="144"/>
      <c r="G43" s="144"/>
      <c r="H43" s="66"/>
      <c r="I43" s="87">
        <f t="shared" si="2"/>
        <v>0</v>
      </c>
      <c r="J43" s="144"/>
      <c r="K43" s="144"/>
      <c r="L43" s="144"/>
      <c r="M43" s="144" t="s">
        <v>46</v>
      </c>
      <c r="N43" s="87">
        <f t="shared" si="3"/>
        <v>0</v>
      </c>
      <c r="O43" s="144"/>
      <c r="P43" s="166"/>
      <c r="Q43" s="166"/>
      <c r="R43" s="166"/>
    </row>
    <row r="44" spans="1:18" s="156" customFormat="1" x14ac:dyDescent="0.2">
      <c r="A44" s="725"/>
      <c r="B44" s="510">
        <v>7</v>
      </c>
      <c r="C44" s="144"/>
      <c r="D44" s="144"/>
      <c r="E44" s="144"/>
      <c r="F44" s="144"/>
      <c r="G44" s="144"/>
      <c r="H44" s="66"/>
      <c r="I44" s="87">
        <f t="shared" si="2"/>
        <v>0</v>
      </c>
      <c r="J44" s="144"/>
      <c r="K44" s="144"/>
      <c r="L44" s="144"/>
      <c r="M44" s="144" t="s">
        <v>46</v>
      </c>
      <c r="N44" s="87">
        <f t="shared" si="3"/>
        <v>0</v>
      </c>
      <c r="O44" s="144"/>
      <c r="P44" s="166"/>
      <c r="Q44" s="166"/>
      <c r="R44" s="166"/>
    </row>
    <row r="45" spans="1:18" s="156" customFormat="1" x14ac:dyDescent="0.2">
      <c r="A45" s="166"/>
      <c r="B45" s="282" t="s">
        <v>357</v>
      </c>
      <c r="C45" s="25"/>
      <c r="D45" s="25"/>
      <c r="E45" s="157"/>
      <c r="F45" s="157"/>
      <c r="G45" s="157"/>
      <c r="H45" s="157"/>
      <c r="I45" s="166"/>
      <c r="J45" s="166"/>
      <c r="K45" s="166"/>
      <c r="L45" s="166"/>
      <c r="M45" s="166"/>
      <c r="N45" s="166"/>
      <c r="O45" s="166"/>
      <c r="P45" s="276"/>
      <c r="Q45" s="166"/>
      <c r="R45" s="166"/>
    </row>
    <row r="46" spans="1:18" s="156" customFormat="1" x14ac:dyDescent="0.2">
      <c r="A46" s="166"/>
      <c r="B46" s="483"/>
      <c r="C46" s="484"/>
      <c r="D46" s="484"/>
      <c r="E46" s="157"/>
      <c r="F46" s="157"/>
      <c r="G46" s="157"/>
      <c r="H46" s="159"/>
      <c r="I46" s="166"/>
      <c r="J46" s="166"/>
      <c r="K46" s="166"/>
      <c r="L46" s="166"/>
      <c r="M46" s="166"/>
      <c r="N46" s="166"/>
      <c r="O46" s="166"/>
      <c r="P46" s="276"/>
      <c r="Q46" s="166"/>
      <c r="R46" s="166"/>
    </row>
    <row r="47" spans="1:18" s="12" customFormat="1" x14ac:dyDescent="0.2">
      <c r="A47" s="120"/>
      <c r="B47" s="308" t="s">
        <v>269</v>
      </c>
      <c r="C47" s="167"/>
      <c r="D47" s="167"/>
      <c r="E47" s="164"/>
      <c r="F47" s="164"/>
      <c r="G47" s="164"/>
      <c r="H47" s="164"/>
      <c r="I47" s="164"/>
      <c r="J47" s="164"/>
      <c r="K47" s="166"/>
      <c r="L47" s="166"/>
      <c r="M47" s="166"/>
      <c r="N47" s="166"/>
      <c r="O47" s="166"/>
      <c r="P47" s="276"/>
      <c r="Q47" s="120"/>
      <c r="R47" s="120"/>
    </row>
    <row r="48" spans="1:18" s="12" customFormat="1" x14ac:dyDescent="0.2">
      <c r="A48" s="120"/>
      <c r="B48" s="285"/>
      <c r="C48" s="164"/>
      <c r="D48" s="164"/>
      <c r="E48" s="164"/>
      <c r="F48" s="164"/>
      <c r="G48" s="164"/>
      <c r="H48" s="164"/>
      <c r="I48" s="164"/>
      <c r="J48" s="164"/>
      <c r="K48" s="166"/>
      <c r="L48" s="166"/>
      <c r="M48" s="166"/>
      <c r="N48" s="166"/>
      <c r="O48" s="166"/>
      <c r="P48" s="276"/>
      <c r="Q48" s="120"/>
      <c r="R48" s="120"/>
    </row>
    <row r="49" spans="1:18" s="12" customFormat="1" x14ac:dyDescent="0.2">
      <c r="A49" s="120"/>
      <c r="B49" s="345" t="s">
        <v>28</v>
      </c>
      <c r="C49" s="702" t="s">
        <v>167</v>
      </c>
      <c r="D49" s="702"/>
      <c r="E49" s="702" t="s">
        <v>168</v>
      </c>
      <c r="F49" s="702"/>
      <c r="G49" s="702"/>
      <c r="H49" s="702"/>
      <c r="I49" s="702"/>
      <c r="J49" s="702"/>
      <c r="K49" s="166"/>
      <c r="L49" s="166"/>
      <c r="M49" s="166"/>
      <c r="N49" s="166"/>
      <c r="O49" s="166"/>
      <c r="P49" s="276"/>
      <c r="Q49" s="120"/>
      <c r="R49" s="120"/>
    </row>
    <row r="50" spans="1:18" s="12" customFormat="1" x14ac:dyDescent="0.2">
      <c r="A50" s="120"/>
      <c r="B50" s="224">
        <v>1</v>
      </c>
      <c r="C50" s="647"/>
      <c r="D50" s="647"/>
      <c r="E50" s="647"/>
      <c r="F50" s="647"/>
      <c r="G50" s="647"/>
      <c r="H50" s="647"/>
      <c r="I50" s="647"/>
      <c r="J50" s="647"/>
      <c r="K50" s="166"/>
      <c r="L50" s="166"/>
      <c r="M50" s="166"/>
      <c r="N50" s="166"/>
      <c r="O50" s="166"/>
      <c r="P50" s="276"/>
      <c r="Q50" s="120"/>
      <c r="R50" s="120"/>
    </row>
    <row r="51" spans="1:18" s="12" customFormat="1" x14ac:dyDescent="0.2">
      <c r="A51" s="120"/>
      <c r="B51" s="224">
        <v>2</v>
      </c>
      <c r="C51" s="647"/>
      <c r="D51" s="647"/>
      <c r="E51" s="647"/>
      <c r="F51" s="647"/>
      <c r="G51" s="647"/>
      <c r="H51" s="647"/>
      <c r="I51" s="647"/>
      <c r="J51" s="647"/>
      <c r="K51" s="166"/>
      <c r="L51" s="166"/>
      <c r="M51" s="166"/>
      <c r="N51" s="166"/>
      <c r="O51" s="166"/>
      <c r="P51" s="276"/>
      <c r="Q51" s="120"/>
      <c r="R51" s="120"/>
    </row>
    <row r="52" spans="1:18" s="12" customFormat="1" x14ac:dyDescent="0.2">
      <c r="A52" s="120"/>
      <c r="B52" s="285"/>
      <c r="C52" s="164"/>
      <c r="D52" s="164"/>
      <c r="E52" s="164"/>
      <c r="F52" s="164"/>
      <c r="G52" s="164"/>
      <c r="H52" s="164"/>
      <c r="I52" s="164"/>
      <c r="J52" s="164"/>
      <c r="K52" s="166"/>
      <c r="L52" s="166"/>
      <c r="M52" s="166"/>
      <c r="N52" s="166"/>
      <c r="O52" s="166"/>
      <c r="P52" s="276"/>
      <c r="Q52" s="120"/>
      <c r="R52" s="120"/>
    </row>
    <row r="53" spans="1:18" s="12" customFormat="1" x14ac:dyDescent="0.2">
      <c r="A53" s="120"/>
      <c r="B53" s="308" t="s">
        <v>270</v>
      </c>
      <c r="C53" s="167"/>
      <c r="D53" s="167"/>
      <c r="E53" s="164"/>
      <c r="F53" s="164"/>
      <c r="G53" s="164"/>
      <c r="H53" s="164"/>
      <c r="I53" s="164"/>
      <c r="J53" s="164"/>
      <c r="K53" s="166"/>
      <c r="L53" s="166"/>
      <c r="M53" s="166"/>
      <c r="N53" s="166"/>
      <c r="O53" s="166"/>
      <c r="P53" s="276"/>
      <c r="Q53" s="120"/>
      <c r="R53" s="120"/>
    </row>
    <row r="54" spans="1:18" s="12" customFormat="1" x14ac:dyDescent="0.2">
      <c r="A54" s="120"/>
      <c r="B54" s="285"/>
      <c r="C54" s="164"/>
      <c r="D54" s="164"/>
      <c r="E54" s="164"/>
      <c r="F54" s="164"/>
      <c r="G54" s="164"/>
      <c r="H54" s="164"/>
      <c r="I54" s="164"/>
      <c r="J54" s="164"/>
      <c r="K54" s="166"/>
      <c r="L54" s="166"/>
      <c r="M54" s="166"/>
      <c r="N54" s="166"/>
      <c r="O54" s="166"/>
      <c r="P54" s="276"/>
      <c r="Q54" s="120"/>
      <c r="R54" s="120"/>
    </row>
    <row r="55" spans="1:18" s="12" customFormat="1" x14ac:dyDescent="0.2">
      <c r="A55" s="120"/>
      <c r="B55" s="345" t="s">
        <v>28</v>
      </c>
      <c r="C55" s="343" t="s">
        <v>169</v>
      </c>
      <c r="D55" s="343" t="s">
        <v>167</v>
      </c>
      <c r="E55" s="702" t="s">
        <v>170</v>
      </c>
      <c r="F55" s="702"/>
      <c r="G55" s="702"/>
      <c r="H55" s="702" t="s">
        <v>171</v>
      </c>
      <c r="I55" s="702"/>
      <c r="J55" s="702"/>
      <c r="K55" s="702" t="s">
        <v>172</v>
      </c>
      <c r="L55" s="702"/>
      <c r="M55" s="702"/>
      <c r="N55" s="166"/>
      <c r="O55" s="166"/>
      <c r="P55" s="276"/>
      <c r="Q55" s="120"/>
      <c r="R55" s="120"/>
    </row>
    <row r="56" spans="1:18" s="12" customFormat="1" x14ac:dyDescent="0.2">
      <c r="A56" s="120"/>
      <c r="B56" s="224">
        <v>1</v>
      </c>
      <c r="C56" s="64"/>
      <c r="D56" s="64"/>
      <c r="E56" s="647"/>
      <c r="F56" s="647"/>
      <c r="G56" s="647"/>
      <c r="H56" s="647"/>
      <c r="I56" s="647"/>
      <c r="J56" s="647"/>
      <c r="K56" s="647"/>
      <c r="L56" s="647"/>
      <c r="M56" s="647"/>
      <c r="N56" s="166"/>
      <c r="O56" s="166"/>
      <c r="P56" s="276"/>
      <c r="Q56" s="120"/>
      <c r="R56" s="120"/>
    </row>
    <row r="57" spans="1:18" s="12" customFormat="1" x14ac:dyDescent="0.2">
      <c r="A57" s="120"/>
      <c r="B57" s="224">
        <v>2</v>
      </c>
      <c r="C57" s="64"/>
      <c r="D57" s="64"/>
      <c r="E57" s="647"/>
      <c r="F57" s="647"/>
      <c r="G57" s="647"/>
      <c r="H57" s="647"/>
      <c r="I57" s="647"/>
      <c r="J57" s="647"/>
      <c r="K57" s="647"/>
      <c r="L57" s="647"/>
      <c r="M57" s="647"/>
      <c r="N57" s="166"/>
      <c r="O57" s="166"/>
      <c r="P57" s="276"/>
      <c r="Q57" s="120"/>
      <c r="R57" s="120"/>
    </row>
    <row r="58" spans="1:18" s="12" customFormat="1" x14ac:dyDescent="0.2">
      <c r="A58" s="120"/>
      <c r="B58" s="285"/>
      <c r="C58" s="164"/>
      <c r="D58" s="164"/>
      <c r="E58" s="164"/>
      <c r="F58" s="164"/>
      <c r="G58" s="164"/>
      <c r="H58" s="164"/>
      <c r="I58" s="164"/>
      <c r="J58" s="164"/>
      <c r="K58" s="166"/>
      <c r="L58" s="166"/>
      <c r="M58" s="166"/>
      <c r="N58" s="166"/>
      <c r="O58" s="166"/>
      <c r="P58" s="276"/>
      <c r="Q58" s="120"/>
      <c r="R58" s="120"/>
    </row>
    <row r="59" spans="1:18" s="12" customFormat="1" x14ac:dyDescent="0.2">
      <c r="A59" s="120"/>
      <c r="B59" s="308" t="s">
        <v>271</v>
      </c>
      <c r="C59" s="167"/>
      <c r="D59" s="167"/>
      <c r="E59" s="164"/>
      <c r="F59" s="164"/>
      <c r="G59" s="164"/>
      <c r="H59" s="164"/>
      <c r="I59" s="164"/>
      <c r="J59" s="164"/>
      <c r="K59" s="166"/>
      <c r="L59" s="166"/>
      <c r="M59" s="166"/>
      <c r="N59" s="166"/>
      <c r="O59" s="166"/>
      <c r="P59" s="276"/>
      <c r="Q59" s="120"/>
      <c r="R59" s="120"/>
    </row>
    <row r="60" spans="1:18" s="12" customFormat="1" x14ac:dyDescent="0.2">
      <c r="A60" s="120"/>
      <c r="B60" s="285"/>
      <c r="C60" s="164"/>
      <c r="D60" s="164"/>
      <c r="E60" s="164"/>
      <c r="F60" s="164"/>
      <c r="G60" s="164"/>
      <c r="H60" s="164"/>
      <c r="I60" s="164"/>
      <c r="J60" s="164"/>
      <c r="K60" s="166"/>
      <c r="L60" s="166"/>
      <c r="M60" s="166"/>
      <c r="N60" s="166"/>
      <c r="O60" s="166"/>
      <c r="P60" s="276"/>
      <c r="Q60" s="120"/>
      <c r="R60" s="120"/>
    </row>
    <row r="61" spans="1:18" s="12" customFormat="1" ht="22.5" customHeight="1" x14ac:dyDescent="0.2">
      <c r="A61" s="120"/>
      <c r="B61" s="345" t="s">
        <v>28</v>
      </c>
      <c r="C61" s="702" t="s">
        <v>170</v>
      </c>
      <c r="D61" s="702"/>
      <c r="E61" s="702" t="s">
        <v>171</v>
      </c>
      <c r="F61" s="702"/>
      <c r="G61" s="702"/>
      <c r="H61" s="702" t="s">
        <v>173</v>
      </c>
      <c r="I61" s="702"/>
      <c r="J61" s="702"/>
      <c r="K61" s="702" t="s">
        <v>172</v>
      </c>
      <c r="L61" s="702"/>
      <c r="M61" s="702"/>
      <c r="N61" s="166"/>
      <c r="O61" s="166"/>
      <c r="P61" s="276"/>
      <c r="Q61" s="120"/>
      <c r="R61" s="120"/>
    </row>
    <row r="62" spans="1:18" s="12" customFormat="1" x14ac:dyDescent="0.2">
      <c r="A62" s="120"/>
      <c r="B62" s="224">
        <v>1</v>
      </c>
      <c r="C62" s="647"/>
      <c r="D62" s="647"/>
      <c r="E62" s="647"/>
      <c r="F62" s="647"/>
      <c r="G62" s="647"/>
      <c r="H62" s="714"/>
      <c r="I62" s="714"/>
      <c r="J62" s="714"/>
      <c r="K62" s="647"/>
      <c r="L62" s="647"/>
      <c r="M62" s="647"/>
      <c r="N62" s="166"/>
      <c r="O62" s="166"/>
      <c r="P62" s="276"/>
      <c r="Q62" s="120"/>
      <c r="R62" s="120"/>
    </row>
    <row r="63" spans="1:18" s="12" customFormat="1" x14ac:dyDescent="0.2">
      <c r="A63" s="120"/>
      <c r="B63" s="224">
        <v>2</v>
      </c>
      <c r="C63" s="647"/>
      <c r="D63" s="647"/>
      <c r="E63" s="647"/>
      <c r="F63" s="647"/>
      <c r="G63" s="647"/>
      <c r="H63" s="714"/>
      <c r="I63" s="714"/>
      <c r="J63" s="714"/>
      <c r="K63" s="647"/>
      <c r="L63" s="647"/>
      <c r="M63" s="647"/>
      <c r="N63" s="166"/>
      <c r="O63" s="166"/>
      <c r="P63" s="276"/>
      <c r="Q63" s="120"/>
      <c r="R63" s="120"/>
    </row>
    <row r="64" spans="1:18" s="12" customFormat="1" x14ac:dyDescent="0.2">
      <c r="A64" s="120"/>
      <c r="B64" s="310"/>
      <c r="C64" s="164"/>
      <c r="D64" s="164"/>
      <c r="E64" s="164"/>
      <c r="F64" s="61"/>
      <c r="G64" s="61"/>
      <c r="H64" s="164"/>
      <c r="I64" s="164"/>
      <c r="J64" s="164"/>
      <c r="K64" s="166"/>
      <c r="L64" s="166"/>
      <c r="M64" s="166"/>
      <c r="N64" s="166"/>
      <c r="O64" s="166"/>
      <c r="P64" s="276"/>
      <c r="Q64" s="120"/>
      <c r="R64" s="120"/>
    </row>
    <row r="65" spans="1:18" s="12" customFormat="1" x14ac:dyDescent="0.2">
      <c r="A65" s="120"/>
      <c r="B65" s="308" t="s">
        <v>272</v>
      </c>
      <c r="C65" s="167"/>
      <c r="D65" s="167"/>
      <c r="E65" s="164"/>
      <c r="F65" s="164"/>
      <c r="G65" s="164"/>
      <c r="H65" s="164"/>
      <c r="I65" s="164"/>
      <c r="J65" s="164"/>
      <c r="K65" s="166"/>
      <c r="L65" s="166"/>
      <c r="M65" s="166"/>
      <c r="N65" s="166"/>
      <c r="O65" s="166"/>
      <c r="P65" s="276"/>
      <c r="Q65" s="120"/>
      <c r="R65" s="120"/>
    </row>
    <row r="66" spans="1:18" s="12" customFormat="1" x14ac:dyDescent="0.2">
      <c r="A66" s="120"/>
      <c r="B66" s="285"/>
      <c r="C66" s="164"/>
      <c r="D66" s="164"/>
      <c r="E66" s="164"/>
      <c r="F66" s="164"/>
      <c r="G66" s="164"/>
      <c r="H66" s="164"/>
      <c r="I66" s="164"/>
      <c r="J66" s="164"/>
      <c r="K66" s="166"/>
      <c r="L66" s="166"/>
      <c r="M66" s="166"/>
      <c r="N66" s="166"/>
      <c r="O66" s="166"/>
      <c r="P66" s="276"/>
      <c r="Q66" s="120"/>
      <c r="R66" s="120"/>
    </row>
    <row r="67" spans="1:18" s="12" customFormat="1" ht="21" customHeight="1" x14ac:dyDescent="0.2">
      <c r="A67" s="120"/>
      <c r="B67" s="345" t="s">
        <v>28</v>
      </c>
      <c r="C67" s="702" t="s">
        <v>174</v>
      </c>
      <c r="D67" s="702"/>
      <c r="E67" s="702" t="s">
        <v>175</v>
      </c>
      <c r="F67" s="702"/>
      <c r="G67" s="702"/>
      <c r="H67" s="62"/>
      <c r="I67" s="62"/>
      <c r="J67" s="62"/>
      <c r="K67" s="166"/>
      <c r="L67" s="166"/>
      <c r="M67" s="166"/>
      <c r="N67" s="166"/>
      <c r="O67" s="166"/>
      <c r="P67" s="276"/>
      <c r="Q67" s="120"/>
      <c r="R67" s="120"/>
    </row>
    <row r="68" spans="1:18" s="12" customFormat="1" x14ac:dyDescent="0.2">
      <c r="A68" s="120"/>
      <c r="B68" s="224">
        <v>1</v>
      </c>
      <c r="C68" s="647"/>
      <c r="D68" s="647"/>
      <c r="E68" s="703"/>
      <c r="F68" s="703"/>
      <c r="G68" s="703"/>
      <c r="H68" s="63"/>
      <c r="I68" s="63"/>
      <c r="J68" s="63"/>
      <c r="K68" s="166"/>
      <c r="L68" s="166"/>
      <c r="M68" s="166"/>
      <c r="N68" s="166"/>
      <c r="O68" s="166"/>
      <c r="P68" s="276"/>
      <c r="Q68" s="120"/>
      <c r="R68" s="120"/>
    </row>
    <row r="69" spans="1:18" s="12" customFormat="1" x14ac:dyDescent="0.2">
      <c r="A69" s="120"/>
      <c r="B69" s="224">
        <v>2</v>
      </c>
      <c r="C69" s="647"/>
      <c r="D69" s="647"/>
      <c r="E69" s="647"/>
      <c r="F69" s="647"/>
      <c r="G69" s="647"/>
      <c r="H69" s="164"/>
      <c r="I69" s="164"/>
      <c r="J69" s="164"/>
      <c r="K69" s="166"/>
      <c r="L69" s="166"/>
      <c r="M69" s="166"/>
      <c r="N69" s="166"/>
      <c r="O69" s="166"/>
      <c r="P69" s="276"/>
      <c r="Q69" s="120"/>
      <c r="R69" s="120"/>
    </row>
    <row r="70" spans="1:18" s="12" customFormat="1" x14ac:dyDescent="0.2">
      <c r="A70" s="120"/>
      <c r="B70" s="282"/>
      <c r="C70" s="165"/>
      <c r="D70" s="165"/>
      <c r="E70" s="165"/>
      <c r="F70" s="165"/>
      <c r="G70" s="62"/>
      <c r="H70" s="165"/>
      <c r="I70" s="165"/>
      <c r="J70" s="165"/>
      <c r="K70" s="166"/>
      <c r="L70" s="166"/>
      <c r="M70" s="166"/>
      <c r="N70" s="166"/>
      <c r="O70" s="166"/>
      <c r="P70" s="276"/>
      <c r="Q70" s="120"/>
      <c r="R70" s="120"/>
    </row>
    <row r="71" spans="1:18" s="12" customFormat="1" x14ac:dyDescent="0.2">
      <c r="A71" s="120"/>
      <c r="B71" s="308" t="s">
        <v>273</v>
      </c>
      <c r="C71" s="165"/>
      <c r="D71" s="165"/>
      <c r="E71" s="165"/>
      <c r="F71" s="165"/>
      <c r="G71" s="165"/>
      <c r="H71" s="165"/>
      <c r="I71" s="165"/>
      <c r="J71" s="165"/>
      <c r="K71" s="166"/>
      <c r="L71" s="166"/>
      <c r="M71" s="166"/>
      <c r="N71" s="166"/>
      <c r="O71" s="166"/>
      <c r="P71" s="276"/>
      <c r="Q71" s="120"/>
      <c r="R71" s="120"/>
    </row>
    <row r="72" spans="1:18" s="12" customFormat="1" x14ac:dyDescent="0.2">
      <c r="A72" s="120"/>
      <c r="B72" s="282"/>
      <c r="C72" s="165"/>
      <c r="D72" s="165"/>
      <c r="E72" s="165"/>
      <c r="F72" s="165"/>
      <c r="G72" s="165"/>
      <c r="H72" s="165"/>
      <c r="I72" s="165"/>
      <c r="J72" s="165"/>
      <c r="K72" s="166"/>
      <c r="L72" s="166"/>
      <c r="M72" s="166"/>
      <c r="N72" s="166"/>
      <c r="O72" s="166"/>
      <c r="P72" s="276"/>
      <c r="Q72" s="120"/>
      <c r="R72" s="120"/>
    </row>
    <row r="73" spans="1:18" s="12" customFormat="1" ht="32.25" customHeight="1" x14ac:dyDescent="0.2">
      <c r="A73" s="120"/>
      <c r="B73" s="571"/>
      <c r="C73" s="571"/>
      <c r="D73" s="571"/>
      <c r="E73" s="571"/>
      <c r="F73" s="571"/>
      <c r="G73" s="571"/>
      <c r="H73" s="165"/>
      <c r="I73" s="165"/>
      <c r="J73" s="165"/>
      <c r="K73" s="166"/>
      <c r="L73" s="166"/>
      <c r="M73" s="166"/>
      <c r="N73" s="166"/>
      <c r="O73" s="166"/>
      <c r="P73" s="276"/>
      <c r="Q73" s="120"/>
      <c r="R73" s="120"/>
    </row>
    <row r="74" spans="1:18" s="156" customFormat="1" x14ac:dyDescent="0.2">
      <c r="A74" s="166"/>
      <c r="B74" s="679" t="s">
        <v>294</v>
      </c>
      <c r="C74" s="680"/>
      <c r="D74" s="680"/>
      <c r="E74" s="680"/>
      <c r="F74" s="680"/>
      <c r="G74" s="680"/>
      <c r="H74" s="680"/>
      <c r="I74" s="680"/>
      <c r="J74" s="680"/>
      <c r="K74" s="680"/>
      <c r="L74" s="680"/>
      <c r="M74" s="680"/>
      <c r="N74" s="172"/>
      <c r="O74" s="172"/>
      <c r="P74" s="173"/>
      <c r="Q74" s="166"/>
      <c r="R74" s="166"/>
    </row>
    <row r="75" spans="1:18" s="12" customFormat="1" x14ac:dyDescent="0.2">
      <c r="A75" s="120"/>
      <c r="B75" s="205"/>
      <c r="C75" s="11"/>
      <c r="D75" s="11"/>
      <c r="E75" s="11"/>
      <c r="F75" s="11"/>
      <c r="G75" s="11"/>
      <c r="H75" s="165"/>
      <c r="I75" s="165"/>
      <c r="J75" s="165"/>
      <c r="K75" s="166"/>
      <c r="L75" s="166"/>
      <c r="M75" s="166"/>
      <c r="N75" s="166"/>
      <c r="O75" s="166"/>
      <c r="P75" s="276"/>
      <c r="Q75" s="120"/>
      <c r="R75" s="120"/>
    </row>
    <row r="76" spans="1:18" s="12" customFormat="1" x14ac:dyDescent="0.2">
      <c r="A76" s="120"/>
      <c r="B76" s="308" t="s">
        <v>274</v>
      </c>
      <c r="C76" s="168"/>
      <c r="D76" s="161"/>
      <c r="E76" s="166"/>
      <c r="F76" s="166"/>
      <c r="G76" s="166"/>
      <c r="H76" s="166"/>
      <c r="I76" s="166"/>
      <c r="J76" s="166"/>
      <c r="K76" s="166"/>
      <c r="L76" s="166"/>
      <c r="M76" s="166"/>
      <c r="N76" s="166"/>
      <c r="O76" s="166"/>
      <c r="P76" s="276"/>
      <c r="Q76" s="120"/>
      <c r="R76" s="120"/>
    </row>
    <row r="77" spans="1:18" s="12" customFormat="1" x14ac:dyDescent="0.2">
      <c r="A77" s="120"/>
      <c r="B77" s="311"/>
      <c r="C77" s="161"/>
      <c r="D77" s="161"/>
      <c r="E77" s="166"/>
      <c r="F77" s="166"/>
      <c r="G77" s="166"/>
      <c r="H77" s="166"/>
      <c r="I77" s="166"/>
      <c r="J77" s="166"/>
      <c r="K77" s="166"/>
      <c r="L77" s="166"/>
      <c r="M77" s="166"/>
      <c r="N77" s="166"/>
      <c r="O77" s="166"/>
      <c r="P77" s="276"/>
      <c r="Q77" s="120"/>
      <c r="R77" s="120"/>
    </row>
    <row r="78" spans="1:18" s="12" customFormat="1" ht="29.25" customHeight="1" x14ac:dyDescent="0.2">
      <c r="A78" s="120"/>
      <c r="B78" s="513" t="s">
        <v>28</v>
      </c>
      <c r="C78" s="702" t="s">
        <v>239</v>
      </c>
      <c r="D78" s="702"/>
      <c r="E78" s="702"/>
      <c r="F78" s="702" t="s">
        <v>238</v>
      </c>
      <c r="G78" s="702"/>
      <c r="H78" s="702"/>
      <c r="I78" s="166"/>
      <c r="J78" s="166"/>
      <c r="K78" s="166"/>
      <c r="L78" s="166"/>
      <c r="M78" s="166"/>
      <c r="N78" s="166"/>
      <c r="O78" s="166"/>
      <c r="P78" s="276"/>
      <c r="Q78" s="120"/>
      <c r="R78" s="120"/>
    </row>
    <row r="79" spans="1:18" s="12" customFormat="1" x14ac:dyDescent="0.2">
      <c r="A79" s="120"/>
      <c r="B79" s="510">
        <v>1</v>
      </c>
      <c r="C79" s="678" t="s">
        <v>125</v>
      </c>
      <c r="D79" s="678"/>
      <c r="E79" s="678"/>
      <c r="F79" s="647"/>
      <c r="G79" s="647"/>
      <c r="H79" s="647"/>
      <c r="I79" s="166"/>
      <c r="J79" s="166"/>
      <c r="K79" s="166"/>
      <c r="L79" s="166"/>
      <c r="M79" s="166"/>
      <c r="N79" s="166"/>
      <c r="O79" s="166"/>
      <c r="P79" s="276"/>
      <c r="Q79" s="120"/>
      <c r="R79" s="120"/>
    </row>
    <row r="80" spans="1:18" s="12" customFormat="1" x14ac:dyDescent="0.2">
      <c r="A80" s="120"/>
      <c r="B80" s="510">
        <v>2</v>
      </c>
      <c r="C80" s="678" t="s">
        <v>124</v>
      </c>
      <c r="D80" s="678"/>
      <c r="E80" s="678"/>
      <c r="F80" s="647"/>
      <c r="G80" s="647"/>
      <c r="H80" s="647"/>
      <c r="I80" s="166"/>
      <c r="J80" s="166"/>
      <c r="K80" s="166"/>
      <c r="L80" s="166"/>
      <c r="M80" s="166"/>
      <c r="N80" s="166"/>
      <c r="O80" s="166"/>
      <c r="P80" s="276"/>
      <c r="Q80" s="120"/>
      <c r="R80" s="120"/>
    </row>
    <row r="81" spans="1:18" s="12" customFormat="1" x14ac:dyDescent="0.2">
      <c r="A81" s="120"/>
      <c r="B81" s="510">
        <v>3</v>
      </c>
      <c r="C81" s="678" t="s">
        <v>123</v>
      </c>
      <c r="D81" s="678"/>
      <c r="E81" s="678"/>
      <c r="F81" s="647"/>
      <c r="G81" s="647"/>
      <c r="H81" s="647">
        <v>0</v>
      </c>
      <c r="I81" s="166"/>
      <c r="J81" s="166"/>
      <c r="K81" s="166"/>
      <c r="L81" s="166"/>
      <c r="M81" s="166"/>
      <c r="N81" s="166"/>
      <c r="O81" s="166"/>
      <c r="P81" s="276"/>
      <c r="Q81" s="120"/>
      <c r="R81" s="120"/>
    </row>
    <row r="82" spans="1:18" s="12" customFormat="1" x14ac:dyDescent="0.2">
      <c r="A82" s="120"/>
      <c r="B82" s="510">
        <v>4</v>
      </c>
      <c r="C82" s="678" t="s">
        <v>122</v>
      </c>
      <c r="D82" s="678"/>
      <c r="E82" s="678"/>
      <c r="F82" s="647"/>
      <c r="G82" s="647"/>
      <c r="H82" s="647">
        <v>0</v>
      </c>
      <c r="I82" s="166"/>
      <c r="J82" s="166"/>
      <c r="K82" s="166"/>
      <c r="L82" s="166"/>
      <c r="M82" s="166"/>
      <c r="N82" s="166"/>
      <c r="O82" s="166"/>
      <c r="P82" s="276"/>
      <c r="Q82" s="120"/>
      <c r="R82" s="120"/>
    </row>
    <row r="83" spans="1:18" s="12" customFormat="1" x14ac:dyDescent="0.2">
      <c r="A83" s="120"/>
      <c r="B83" s="510">
        <v>5</v>
      </c>
      <c r="C83" s="678"/>
      <c r="D83" s="678"/>
      <c r="E83" s="678"/>
      <c r="F83" s="647"/>
      <c r="G83" s="647"/>
      <c r="H83" s="647"/>
      <c r="I83" s="166"/>
      <c r="J83" s="166"/>
      <c r="K83" s="166"/>
      <c r="L83" s="166"/>
      <c r="M83" s="166"/>
      <c r="N83" s="166"/>
      <c r="O83" s="166"/>
      <c r="P83" s="276"/>
      <c r="Q83" s="120"/>
      <c r="R83" s="120"/>
    </row>
    <row r="84" spans="1:18" x14ac:dyDescent="0.2">
      <c r="B84" s="302"/>
      <c r="C84" s="162"/>
      <c r="D84" s="162"/>
      <c r="E84" s="162"/>
      <c r="F84" s="162"/>
      <c r="G84" s="162"/>
      <c r="H84" s="162"/>
      <c r="I84" s="162"/>
      <c r="J84" s="162"/>
      <c r="K84" s="162"/>
      <c r="L84" s="162"/>
      <c r="M84" s="162"/>
      <c r="N84" s="162"/>
      <c r="O84" s="162"/>
      <c r="P84" s="301"/>
      <c r="Q84" s="27"/>
    </row>
    <row r="85" spans="1:18" x14ac:dyDescent="0.2">
      <c r="B85" s="304" t="s">
        <v>275</v>
      </c>
      <c r="C85" s="28"/>
      <c r="D85" s="28"/>
      <c r="E85" s="28"/>
      <c r="F85" s="28"/>
      <c r="G85" s="29"/>
      <c r="H85" s="29"/>
      <c r="I85" s="28"/>
      <c r="J85" s="162"/>
      <c r="K85" s="162"/>
      <c r="L85" s="162"/>
      <c r="M85" s="162"/>
      <c r="N85" s="162"/>
      <c r="O85" s="162"/>
      <c r="P85" s="301"/>
      <c r="Q85" s="27"/>
    </row>
    <row r="86" spans="1:18" ht="15" x14ac:dyDescent="0.25">
      <c r="B86" s="312"/>
      <c r="C86" s="28"/>
      <c r="D86" s="28"/>
      <c r="E86" s="28"/>
      <c r="F86" s="28"/>
      <c r="G86" s="29"/>
      <c r="H86" s="29"/>
      <c r="I86" s="28"/>
      <c r="J86" s="162"/>
      <c r="K86" s="162"/>
      <c r="L86" s="162"/>
      <c r="M86" s="162"/>
      <c r="N86" s="162"/>
      <c r="O86" s="162"/>
      <c r="P86" s="301"/>
      <c r="Q86" s="27"/>
    </row>
    <row r="87" spans="1:18" ht="140.25" customHeight="1" x14ac:dyDescent="0.2">
      <c r="B87" s="726" t="s">
        <v>319</v>
      </c>
      <c r="C87" s="726"/>
      <c r="D87" s="726"/>
      <c r="E87" s="726"/>
      <c r="F87" s="726"/>
      <c r="G87" s="726"/>
      <c r="H87" s="726"/>
      <c r="I87" s="726"/>
      <c r="J87" s="726"/>
      <c r="K87" s="726"/>
      <c r="L87" s="726"/>
      <c r="M87" s="726"/>
      <c r="N87" s="726"/>
      <c r="O87" s="726"/>
      <c r="P87" s="726"/>
      <c r="Q87" s="27"/>
    </row>
    <row r="88" spans="1:18" s="162" customFormat="1" x14ac:dyDescent="0.2">
      <c r="B88" s="201"/>
      <c r="C88" s="201"/>
      <c r="D88" s="201"/>
      <c r="E88" s="201"/>
      <c r="F88" s="201"/>
      <c r="G88" s="201"/>
      <c r="H88" s="201"/>
      <c r="I88" s="201"/>
      <c r="J88" s="201"/>
      <c r="K88" s="201"/>
      <c r="L88" s="201"/>
      <c r="M88" s="201"/>
      <c r="N88" s="201"/>
      <c r="O88" s="201"/>
      <c r="P88" s="201"/>
    </row>
    <row r="89" spans="1:18" s="162" customFormat="1" ht="12.75" customHeight="1" x14ac:dyDescent="0.2">
      <c r="B89" s="681" t="s">
        <v>330</v>
      </c>
      <c r="C89" s="681"/>
      <c r="D89" s="28"/>
      <c r="E89" s="28"/>
      <c r="F89" s="28"/>
      <c r="G89" s="29"/>
      <c r="H89" s="29"/>
      <c r="I89" s="28"/>
    </row>
    <row r="90" spans="1:18" s="162" customFormat="1" x14ac:dyDescent="0.2">
      <c r="B90" s="381" t="s">
        <v>329</v>
      </c>
    </row>
    <row r="91" spans="1:18" s="27" customFormat="1" x14ac:dyDescent="0.2"/>
    <row r="92" spans="1:18" s="27" customFormat="1" x14ac:dyDescent="0.2"/>
  </sheetData>
  <customSheetViews>
    <customSheetView guid="{B2D2EF65-4074-4641-AF39-154C1B7331D8}" showPageBreaks="1" fitToPage="1" printArea="1" view="pageBreakPreview">
      <selection activeCell="I7" sqref="I7"/>
      <rowBreaks count="1" manualBreakCount="1">
        <brk id="49" min="1" max="15" man="1"/>
      </rowBreaks>
      <colBreaks count="1" manualBreakCount="1">
        <brk id="17" max="1048575" man="1"/>
      </colBreaks>
      <pageMargins left="0.23622047244094491" right="0.23622047244094491" top="0.55118110236220474" bottom="0.47244094488188981" header="0" footer="0"/>
      <pageSetup paperSize="9" scale="72" fitToHeight="0" orientation="landscape" r:id="rId1"/>
      <headerFooter alignWithMargins="0">
        <oddFooter>&amp;CCódigo: FO-DRS-18&amp;R&amp;P de &amp;N</oddFooter>
      </headerFooter>
    </customSheetView>
    <customSheetView guid="{C0978AC9-AA77-43D6-988F-016679C048ED}" showPageBreaks="1" fitToPage="1" printArea="1" view="pageBreakPreview" topLeftCell="A79">
      <selection activeCell="B92" sqref="B92"/>
      <rowBreaks count="2" manualBreakCount="2">
        <brk id="21" min="1" max="15" man="1"/>
        <brk id="60" min="1" max="15" man="1"/>
      </rowBreaks>
      <colBreaks count="1" manualBreakCount="1">
        <brk id="17" max="1048575" man="1"/>
      </colBreaks>
      <pageMargins left="0.23622047244094491" right="0.23622047244094491" top="0.55118110236220474" bottom="0.47244094488188981" header="0" footer="0"/>
      <pageSetup paperSize="9" scale="72" fitToHeight="0" orientation="landscape" r:id="rId2"/>
      <headerFooter alignWithMargins="0">
        <oddFooter>&amp;CCódigo: FO-DRS-18&amp;R&amp;P de &amp;N</oddFooter>
      </headerFooter>
    </customSheetView>
  </customSheetViews>
  <mergeCells count="74">
    <mergeCell ref="P35:P37"/>
    <mergeCell ref="E36:I36"/>
    <mergeCell ref="J36:N36"/>
    <mergeCell ref="O36:O37"/>
    <mergeCell ref="B26:C26"/>
    <mergeCell ref="B27:C31"/>
    <mergeCell ref="B35:B37"/>
    <mergeCell ref="C35:C37"/>
    <mergeCell ref="D35:D37"/>
    <mergeCell ref="E35:O35"/>
    <mergeCell ref="D27:D28"/>
    <mergeCell ref="E27:H27"/>
    <mergeCell ref="E31:G31"/>
    <mergeCell ref="B87:P87"/>
    <mergeCell ref="F78:H78"/>
    <mergeCell ref="C79:E79"/>
    <mergeCell ref="F79:H79"/>
    <mergeCell ref="B73:G73"/>
    <mergeCell ref="C78:E78"/>
    <mergeCell ref="C80:E80"/>
    <mergeCell ref="F80:H80"/>
    <mergeCell ref="C81:E81"/>
    <mergeCell ref="F81:H81"/>
    <mergeCell ref="C82:E82"/>
    <mergeCell ref="F82:H82"/>
    <mergeCell ref="C83:E83"/>
    <mergeCell ref="F83:H83"/>
    <mergeCell ref="E62:G62"/>
    <mergeCell ref="H62:J62"/>
    <mergeCell ref="K62:M62"/>
    <mergeCell ref="E51:J51"/>
    <mergeCell ref="E63:G63"/>
    <mergeCell ref="H63:J63"/>
    <mergeCell ref="E56:G56"/>
    <mergeCell ref="B2:K4"/>
    <mergeCell ref="B33:H33"/>
    <mergeCell ref="C61:D61"/>
    <mergeCell ref="E61:G61"/>
    <mergeCell ref="H61:J61"/>
    <mergeCell ref="K61:M61"/>
    <mergeCell ref="E57:G57"/>
    <mergeCell ref="H57:J57"/>
    <mergeCell ref="K57:M57"/>
    <mergeCell ref="E55:G55"/>
    <mergeCell ref="H55:J55"/>
    <mergeCell ref="K55:M55"/>
    <mergeCell ref="B9:B11"/>
    <mergeCell ref="C9:C11"/>
    <mergeCell ref="K56:M56"/>
    <mergeCell ref="C49:D49"/>
    <mergeCell ref="P9:P11"/>
    <mergeCell ref="O10:O11"/>
    <mergeCell ref="J10:N10"/>
    <mergeCell ref="D26:H26"/>
    <mergeCell ref="E10:I10"/>
    <mergeCell ref="E9:O9"/>
    <mergeCell ref="D9:D11"/>
    <mergeCell ref="B20:P20"/>
    <mergeCell ref="E49:J49"/>
    <mergeCell ref="C50:D50"/>
    <mergeCell ref="C51:D51"/>
    <mergeCell ref="B74:M74"/>
    <mergeCell ref="B89:C89"/>
    <mergeCell ref="E50:J50"/>
    <mergeCell ref="C69:D69"/>
    <mergeCell ref="E69:G69"/>
    <mergeCell ref="C67:D67"/>
    <mergeCell ref="E67:G67"/>
    <mergeCell ref="C68:D68"/>
    <mergeCell ref="E68:G68"/>
    <mergeCell ref="C62:D62"/>
    <mergeCell ref="C63:D63"/>
    <mergeCell ref="H56:J56"/>
    <mergeCell ref="K63:M63"/>
  </mergeCells>
  <dataValidations xWindow="704" yWindow="464" count="8">
    <dataValidation type="decimal" operator="greaterThanOrEqual" allowBlank="1" showInputMessage="1" showErrorMessage="1" sqref="E46:G46 F79:H83 E31:G32 E34:G34">
      <formula1>0</formula1>
    </dataValidation>
    <dataValidation type="whole" allowBlank="1" showInputMessage="1" showErrorMessage="1" error="Ingresar en números decimales" sqref="E30">
      <formula1>75</formula1>
      <formula2>91</formula2>
    </dataValidation>
    <dataValidation type="decimal" allowBlank="1" showInputMessage="1" showErrorMessage="1" error="Ingresar en números decimales" sqref="F29:G30 F12:G12 F38:G38">
      <formula1>0</formula1>
      <formula2>60</formula2>
    </dataValidation>
    <dataValidation type="whole" allowBlank="1" showInputMessage="1" showErrorMessage="1" sqref="E29">
      <formula1>0</formula1>
      <formula2>5</formula2>
    </dataValidation>
    <dataValidation type="whole" operator="greaterThan" allowBlank="1" showInputMessage="1" showErrorMessage="1" sqref="O12:O18 O38:O44">
      <formula1>0</formula1>
    </dataValidation>
    <dataValidation type="decimal" allowBlank="1" showInputMessage="1" showErrorMessage="1" sqref="J12:J18 J38:J44">
      <formula1>75</formula1>
      <formula2>91</formula2>
    </dataValidation>
    <dataValidation type="decimal" allowBlank="1" showInputMessage="1" showErrorMessage="1" sqref="F13:G18 K12:L18 F39:G44 K38:L44">
      <formula1>0</formula1>
      <formula2>60</formula2>
    </dataValidation>
    <dataValidation type="whole" allowBlank="1" showInputMessage="1" showErrorMessage="1" error="Ingresar en números decimales" sqref="E12:E18 E38:E44">
      <formula1>0</formula1>
      <formula2>5</formula2>
    </dataValidation>
  </dataValidations>
  <pageMargins left="0.23622047244094491" right="0.23622047244094491" top="0.55118110236220474" bottom="0.47244094488188981" header="0" footer="0"/>
  <pageSetup paperSize="9" scale="72" fitToHeight="0" orientation="landscape" r:id="rId3"/>
  <headerFooter alignWithMargins="0">
    <oddFooter>&amp;CCódigo: FO-CTDS-78&amp;R&amp;P de &amp;N</oddFooter>
  </headerFooter>
  <rowBreaks count="1" manualBreakCount="1">
    <brk id="46" min="1" max="15" man="1"/>
  </rowBreaks>
  <colBreaks count="1" manualBreakCount="1">
    <brk id="17" max="1048575" man="1"/>
  </colBreaks>
  <drawing r:id="rId4"/>
  <extLst>
    <ext xmlns:x14="http://schemas.microsoft.com/office/spreadsheetml/2009/9/main" uri="{CCE6A557-97BC-4b89-ADB6-D9C93CAAB3DF}">
      <x14:dataValidations xmlns:xm="http://schemas.microsoft.com/office/excel/2006/main" xWindow="704" yWindow="464" count="2">
        <x14:dataValidation type="list" allowBlank="1" showInputMessage="1" showErrorMessage="1" prompt="Escoja una opción">
          <x14:formula1>
            <xm:f>Hoja1!$A$15:$A$16</xm:f>
          </x14:formula1>
          <xm:sqref>H12:H18 H29 H38:H44</xm:sqref>
        </x14:dataValidation>
        <x14:dataValidation type="list" allowBlank="1" showInputMessage="1" showErrorMessage="1" prompt="Escoja una opción">
          <x14:formula1>
            <xm:f>Hoja1!$A$49:$A$50</xm:f>
          </x14:formula1>
          <xm:sqref>P12:P18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G115"/>
  <sheetViews>
    <sheetView view="pageBreakPreview" zoomScaleNormal="100" zoomScaleSheetLayoutView="100" workbookViewId="0">
      <selection activeCell="B11" sqref="B11"/>
    </sheetView>
  </sheetViews>
  <sheetFormatPr baseColWidth="10" defaultRowHeight="11.25" x14ac:dyDescent="0.2"/>
  <cols>
    <col min="1" max="1" width="3" style="34" customWidth="1"/>
    <col min="2" max="2" width="39.5703125" style="33" customWidth="1"/>
    <col min="3" max="3" width="10.5703125" style="33" customWidth="1"/>
    <col min="4" max="5" width="11.42578125" style="33"/>
    <col min="6" max="6" width="26.42578125" style="33" customWidth="1"/>
    <col min="7" max="7" width="2.5703125" style="34" customWidth="1"/>
    <col min="8" max="16384" width="11.42578125" style="33"/>
  </cols>
  <sheetData>
    <row r="1" spans="2:7" s="34" customFormat="1" ht="12" thickBot="1" x14ac:dyDescent="0.25"/>
    <row r="2" spans="2:7" ht="12.95" customHeight="1" x14ac:dyDescent="0.2">
      <c r="B2" s="718" t="s">
        <v>332</v>
      </c>
      <c r="C2" s="719"/>
      <c r="D2" s="719"/>
      <c r="E2" s="719"/>
      <c r="F2" s="313"/>
    </row>
    <row r="3" spans="2:7" ht="12.95" customHeight="1" x14ac:dyDescent="0.2">
      <c r="B3" s="720"/>
      <c r="C3" s="721"/>
      <c r="D3" s="721"/>
      <c r="E3" s="721"/>
      <c r="F3" s="314"/>
    </row>
    <row r="4" spans="2:7" ht="12.75" customHeight="1" x14ac:dyDescent="0.2">
      <c r="B4" s="720"/>
      <c r="C4" s="721"/>
      <c r="D4" s="721"/>
      <c r="E4" s="721"/>
      <c r="F4" s="314"/>
    </row>
    <row r="5" spans="2:7" x14ac:dyDescent="0.2">
      <c r="B5" s="720"/>
      <c r="C5" s="721"/>
      <c r="D5" s="721"/>
      <c r="E5" s="721"/>
      <c r="F5" s="314"/>
      <c r="G5" s="36"/>
    </row>
    <row r="6" spans="2:7" x14ac:dyDescent="0.2">
      <c r="B6" s="315"/>
      <c r="C6" s="88"/>
      <c r="D6" s="88"/>
      <c r="E6" s="88"/>
      <c r="F6" s="316"/>
      <c r="G6" s="36"/>
    </row>
    <row r="7" spans="2:7" x14ac:dyDescent="0.2">
      <c r="B7" s="317"/>
      <c r="C7" s="169"/>
      <c r="D7" s="169"/>
      <c r="E7" s="169"/>
      <c r="F7" s="314"/>
    </row>
    <row r="8" spans="2:7" x14ac:dyDescent="0.2">
      <c r="B8" s="318" t="s">
        <v>208</v>
      </c>
      <c r="C8" s="169"/>
      <c r="D8" s="169"/>
      <c r="E8" s="169"/>
      <c r="F8" s="314"/>
    </row>
    <row r="9" spans="2:7" x14ac:dyDescent="0.2">
      <c r="B9" s="317"/>
      <c r="C9" s="169"/>
      <c r="D9" s="169"/>
      <c r="E9" s="169"/>
      <c r="F9" s="314"/>
    </row>
    <row r="10" spans="2:7" ht="12.75" customHeight="1" x14ac:dyDescent="0.2">
      <c r="B10" s="351" t="s">
        <v>131</v>
      </c>
      <c r="C10" s="352" t="s">
        <v>26</v>
      </c>
      <c r="D10" s="352" t="s">
        <v>25</v>
      </c>
      <c r="E10" s="352" t="s">
        <v>24</v>
      </c>
      <c r="F10" s="319" t="s">
        <v>130</v>
      </c>
    </row>
    <row r="11" spans="2:7" ht="12.75" customHeight="1" x14ac:dyDescent="0.2">
      <c r="B11" s="320" t="s">
        <v>129</v>
      </c>
      <c r="C11" s="32"/>
      <c r="D11" s="32"/>
      <c r="E11" s="32"/>
      <c r="F11" s="321"/>
    </row>
    <row r="12" spans="2:7" x14ac:dyDescent="0.2">
      <c r="B12" s="320" t="s">
        <v>137</v>
      </c>
      <c r="C12" s="32"/>
      <c r="D12" s="32"/>
      <c r="E12" s="32"/>
      <c r="F12" s="321"/>
    </row>
    <row r="13" spans="2:7" x14ac:dyDescent="0.2">
      <c r="B13" s="320" t="s">
        <v>136</v>
      </c>
      <c r="C13" s="32"/>
      <c r="D13" s="32"/>
      <c r="E13" s="32"/>
      <c r="F13" s="321"/>
    </row>
    <row r="14" spans="2:7" x14ac:dyDescent="0.2">
      <c r="B14" s="320" t="s">
        <v>135</v>
      </c>
      <c r="C14" s="32"/>
      <c r="D14" s="32"/>
      <c r="E14" s="32"/>
      <c r="F14" s="321"/>
    </row>
    <row r="15" spans="2:7" ht="12.75" customHeight="1" x14ac:dyDescent="0.2">
      <c r="B15" s="320" t="s">
        <v>134</v>
      </c>
      <c r="C15" s="32"/>
      <c r="D15" s="32"/>
      <c r="E15" s="32"/>
      <c r="F15" s="321"/>
    </row>
    <row r="16" spans="2:7" x14ac:dyDescent="0.2">
      <c r="B16" s="320" t="s">
        <v>133</v>
      </c>
      <c r="C16" s="32"/>
      <c r="D16" s="32"/>
      <c r="E16" s="32"/>
      <c r="F16" s="321"/>
    </row>
    <row r="17" spans="2:6" x14ac:dyDescent="0.2">
      <c r="B17" s="320" t="s">
        <v>132</v>
      </c>
      <c r="C17" s="32"/>
      <c r="D17" s="32"/>
      <c r="E17" s="32"/>
      <c r="F17" s="321"/>
    </row>
    <row r="18" spans="2:6" ht="13.5" customHeight="1" x14ac:dyDescent="0.2">
      <c r="B18" s="320" t="s">
        <v>127</v>
      </c>
      <c r="C18" s="32"/>
      <c r="D18" s="32"/>
      <c r="E18" s="32"/>
      <c r="F18" s="321"/>
    </row>
    <row r="19" spans="2:6" ht="13.5" customHeight="1" x14ac:dyDescent="0.2">
      <c r="B19" s="320"/>
      <c r="C19" s="32"/>
      <c r="D19" s="32"/>
      <c r="E19" s="32"/>
      <c r="F19" s="321"/>
    </row>
    <row r="20" spans="2:6" ht="26.25" customHeight="1" x14ac:dyDescent="0.2">
      <c r="B20" s="160" t="s">
        <v>264</v>
      </c>
      <c r="C20" s="32"/>
      <c r="D20" s="32"/>
      <c r="E20" s="32"/>
      <c r="F20" s="321"/>
    </row>
    <row r="21" spans="2:6" ht="13.5" customHeight="1" x14ac:dyDescent="0.2">
      <c r="B21" s="322"/>
      <c r="C21" s="32"/>
      <c r="D21" s="32"/>
      <c r="E21" s="32"/>
      <c r="F21" s="321"/>
    </row>
    <row r="22" spans="2:6" ht="13.5" customHeight="1" x14ac:dyDescent="0.2">
      <c r="B22" s="323"/>
      <c r="C22" s="29"/>
      <c r="D22" s="29"/>
      <c r="E22" s="29"/>
      <c r="F22" s="324"/>
    </row>
    <row r="23" spans="2:6" ht="13.5" customHeight="1" x14ac:dyDescent="0.2">
      <c r="B23" s="325" t="s">
        <v>284</v>
      </c>
      <c r="C23" s="29"/>
      <c r="D23" s="29"/>
      <c r="E23" s="29"/>
      <c r="F23" s="324"/>
    </row>
    <row r="24" spans="2:6" ht="13.5" customHeight="1" x14ac:dyDescent="0.2">
      <c r="B24" s="317"/>
      <c r="C24" s="29"/>
      <c r="D24" s="29"/>
      <c r="E24" s="29"/>
      <c r="F24" s="324"/>
    </row>
    <row r="25" spans="2:6" ht="13.5" customHeight="1" x14ac:dyDescent="0.2">
      <c r="B25" s="351" t="s">
        <v>131</v>
      </c>
      <c r="C25" s="352" t="s">
        <v>26</v>
      </c>
      <c r="D25" s="352" t="s">
        <v>25</v>
      </c>
      <c r="E25" s="352" t="s">
        <v>24</v>
      </c>
      <c r="F25" s="319" t="s">
        <v>130</v>
      </c>
    </row>
    <row r="26" spans="2:6" ht="13.5" customHeight="1" x14ac:dyDescent="0.2">
      <c r="B26" s="326"/>
      <c r="C26" s="32"/>
      <c r="D26" s="32"/>
      <c r="E26" s="32"/>
      <c r="F26" s="321"/>
    </row>
    <row r="27" spans="2:6" ht="13.5" customHeight="1" x14ac:dyDescent="0.2">
      <c r="B27" s="326"/>
      <c r="C27" s="32"/>
      <c r="D27" s="32"/>
      <c r="E27" s="32"/>
      <c r="F27" s="321"/>
    </row>
    <row r="28" spans="2:6" ht="13.5" customHeight="1" x14ac:dyDescent="0.2">
      <c r="B28" s="326"/>
      <c r="C28" s="32"/>
      <c r="D28" s="32"/>
      <c r="E28" s="32"/>
      <c r="F28" s="321"/>
    </row>
    <row r="29" spans="2:6" ht="13.5" customHeight="1" x14ac:dyDescent="0.2">
      <c r="B29" s="326"/>
      <c r="C29" s="32"/>
      <c r="D29" s="32"/>
      <c r="E29" s="32"/>
      <c r="F29" s="321"/>
    </row>
    <row r="30" spans="2:6" ht="13.5" customHeight="1" x14ac:dyDescent="0.2">
      <c r="B30" s="326"/>
      <c r="C30" s="32"/>
      <c r="D30" s="32"/>
      <c r="E30" s="32"/>
      <c r="F30" s="321"/>
    </row>
    <row r="31" spans="2:6" ht="13.5" customHeight="1" x14ac:dyDescent="0.2">
      <c r="B31" s="326"/>
      <c r="C31" s="32"/>
      <c r="D31" s="32"/>
      <c r="E31" s="32"/>
      <c r="F31" s="321"/>
    </row>
    <row r="32" spans="2:6" ht="13.5" customHeight="1" x14ac:dyDescent="0.2">
      <c r="B32" s="326"/>
      <c r="C32" s="32"/>
      <c r="D32" s="32"/>
      <c r="E32" s="32"/>
      <c r="F32" s="321"/>
    </row>
    <row r="33" spans="1:7" ht="13.5" customHeight="1" x14ac:dyDescent="0.2">
      <c r="B33" s="326"/>
      <c r="C33" s="32"/>
      <c r="D33" s="32"/>
      <c r="E33" s="32"/>
      <c r="F33" s="321"/>
    </row>
    <row r="34" spans="1:7" ht="13.5" customHeight="1" x14ac:dyDescent="0.2">
      <c r="B34" s="326"/>
      <c r="C34" s="32"/>
      <c r="D34" s="32"/>
      <c r="E34" s="32"/>
      <c r="F34" s="321"/>
    </row>
    <row r="35" spans="1:7" ht="13.5" customHeight="1" x14ac:dyDescent="0.2">
      <c r="B35" s="326"/>
      <c r="C35" s="32"/>
      <c r="D35" s="32"/>
      <c r="E35" s="32"/>
      <c r="F35" s="321"/>
    </row>
    <row r="36" spans="1:7" ht="13.5" customHeight="1" x14ac:dyDescent="0.2">
      <c r="B36" s="327"/>
      <c r="C36" s="32"/>
      <c r="D36" s="32"/>
      <c r="E36" s="32"/>
      <c r="F36" s="321"/>
    </row>
    <row r="37" spans="1:7" x14ac:dyDescent="0.2">
      <c r="B37" s="323"/>
      <c r="C37" s="29"/>
      <c r="D37" s="29"/>
      <c r="E37" s="29"/>
      <c r="F37" s="324"/>
    </row>
    <row r="38" spans="1:7" s="1" customFormat="1" ht="13.5" customHeight="1" x14ac:dyDescent="0.2">
      <c r="A38" s="119"/>
      <c r="B38" s="309" t="s">
        <v>285</v>
      </c>
      <c r="C38" s="165"/>
      <c r="D38" s="165"/>
      <c r="E38" s="165"/>
      <c r="F38" s="274"/>
      <c r="G38" s="119"/>
    </row>
    <row r="39" spans="1:7" s="1" customFormat="1" ht="13.5" customHeight="1" x14ac:dyDescent="0.2">
      <c r="A39" s="119"/>
      <c r="B39" s="282"/>
      <c r="C39" s="165"/>
      <c r="D39" s="165"/>
      <c r="E39" s="165"/>
      <c r="F39" s="274"/>
      <c r="G39" s="119"/>
    </row>
    <row r="40" spans="1:7" s="1" customFormat="1" ht="13.5" customHeight="1" x14ac:dyDescent="0.2">
      <c r="A40" s="119"/>
      <c r="B40" s="345" t="s">
        <v>131</v>
      </c>
      <c r="C40" s="343" t="s">
        <v>26</v>
      </c>
      <c r="D40" s="343" t="s">
        <v>25</v>
      </c>
      <c r="E40" s="343" t="s">
        <v>24</v>
      </c>
      <c r="F40" s="223" t="s">
        <v>130</v>
      </c>
      <c r="G40" s="119"/>
    </row>
    <row r="41" spans="1:7" s="1" customFormat="1" ht="13.5" customHeight="1" x14ac:dyDescent="0.2">
      <c r="A41" s="119"/>
      <c r="B41" s="328" t="s">
        <v>129</v>
      </c>
      <c r="C41" s="18"/>
      <c r="D41" s="18"/>
      <c r="E41" s="18"/>
      <c r="F41" s="329"/>
      <c r="G41" s="119"/>
    </row>
    <row r="42" spans="1:7" s="1" customFormat="1" ht="13.5" customHeight="1" x14ac:dyDescent="0.2">
      <c r="A42" s="119"/>
      <c r="B42" s="328" t="s">
        <v>137</v>
      </c>
      <c r="C42" s="18"/>
      <c r="D42" s="18"/>
      <c r="E42" s="18"/>
      <c r="F42" s="329"/>
      <c r="G42" s="119"/>
    </row>
    <row r="43" spans="1:7" s="1" customFormat="1" ht="13.5" customHeight="1" x14ac:dyDescent="0.2">
      <c r="A43" s="119"/>
      <c r="B43" s="328" t="s">
        <v>136</v>
      </c>
      <c r="C43" s="18"/>
      <c r="D43" s="18"/>
      <c r="E43" s="18"/>
      <c r="F43" s="329"/>
      <c r="G43" s="119"/>
    </row>
    <row r="44" spans="1:7" s="1" customFormat="1" ht="13.5" customHeight="1" x14ac:dyDescent="0.2">
      <c r="A44" s="119"/>
      <c r="B44" s="328" t="s">
        <v>135</v>
      </c>
      <c r="C44" s="18"/>
      <c r="D44" s="18"/>
      <c r="E44" s="18"/>
      <c r="F44" s="329"/>
      <c r="G44" s="119"/>
    </row>
    <row r="45" spans="1:7" s="1" customFormat="1" ht="13.5" customHeight="1" x14ac:dyDescent="0.2">
      <c r="A45" s="119"/>
      <c r="B45" s="328" t="s">
        <v>134</v>
      </c>
      <c r="C45" s="18"/>
      <c r="D45" s="18"/>
      <c r="E45" s="18"/>
      <c r="F45" s="329"/>
      <c r="G45" s="119"/>
    </row>
    <row r="46" spans="1:7" s="1" customFormat="1" ht="13.5" customHeight="1" x14ac:dyDescent="0.2">
      <c r="A46" s="119"/>
      <c r="B46" s="328" t="s">
        <v>133</v>
      </c>
      <c r="C46" s="18"/>
      <c r="D46" s="18"/>
      <c r="E46" s="18"/>
      <c r="F46" s="329"/>
      <c r="G46" s="119"/>
    </row>
    <row r="47" spans="1:7" s="1" customFormat="1" ht="13.5" customHeight="1" x14ac:dyDescent="0.2">
      <c r="A47" s="119"/>
      <c r="B47" s="328" t="s">
        <v>132</v>
      </c>
      <c r="C47" s="18"/>
      <c r="D47" s="18"/>
      <c r="E47" s="18"/>
      <c r="F47" s="329"/>
      <c r="G47" s="119"/>
    </row>
    <row r="48" spans="1:7" s="1" customFormat="1" ht="13.5" customHeight="1" x14ac:dyDescent="0.2">
      <c r="A48" s="119"/>
      <c r="B48" s="328" t="s">
        <v>127</v>
      </c>
      <c r="C48" s="18"/>
      <c r="D48" s="18"/>
      <c r="E48" s="18"/>
      <c r="F48" s="329"/>
      <c r="G48" s="119"/>
    </row>
    <row r="49" spans="1:7" s="1" customFormat="1" ht="13.5" customHeight="1" x14ac:dyDescent="0.2">
      <c r="A49" s="119"/>
      <c r="B49" s="328" t="s">
        <v>161</v>
      </c>
      <c r="C49" s="18"/>
      <c r="D49" s="18"/>
      <c r="E49" s="18"/>
      <c r="F49" s="329"/>
      <c r="G49" s="119"/>
    </row>
    <row r="50" spans="1:7" s="1" customFormat="1" ht="28.5" customHeight="1" x14ac:dyDescent="0.2">
      <c r="A50" s="119"/>
      <c r="B50" s="160" t="s">
        <v>265</v>
      </c>
      <c r="C50" s="18"/>
      <c r="D50" s="18"/>
      <c r="E50" s="18"/>
      <c r="F50" s="329"/>
      <c r="G50" s="119"/>
    </row>
    <row r="51" spans="1:7" s="1" customFormat="1" ht="13.5" customHeight="1" x14ac:dyDescent="0.2">
      <c r="A51" s="119"/>
      <c r="B51" s="330"/>
      <c r="C51" s="18"/>
      <c r="D51" s="18"/>
      <c r="E51" s="18"/>
      <c r="F51" s="329"/>
      <c r="G51" s="119"/>
    </row>
    <row r="52" spans="1:7" s="155" customFormat="1" ht="6.75" customHeight="1" x14ac:dyDescent="0.2">
      <c r="A52" s="158"/>
      <c r="B52" s="331"/>
      <c r="C52" s="161"/>
      <c r="D52" s="161"/>
      <c r="E52" s="161"/>
      <c r="F52" s="332"/>
      <c r="G52" s="158"/>
    </row>
    <row r="53" spans="1:7" s="1" customFormat="1" ht="13.5" customHeight="1" x14ac:dyDescent="0.2">
      <c r="A53" s="119"/>
      <c r="B53" s="309" t="s">
        <v>276</v>
      </c>
      <c r="C53" s="165"/>
      <c r="D53" s="165"/>
      <c r="E53" s="165"/>
      <c r="F53" s="274"/>
      <c r="G53" s="119"/>
    </row>
    <row r="54" spans="1:7" s="1" customFormat="1" ht="9.75" customHeight="1" x14ac:dyDescent="0.2">
      <c r="A54" s="119"/>
      <c r="B54" s="282"/>
      <c r="C54" s="161"/>
      <c r="D54" s="161"/>
      <c r="E54" s="161"/>
      <c r="F54" s="332"/>
      <c r="G54" s="119"/>
    </row>
    <row r="55" spans="1:7" ht="13.5" customHeight="1" x14ac:dyDescent="0.2">
      <c r="B55" s="325" t="s">
        <v>286</v>
      </c>
      <c r="C55" s="29"/>
      <c r="D55" s="29"/>
      <c r="E55" s="29"/>
      <c r="F55" s="324"/>
    </row>
    <row r="56" spans="1:7" ht="13.5" customHeight="1" x14ac:dyDescent="0.2">
      <c r="B56" s="317"/>
      <c r="C56" s="29"/>
      <c r="D56" s="29"/>
      <c r="E56" s="29"/>
      <c r="F56" s="324"/>
    </row>
    <row r="57" spans="1:7" x14ac:dyDescent="0.2">
      <c r="B57" s="325" t="s">
        <v>162</v>
      </c>
      <c r="C57" s="29"/>
      <c r="D57" s="29"/>
      <c r="E57" s="29"/>
      <c r="F57" s="324"/>
    </row>
    <row r="58" spans="1:7" x14ac:dyDescent="0.2">
      <c r="B58" s="325"/>
      <c r="C58" s="29"/>
      <c r="D58" s="29"/>
      <c r="E58" s="29"/>
      <c r="F58" s="324"/>
    </row>
    <row r="59" spans="1:7" ht="12.75" customHeight="1" x14ac:dyDescent="0.2">
      <c r="B59" s="351" t="s">
        <v>131</v>
      </c>
      <c r="C59" s="352" t="s">
        <v>26</v>
      </c>
      <c r="D59" s="352" t="s">
        <v>25</v>
      </c>
      <c r="E59" s="352" t="s">
        <v>24</v>
      </c>
      <c r="F59" s="319" t="s">
        <v>130</v>
      </c>
    </row>
    <row r="60" spans="1:7" ht="12.75" customHeight="1" x14ac:dyDescent="0.2">
      <c r="B60" s="327"/>
      <c r="C60" s="32"/>
      <c r="D60" s="32"/>
      <c r="E60" s="32"/>
      <c r="F60" s="321"/>
    </row>
    <row r="61" spans="1:7" x14ac:dyDescent="0.2">
      <c r="B61" s="327"/>
      <c r="C61" s="32"/>
      <c r="D61" s="32"/>
      <c r="E61" s="32"/>
      <c r="F61" s="321"/>
    </row>
    <row r="62" spans="1:7" x14ac:dyDescent="0.2">
      <c r="B62" s="327"/>
      <c r="C62" s="32"/>
      <c r="D62" s="32"/>
      <c r="E62" s="32"/>
      <c r="F62" s="321"/>
    </row>
    <row r="63" spans="1:7" x14ac:dyDescent="0.2">
      <c r="B63" s="327"/>
      <c r="C63" s="32"/>
      <c r="D63" s="32"/>
      <c r="E63" s="32"/>
      <c r="F63" s="321"/>
    </row>
    <row r="64" spans="1:7" x14ac:dyDescent="0.2">
      <c r="B64" s="327"/>
      <c r="C64" s="32"/>
      <c r="D64" s="32"/>
      <c r="E64" s="32"/>
      <c r="F64" s="321"/>
    </row>
    <row r="65" spans="2:6" x14ac:dyDescent="0.2">
      <c r="B65" s="327"/>
      <c r="C65" s="32"/>
      <c r="D65" s="32"/>
      <c r="E65" s="32"/>
      <c r="F65" s="321"/>
    </row>
    <row r="66" spans="2:6" x14ac:dyDescent="0.2">
      <c r="B66" s="327"/>
      <c r="C66" s="32"/>
      <c r="D66" s="32"/>
      <c r="E66" s="32"/>
      <c r="F66" s="321"/>
    </row>
    <row r="67" spans="2:6" x14ac:dyDescent="0.2">
      <c r="B67" s="323"/>
      <c r="C67" s="29"/>
      <c r="D67" s="29"/>
      <c r="E67" s="29"/>
      <c r="F67" s="324"/>
    </row>
    <row r="68" spans="2:6" x14ac:dyDescent="0.2">
      <c r="B68" s="325" t="s">
        <v>163</v>
      </c>
      <c r="C68" s="35"/>
      <c r="D68" s="169"/>
      <c r="E68" s="29"/>
      <c r="F68" s="333"/>
    </row>
    <row r="69" spans="2:6" x14ac:dyDescent="0.2">
      <c r="B69" s="325"/>
      <c r="C69" s="35"/>
      <c r="D69" s="169"/>
      <c r="E69" s="29"/>
      <c r="F69" s="333"/>
    </row>
    <row r="70" spans="2:6" x14ac:dyDescent="0.2">
      <c r="B70" s="334" t="s">
        <v>131</v>
      </c>
      <c r="C70" s="37" t="s">
        <v>26</v>
      </c>
      <c r="D70" s="37" t="s">
        <v>25</v>
      </c>
      <c r="E70" s="37" t="s">
        <v>24</v>
      </c>
      <c r="F70" s="335" t="s">
        <v>130</v>
      </c>
    </row>
    <row r="71" spans="2:6" ht="12.75" customHeight="1" x14ac:dyDescent="0.2">
      <c r="B71" s="327"/>
      <c r="C71" s="32"/>
      <c r="D71" s="32"/>
      <c r="E71" s="32"/>
      <c r="F71" s="321"/>
    </row>
    <row r="72" spans="2:6" x14ac:dyDescent="0.2">
      <c r="B72" s="327"/>
      <c r="C72" s="32"/>
      <c r="D72" s="32"/>
      <c r="E72" s="32"/>
      <c r="F72" s="321"/>
    </row>
    <row r="73" spans="2:6" x14ac:dyDescent="0.2">
      <c r="B73" s="327"/>
      <c r="C73" s="32"/>
      <c r="D73" s="32"/>
      <c r="E73" s="32"/>
      <c r="F73" s="321"/>
    </row>
    <row r="74" spans="2:6" x14ac:dyDescent="0.2">
      <c r="B74" s="327"/>
      <c r="C74" s="32"/>
      <c r="D74" s="32"/>
      <c r="E74" s="32"/>
      <c r="F74" s="321"/>
    </row>
    <row r="75" spans="2:6" x14ac:dyDescent="0.2">
      <c r="B75" s="327"/>
      <c r="C75" s="32"/>
      <c r="D75" s="32"/>
      <c r="E75" s="32"/>
      <c r="F75" s="321"/>
    </row>
    <row r="76" spans="2:6" x14ac:dyDescent="0.2">
      <c r="B76" s="327"/>
      <c r="C76" s="32"/>
      <c r="D76" s="32"/>
      <c r="E76" s="32"/>
      <c r="F76" s="321"/>
    </row>
    <row r="77" spans="2:6" x14ac:dyDescent="0.2">
      <c r="B77" s="323"/>
      <c r="C77" s="29"/>
      <c r="D77" s="29"/>
      <c r="E77" s="29"/>
      <c r="F77" s="324"/>
    </row>
    <row r="78" spans="2:6" x14ac:dyDescent="0.2">
      <c r="B78" s="325" t="s">
        <v>164</v>
      </c>
      <c r="C78" s="169"/>
      <c r="D78" s="169"/>
      <c r="E78" s="169"/>
      <c r="F78" s="314"/>
    </row>
    <row r="79" spans="2:6" x14ac:dyDescent="0.2">
      <c r="B79" s="325"/>
      <c r="C79" s="169"/>
      <c r="D79" s="169"/>
      <c r="E79" s="169"/>
      <c r="F79" s="314"/>
    </row>
    <row r="80" spans="2:6" x14ac:dyDescent="0.2">
      <c r="B80" s="334" t="s">
        <v>131</v>
      </c>
      <c r="C80" s="37" t="s">
        <v>26</v>
      </c>
      <c r="D80" s="37" t="s">
        <v>25</v>
      </c>
      <c r="E80" s="37" t="s">
        <v>24</v>
      </c>
      <c r="F80" s="335" t="s">
        <v>130</v>
      </c>
    </row>
    <row r="81" spans="2:6" ht="12.75" customHeight="1" x14ac:dyDescent="0.2">
      <c r="B81" s="320" t="s">
        <v>138</v>
      </c>
      <c r="C81" s="32"/>
      <c r="D81" s="32"/>
      <c r="E81" s="32"/>
      <c r="F81" s="321"/>
    </row>
    <row r="82" spans="2:6" x14ac:dyDescent="0.2">
      <c r="B82" s="320" t="s">
        <v>30</v>
      </c>
      <c r="C82" s="32"/>
      <c r="D82" s="32"/>
      <c r="E82" s="32"/>
      <c r="F82" s="321"/>
    </row>
    <row r="83" spans="2:6" x14ac:dyDescent="0.2">
      <c r="B83" s="320"/>
      <c r="C83" s="32"/>
      <c r="D83" s="32"/>
      <c r="E83" s="32"/>
      <c r="F83" s="321"/>
    </row>
    <row r="84" spans="2:6" x14ac:dyDescent="0.2">
      <c r="B84" s="320"/>
      <c r="C84" s="32"/>
      <c r="D84" s="32"/>
      <c r="E84" s="32"/>
      <c r="F84" s="321"/>
    </row>
    <row r="85" spans="2:6" x14ac:dyDescent="0.2">
      <c r="B85" s="320"/>
      <c r="C85" s="32"/>
      <c r="D85" s="32"/>
      <c r="E85" s="32"/>
      <c r="F85" s="321"/>
    </row>
    <row r="86" spans="2:6" x14ac:dyDescent="0.2">
      <c r="B86" s="323"/>
      <c r="C86" s="29"/>
      <c r="D86" s="29"/>
      <c r="E86" s="29"/>
      <c r="F86" s="324"/>
    </row>
    <row r="87" spans="2:6" x14ac:dyDescent="0.2">
      <c r="B87" s="325" t="s">
        <v>165</v>
      </c>
      <c r="C87" s="169"/>
      <c r="D87" s="169"/>
      <c r="E87" s="169"/>
      <c r="F87" s="314"/>
    </row>
    <row r="88" spans="2:6" x14ac:dyDescent="0.2">
      <c r="B88" s="325"/>
      <c r="C88" s="169"/>
      <c r="D88" s="169"/>
      <c r="E88" s="169"/>
      <c r="F88" s="314"/>
    </row>
    <row r="89" spans="2:6" x14ac:dyDescent="0.2">
      <c r="B89" s="334" t="s">
        <v>131</v>
      </c>
      <c r="C89" s="37" t="s">
        <v>26</v>
      </c>
      <c r="D89" s="37" t="s">
        <v>25</v>
      </c>
      <c r="E89" s="37" t="s">
        <v>24</v>
      </c>
      <c r="F89" s="335" t="s">
        <v>130</v>
      </c>
    </row>
    <row r="90" spans="2:6" ht="12.75" customHeight="1" x14ac:dyDescent="0.2">
      <c r="B90" s="327"/>
      <c r="C90" s="32"/>
      <c r="D90" s="32"/>
      <c r="E90" s="32"/>
      <c r="F90" s="321"/>
    </row>
    <row r="91" spans="2:6" x14ac:dyDescent="0.2">
      <c r="B91" s="327"/>
      <c r="C91" s="32"/>
      <c r="D91" s="32"/>
      <c r="E91" s="32"/>
      <c r="F91" s="321"/>
    </row>
    <row r="92" spans="2:6" x14ac:dyDescent="0.2">
      <c r="B92" s="327"/>
      <c r="C92" s="32"/>
      <c r="D92" s="32"/>
      <c r="E92" s="32"/>
      <c r="F92" s="321"/>
    </row>
    <row r="93" spans="2:6" x14ac:dyDescent="0.2">
      <c r="B93" s="327"/>
      <c r="C93" s="32"/>
      <c r="D93" s="32"/>
      <c r="E93" s="32"/>
      <c r="F93" s="321"/>
    </row>
    <row r="94" spans="2:6" x14ac:dyDescent="0.2">
      <c r="B94" s="327"/>
      <c r="C94" s="32"/>
      <c r="D94" s="32"/>
      <c r="E94" s="32"/>
      <c r="F94" s="321"/>
    </row>
    <row r="95" spans="2:6" x14ac:dyDescent="0.2">
      <c r="B95" s="323"/>
      <c r="C95" s="29"/>
      <c r="D95" s="29"/>
      <c r="E95" s="29"/>
      <c r="F95" s="324"/>
    </row>
    <row r="96" spans="2:6" x14ac:dyDescent="0.2">
      <c r="B96" s="325" t="s">
        <v>288</v>
      </c>
      <c r="C96" s="169"/>
      <c r="D96" s="169"/>
      <c r="E96" s="169"/>
      <c r="F96" s="314"/>
    </row>
    <row r="97" spans="1:7" x14ac:dyDescent="0.2">
      <c r="B97" s="317"/>
      <c r="C97" s="169"/>
      <c r="D97" s="169"/>
      <c r="E97" s="169"/>
      <c r="F97" s="314"/>
    </row>
    <row r="98" spans="1:7" x14ac:dyDescent="0.2">
      <c r="B98" s="722" t="s">
        <v>287</v>
      </c>
      <c r="C98" s="723"/>
      <c r="D98" s="723"/>
      <c r="E98" s="723"/>
      <c r="F98" s="724"/>
    </row>
    <row r="99" spans="1:7" x14ac:dyDescent="0.2">
      <c r="B99" s="317"/>
      <c r="C99" s="169"/>
      <c r="D99" s="169"/>
      <c r="E99" s="169"/>
      <c r="F99" s="314"/>
    </row>
    <row r="100" spans="1:7" ht="12.75" customHeight="1" x14ac:dyDescent="0.2">
      <c r="B100" s="334" t="s">
        <v>131</v>
      </c>
      <c r="C100" s="37" t="s">
        <v>26</v>
      </c>
      <c r="D100" s="37" t="s">
        <v>25</v>
      </c>
      <c r="E100" s="37" t="s">
        <v>24</v>
      </c>
      <c r="F100" s="335" t="s">
        <v>130</v>
      </c>
      <c r="G100" s="143"/>
    </row>
    <row r="101" spans="1:7" ht="12.75" customHeight="1" x14ac:dyDescent="0.2">
      <c r="B101" s="320" t="s">
        <v>129</v>
      </c>
      <c r="C101" s="32"/>
      <c r="D101" s="32"/>
      <c r="E101" s="32"/>
      <c r="F101" s="321"/>
      <c r="G101" s="35"/>
    </row>
    <row r="102" spans="1:7" ht="12.75" customHeight="1" x14ac:dyDescent="0.2">
      <c r="B102" s="320" t="s">
        <v>138</v>
      </c>
      <c r="C102" s="32"/>
      <c r="D102" s="32"/>
      <c r="E102" s="32"/>
      <c r="F102" s="321"/>
      <c r="G102" s="35"/>
    </row>
    <row r="103" spans="1:7" ht="12.75" customHeight="1" x14ac:dyDescent="0.2">
      <c r="B103" s="320" t="s">
        <v>30</v>
      </c>
      <c r="C103" s="32"/>
      <c r="D103" s="32"/>
      <c r="E103" s="32"/>
      <c r="F103" s="321"/>
      <c r="G103" s="35"/>
    </row>
    <row r="104" spans="1:7" x14ac:dyDescent="0.2">
      <c r="B104" s="320" t="s">
        <v>128</v>
      </c>
      <c r="C104" s="32"/>
      <c r="D104" s="32"/>
      <c r="E104" s="32"/>
      <c r="F104" s="321"/>
      <c r="G104" s="35"/>
    </row>
    <row r="105" spans="1:7" x14ac:dyDescent="0.2">
      <c r="B105" s="320" t="s">
        <v>127</v>
      </c>
      <c r="C105" s="32"/>
      <c r="D105" s="32"/>
      <c r="E105" s="32"/>
      <c r="F105" s="321"/>
      <c r="G105" s="35"/>
    </row>
    <row r="106" spans="1:7" ht="12.75" customHeight="1" x14ac:dyDescent="0.2">
      <c r="B106" s="322" t="s">
        <v>266</v>
      </c>
      <c r="C106" s="32"/>
      <c r="D106" s="32"/>
      <c r="E106" s="32"/>
      <c r="F106" s="321"/>
      <c r="G106" s="29"/>
    </row>
    <row r="107" spans="1:7" ht="13.5" customHeight="1" x14ac:dyDescent="0.2">
      <c r="B107" s="322"/>
      <c r="C107" s="32"/>
      <c r="D107" s="32"/>
      <c r="E107" s="32"/>
      <c r="F107" s="321"/>
      <c r="G107" s="35"/>
    </row>
    <row r="108" spans="1:7" x14ac:dyDescent="0.2">
      <c r="B108" s="317"/>
      <c r="C108" s="169"/>
      <c r="D108" s="169"/>
      <c r="E108" s="169"/>
      <c r="F108" s="314"/>
    </row>
    <row r="109" spans="1:7" x14ac:dyDescent="0.2">
      <c r="B109" s="318" t="s">
        <v>214</v>
      </c>
      <c r="C109" s="169"/>
      <c r="D109" s="169"/>
      <c r="E109" s="169"/>
      <c r="F109" s="314"/>
    </row>
    <row r="110" spans="1:7" x14ac:dyDescent="0.2">
      <c r="A110" s="169"/>
      <c r="B110" s="728"/>
      <c r="C110" s="169"/>
      <c r="D110" s="169"/>
      <c r="E110" s="169"/>
      <c r="F110" s="169"/>
      <c r="G110" s="169"/>
    </row>
    <row r="111" spans="1:7" ht="28.5" customHeight="1" x14ac:dyDescent="0.2">
      <c r="B111" s="727" t="s">
        <v>289</v>
      </c>
      <c r="C111" s="727"/>
      <c r="D111" s="727"/>
      <c r="E111" s="727"/>
      <c r="F111" s="727"/>
    </row>
    <row r="112" spans="1:7" x14ac:dyDescent="0.2">
      <c r="A112" s="169"/>
      <c r="B112" s="507"/>
      <c r="C112" s="508"/>
      <c r="D112" s="508"/>
      <c r="E112" s="508"/>
      <c r="F112" s="514"/>
      <c r="G112" s="169"/>
    </row>
    <row r="113" spans="2:2" s="169" customFormat="1" x14ac:dyDescent="0.2">
      <c r="B113" s="42" t="s">
        <v>385</v>
      </c>
    </row>
    <row r="114" spans="2:2" s="169" customFormat="1" x14ac:dyDescent="0.2">
      <c r="B114" s="381" t="s">
        <v>329</v>
      </c>
    </row>
    <row r="115" spans="2:2" s="169" customFormat="1" x14ac:dyDescent="0.2"/>
  </sheetData>
  <customSheetViews>
    <customSheetView guid="{B2D2EF65-4074-4641-AF39-154C1B7331D8}" showPageBreaks="1" fitToPage="1" printArea="1" view="pageBreakPreview" topLeftCell="A81">
      <selection activeCell="D72" sqref="D72"/>
      <rowBreaks count="1" manualBreakCount="1">
        <brk id="66" min="1" max="5" man="1"/>
      </rowBreaks>
      <pageMargins left="0.70866141732283472" right="0.70866141732283472" top="0.74803149606299213" bottom="0.74803149606299213" header="0" footer="0"/>
      <printOptions horizontalCentered="1"/>
      <pageSetup paperSize="9" scale="89" fitToHeight="0" orientation="portrait" r:id="rId1"/>
      <headerFooter alignWithMargins="0">
        <oddFooter>&amp;CCódigo: FO-DRS-19&amp;R&amp;P de &amp;N</oddFooter>
      </headerFooter>
    </customSheetView>
    <customSheetView guid="{C0978AC9-AA77-43D6-988F-016679C048ED}" showPageBreaks="1" fitToPage="1" printArea="1" view="pageBreakPreview" topLeftCell="A100">
      <selection activeCell="B114" sqref="B114"/>
      <rowBreaks count="1" manualBreakCount="1">
        <brk id="54" min="1" max="5" man="1"/>
      </rowBreaks>
      <pageMargins left="0.70866141732283472" right="0.70866141732283472" top="0.74803149606299213" bottom="0.74803149606299213" header="0" footer="0"/>
      <printOptions horizontalCentered="1"/>
      <pageSetup paperSize="9" scale="89" fitToHeight="0" orientation="portrait" r:id="rId2"/>
      <headerFooter alignWithMargins="0">
        <oddFooter>&amp;CCódigo: FO-DRS-19&amp;R&amp;P de &amp;N</oddFooter>
      </headerFooter>
    </customSheetView>
  </customSheetViews>
  <mergeCells count="3">
    <mergeCell ref="B2:E5"/>
    <mergeCell ref="B98:F98"/>
    <mergeCell ref="B111:F111"/>
  </mergeCells>
  <printOptions horizontalCentered="1"/>
  <pageMargins left="0.70866141732283472" right="0.70866141732283472" top="0.74803149606299213" bottom="0.74803149606299213" header="0" footer="0"/>
  <pageSetup paperSize="9" scale="89" fitToHeight="0" orientation="portrait" r:id="rId3"/>
  <headerFooter alignWithMargins="0">
    <oddFooter>&amp;CCódigo: FO-CTDS-79&amp;R&amp;P de &amp;N</oddFooter>
  </headerFooter>
  <rowBreaks count="1" manualBreakCount="1">
    <brk id="54" min="1" max="5"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79"/>
  <sheetViews>
    <sheetView workbookViewId="0">
      <selection activeCell="B37" sqref="B37"/>
    </sheetView>
  </sheetViews>
  <sheetFormatPr baseColWidth="10" defaultRowHeight="12.75" x14ac:dyDescent="0.2"/>
  <cols>
    <col min="1" max="1" width="23.7109375" style="40" customWidth="1"/>
    <col min="2" max="2" width="16.5703125" style="40" customWidth="1"/>
    <col min="3" max="16384" width="11.42578125" style="40"/>
  </cols>
  <sheetData>
    <row r="1" spans="1:7" x14ac:dyDescent="0.2">
      <c r="A1" s="46" t="s">
        <v>9</v>
      </c>
      <c r="B1" s="47"/>
      <c r="C1" s="57"/>
    </row>
    <row r="2" spans="1:7" x14ac:dyDescent="0.2">
      <c r="A2" s="48" t="s">
        <v>6</v>
      </c>
      <c r="B2" s="49"/>
      <c r="C2" s="58" t="s">
        <v>118</v>
      </c>
      <c r="D2" s="40" t="s">
        <v>184</v>
      </c>
    </row>
    <row r="3" spans="1:7" x14ac:dyDescent="0.2">
      <c r="A3" s="48" t="s">
        <v>0</v>
      </c>
      <c r="B3" s="49"/>
      <c r="G3" s="165" t="s">
        <v>359</v>
      </c>
    </row>
    <row r="4" spans="1:7" x14ac:dyDescent="0.2">
      <c r="A4" s="48" t="s">
        <v>6</v>
      </c>
      <c r="B4" s="49"/>
      <c r="G4" s="165" t="s">
        <v>360</v>
      </c>
    </row>
    <row r="5" spans="1:7" x14ac:dyDescent="0.2">
      <c r="A5" s="50" t="s">
        <v>38</v>
      </c>
      <c r="B5" s="40" t="s">
        <v>149</v>
      </c>
      <c r="G5" s="165" t="s">
        <v>361</v>
      </c>
    </row>
    <row r="6" spans="1:7" ht="18.75" customHeight="1" x14ac:dyDescent="0.2">
      <c r="A6" s="51" t="s">
        <v>42</v>
      </c>
      <c r="B6" s="49"/>
      <c r="G6" s="165" t="s">
        <v>362</v>
      </c>
    </row>
    <row r="7" spans="1:7" x14ac:dyDescent="0.2">
      <c r="A7" s="48" t="s">
        <v>36</v>
      </c>
      <c r="B7" s="52" t="s">
        <v>13</v>
      </c>
      <c r="G7" s="165" t="s">
        <v>363</v>
      </c>
    </row>
    <row r="8" spans="1:7" x14ac:dyDescent="0.2">
      <c r="A8" s="48" t="s">
        <v>37</v>
      </c>
      <c r="B8" s="52" t="s">
        <v>12</v>
      </c>
    </row>
    <row r="9" spans="1:7" x14ac:dyDescent="0.2">
      <c r="A9" s="48" t="s">
        <v>40</v>
      </c>
      <c r="B9" s="40" t="s">
        <v>150</v>
      </c>
    </row>
    <row r="10" spans="1:7" x14ac:dyDescent="0.2">
      <c r="A10" s="53"/>
      <c r="B10" s="54"/>
    </row>
    <row r="11" spans="1:7" x14ac:dyDescent="0.2">
      <c r="A11" s="55"/>
      <c r="B11" s="47"/>
    </row>
    <row r="12" spans="1:7" x14ac:dyDescent="0.2">
      <c r="A12" s="48" t="s">
        <v>31</v>
      </c>
      <c r="B12" s="40" t="s">
        <v>147</v>
      </c>
    </row>
    <row r="13" spans="1:7" x14ac:dyDescent="0.2">
      <c r="A13" s="56" t="s">
        <v>140</v>
      </c>
      <c r="B13" s="54"/>
    </row>
    <row r="14" spans="1:7" x14ac:dyDescent="0.2">
      <c r="A14" s="48"/>
      <c r="B14" s="49"/>
    </row>
    <row r="15" spans="1:7" x14ac:dyDescent="0.2">
      <c r="A15" s="48" t="s">
        <v>21</v>
      </c>
      <c r="B15" s="40" t="s">
        <v>148</v>
      </c>
    </row>
    <row r="16" spans="1:7" x14ac:dyDescent="0.2">
      <c r="A16" s="48" t="s">
        <v>20</v>
      </c>
      <c r="B16" s="49"/>
    </row>
    <row r="17" spans="1:2" x14ac:dyDescent="0.2">
      <c r="A17" s="46"/>
      <c r="B17" s="47"/>
    </row>
    <row r="18" spans="1:2" x14ac:dyDescent="0.2">
      <c r="A18" s="48" t="s">
        <v>40</v>
      </c>
      <c r="B18" s="49" t="s">
        <v>152</v>
      </c>
    </row>
    <row r="19" spans="1:2" x14ac:dyDescent="0.2">
      <c r="A19" s="48" t="s">
        <v>14</v>
      </c>
      <c r="B19" s="49"/>
    </row>
    <row r="20" spans="1:2" x14ac:dyDescent="0.2">
      <c r="A20" s="48" t="s">
        <v>13</v>
      </c>
      <c r="B20" s="49"/>
    </row>
    <row r="21" spans="1:2" x14ac:dyDescent="0.2">
      <c r="A21" s="48" t="s">
        <v>12</v>
      </c>
      <c r="B21" s="49" t="s">
        <v>151</v>
      </c>
    </row>
    <row r="22" spans="1:2" x14ac:dyDescent="0.2">
      <c r="A22" s="48" t="s">
        <v>39</v>
      </c>
      <c r="B22" s="49"/>
    </row>
    <row r="23" spans="1:2" x14ac:dyDescent="0.2">
      <c r="A23" s="55"/>
      <c r="B23" s="47"/>
    </row>
    <row r="24" spans="1:2" x14ac:dyDescent="0.2">
      <c r="A24" s="48" t="s">
        <v>121</v>
      </c>
      <c r="B24" s="49"/>
    </row>
    <row r="25" spans="1:2" x14ac:dyDescent="0.2">
      <c r="A25" s="48" t="s">
        <v>54</v>
      </c>
      <c r="B25" s="49" t="s">
        <v>153</v>
      </c>
    </row>
    <row r="26" spans="1:2" x14ac:dyDescent="0.2">
      <c r="A26" s="56" t="s">
        <v>2</v>
      </c>
      <c r="B26" s="54"/>
    </row>
    <row r="27" spans="1:2" x14ac:dyDescent="0.2">
      <c r="A27" s="55"/>
      <c r="B27" s="47"/>
    </row>
    <row r="28" spans="1:2" x14ac:dyDescent="0.2">
      <c r="A28" s="48" t="s">
        <v>142</v>
      </c>
      <c r="B28" s="49"/>
    </row>
    <row r="29" spans="1:2" x14ac:dyDescent="0.2">
      <c r="A29" s="48" t="s">
        <v>154</v>
      </c>
      <c r="B29" s="49" t="s">
        <v>197</v>
      </c>
    </row>
    <row r="30" spans="1:2" x14ac:dyDescent="0.2">
      <c r="A30" s="56" t="s">
        <v>196</v>
      </c>
      <c r="B30" s="54"/>
    </row>
    <row r="31" spans="1:2" x14ac:dyDescent="0.2">
      <c r="A31" s="55"/>
      <c r="B31" s="47"/>
    </row>
    <row r="32" spans="1:2" x14ac:dyDescent="0.2">
      <c r="A32" s="48" t="s">
        <v>91</v>
      </c>
      <c r="B32" s="49"/>
    </row>
    <row r="33" spans="1:2" x14ac:dyDescent="0.2">
      <c r="A33" s="48" t="s">
        <v>111</v>
      </c>
      <c r="B33" s="49"/>
    </row>
    <row r="34" spans="1:2" x14ac:dyDescent="0.2">
      <c r="A34" s="48" t="s">
        <v>92</v>
      </c>
      <c r="B34" s="49" t="s">
        <v>155</v>
      </c>
    </row>
    <row r="35" spans="1:2" x14ac:dyDescent="0.2">
      <c r="A35" s="48" t="s">
        <v>95</v>
      </c>
      <c r="B35" s="49"/>
    </row>
    <row r="36" spans="1:2" x14ac:dyDescent="0.2">
      <c r="A36" s="48" t="s">
        <v>96</v>
      </c>
      <c r="B36" s="49"/>
    </row>
    <row r="37" spans="1:2" x14ac:dyDescent="0.2">
      <c r="A37" s="48" t="s">
        <v>113</v>
      </c>
      <c r="B37" s="49"/>
    </row>
    <row r="38" spans="1:2" x14ac:dyDescent="0.2">
      <c r="A38" s="48" t="s">
        <v>114</v>
      </c>
      <c r="B38" s="49"/>
    </row>
    <row r="39" spans="1:2" x14ac:dyDescent="0.2">
      <c r="A39" s="48" t="s">
        <v>99</v>
      </c>
      <c r="B39" s="49"/>
    </row>
    <row r="40" spans="1:2" x14ac:dyDescent="0.2">
      <c r="A40" s="48" t="s">
        <v>102</v>
      </c>
      <c r="B40" s="49"/>
    </row>
    <row r="41" spans="1:2" x14ac:dyDescent="0.2">
      <c r="A41" s="56" t="s">
        <v>104</v>
      </c>
      <c r="B41" s="54"/>
    </row>
    <row r="42" spans="1:2" x14ac:dyDescent="0.2">
      <c r="A42" s="55"/>
      <c r="B42" s="47"/>
    </row>
    <row r="43" spans="1:2" x14ac:dyDescent="0.2">
      <c r="A43" s="48" t="s">
        <v>156</v>
      </c>
      <c r="B43" s="49"/>
    </row>
    <row r="44" spans="1:2" x14ac:dyDescent="0.2">
      <c r="A44" s="48" t="s">
        <v>157</v>
      </c>
      <c r="B44" s="49" t="s">
        <v>261</v>
      </c>
    </row>
    <row r="45" spans="1:2" x14ac:dyDescent="0.2">
      <c r="A45" s="56" t="s">
        <v>260</v>
      </c>
      <c r="B45" s="54"/>
    </row>
    <row r="46" spans="1:2" x14ac:dyDescent="0.2">
      <c r="A46" s="55"/>
      <c r="B46" s="47"/>
    </row>
    <row r="47" spans="1:2" x14ac:dyDescent="0.2">
      <c r="A47" s="48"/>
      <c r="B47" s="49"/>
    </row>
    <row r="48" spans="1:2" x14ac:dyDescent="0.2">
      <c r="A48" s="48"/>
      <c r="B48" s="49"/>
    </row>
    <row r="49" spans="1:2" x14ac:dyDescent="0.2">
      <c r="A49" s="48" t="s">
        <v>33</v>
      </c>
      <c r="B49" s="476" t="s">
        <v>185</v>
      </c>
    </row>
    <row r="50" spans="1:2" x14ac:dyDescent="0.2">
      <c r="A50" s="48" t="s">
        <v>263</v>
      </c>
      <c r="B50" s="49"/>
    </row>
    <row r="51" spans="1:2" x14ac:dyDescent="0.2">
      <c r="B51" s="49"/>
    </row>
    <row r="52" spans="1:2" x14ac:dyDescent="0.2">
      <c r="A52" s="46"/>
      <c r="B52" s="47"/>
    </row>
    <row r="53" spans="1:2" x14ac:dyDescent="0.2">
      <c r="A53" s="48" t="s">
        <v>199</v>
      </c>
      <c r="B53" s="49" t="s">
        <v>200</v>
      </c>
    </row>
    <row r="54" spans="1:2" x14ac:dyDescent="0.2">
      <c r="A54" s="48" t="s">
        <v>192</v>
      </c>
      <c r="B54" s="49"/>
    </row>
    <row r="55" spans="1:2" x14ac:dyDescent="0.2">
      <c r="A55" s="53"/>
      <c r="B55" s="54"/>
    </row>
    <row r="57" spans="1:2" x14ac:dyDescent="0.2">
      <c r="A57" s="470" t="s">
        <v>219</v>
      </c>
    </row>
    <row r="58" spans="1:2" x14ac:dyDescent="0.2">
      <c r="A58" s="470" t="s">
        <v>220</v>
      </c>
    </row>
    <row r="59" spans="1:2" x14ac:dyDescent="0.2">
      <c r="A59" s="470" t="s">
        <v>221</v>
      </c>
    </row>
    <row r="61" spans="1:2" x14ac:dyDescent="0.2">
      <c r="A61" s="48" t="s">
        <v>348</v>
      </c>
      <c r="B61" s="475" t="s">
        <v>349</v>
      </c>
    </row>
    <row r="62" spans="1:2" x14ac:dyDescent="0.2">
      <c r="A62" s="48" t="s">
        <v>347</v>
      </c>
    </row>
    <row r="65" spans="1:1" x14ac:dyDescent="0.2">
      <c r="A65" s="497" t="s">
        <v>364</v>
      </c>
    </row>
    <row r="66" spans="1:1" x14ac:dyDescent="0.2">
      <c r="A66" s="497" t="s">
        <v>365</v>
      </c>
    </row>
    <row r="67" spans="1:1" x14ac:dyDescent="0.2">
      <c r="A67" s="498" t="s">
        <v>6</v>
      </c>
    </row>
    <row r="68" spans="1:1" x14ac:dyDescent="0.2">
      <c r="A68" s="498" t="s">
        <v>0</v>
      </c>
    </row>
    <row r="69" spans="1:1" x14ac:dyDescent="0.2">
      <c r="A69" s="498" t="s">
        <v>6</v>
      </c>
    </row>
    <row r="70" spans="1:1" x14ac:dyDescent="0.2">
      <c r="A70" s="499" t="s">
        <v>38</v>
      </c>
    </row>
    <row r="71" spans="1:1" ht="22.5" x14ac:dyDescent="0.2">
      <c r="A71" s="500" t="s">
        <v>42</v>
      </c>
    </row>
    <row r="72" spans="1:1" x14ac:dyDescent="0.2">
      <c r="A72" s="501"/>
    </row>
    <row r="73" spans="1:1" x14ac:dyDescent="0.2">
      <c r="A73" s="501" t="s">
        <v>366</v>
      </c>
    </row>
    <row r="74" spans="1:1" x14ac:dyDescent="0.2">
      <c r="A74" s="501" t="s">
        <v>367</v>
      </c>
    </row>
    <row r="75" spans="1:1" x14ac:dyDescent="0.2">
      <c r="A75" s="501"/>
    </row>
    <row r="76" spans="1:1" x14ac:dyDescent="0.2">
      <c r="A76" s="501" t="s">
        <v>368</v>
      </c>
    </row>
    <row r="77" spans="1:1" x14ac:dyDescent="0.2">
      <c r="A77" s="501"/>
    </row>
    <row r="78" spans="1:1" x14ac:dyDescent="0.2">
      <c r="A78" s="501" t="s">
        <v>38</v>
      </c>
    </row>
    <row r="79" spans="1:1" x14ac:dyDescent="0.2">
      <c r="A79" s="501" t="s">
        <v>369</v>
      </c>
    </row>
  </sheetData>
  <sheetProtection password="F120" sheet="1" formatCells="0" formatColumns="0" formatRows="0" insertColumns="0" insertRows="0" insertHyperlinks="0" deleteColumns="0" deleteRows="0" sort="0" autoFilter="0" pivotTables="0"/>
  <customSheetViews>
    <customSheetView guid="{B2D2EF65-4074-4641-AF39-154C1B7331D8}" state="hidden">
      <selection activeCell="K37" sqref="K37"/>
      <pageMargins left="0.7" right="0.7" top="0.75" bottom="0.75" header="0.3" footer="0.3"/>
    </customSheetView>
    <customSheetView guid="{C0978AC9-AA77-43D6-988F-016679C048ED}" state="hidden">
      <selection activeCell="D44" sqref="D44"/>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M102"/>
  <sheetViews>
    <sheetView view="pageBreakPreview" zoomScaleNormal="110" zoomScaleSheetLayoutView="100" workbookViewId="0">
      <selection activeCell="B2" sqref="B2:D4"/>
    </sheetView>
  </sheetViews>
  <sheetFormatPr baseColWidth="10" defaultRowHeight="11.25" x14ac:dyDescent="0.2"/>
  <cols>
    <col min="1" max="1" width="2.42578125" style="9" customWidth="1"/>
    <col min="2" max="2" width="30.7109375" style="9" customWidth="1"/>
    <col min="3" max="3" width="24.28515625" style="9" customWidth="1"/>
    <col min="4" max="4" width="22.42578125" style="9" customWidth="1"/>
    <col min="5" max="5" width="31.7109375" style="9" customWidth="1"/>
    <col min="6" max="6" width="5.28515625" style="9" customWidth="1"/>
    <col min="7" max="7" width="5.85546875" style="14" customWidth="1"/>
    <col min="8" max="8" width="3.140625" style="9" customWidth="1"/>
    <col min="9" max="9" width="11.42578125" style="11" customWidth="1"/>
    <col min="10" max="12" width="11.42578125" style="9" customWidth="1"/>
    <col min="13" max="16384" width="11.42578125" style="9"/>
  </cols>
  <sheetData>
    <row r="1" spans="1:9" x14ac:dyDescent="0.2">
      <c r="A1" s="11"/>
      <c r="B1" s="11"/>
      <c r="C1" s="11"/>
      <c r="D1" s="11" t="s">
        <v>63</v>
      </c>
      <c r="E1" s="11"/>
      <c r="F1" s="11"/>
      <c r="G1" s="15"/>
      <c r="H1" s="11"/>
    </row>
    <row r="2" spans="1:9" ht="19.5" customHeight="1" x14ac:dyDescent="0.2">
      <c r="A2" s="11"/>
      <c r="B2" s="517" t="s">
        <v>242</v>
      </c>
      <c r="C2" s="518"/>
      <c r="D2" s="518"/>
      <c r="E2" s="86"/>
      <c r="F2" s="86"/>
      <c r="G2" s="354"/>
      <c r="H2" s="11"/>
    </row>
    <row r="3" spans="1:9" ht="19.5" customHeight="1" x14ac:dyDescent="0.2">
      <c r="A3" s="11"/>
      <c r="B3" s="519"/>
      <c r="C3" s="520"/>
      <c r="D3" s="520"/>
      <c r="E3" s="11"/>
      <c r="F3" s="11"/>
      <c r="G3" s="355"/>
      <c r="H3" s="11"/>
    </row>
    <row r="4" spans="1:9" ht="19.5" customHeight="1" x14ac:dyDescent="0.2">
      <c r="A4" s="11"/>
      <c r="B4" s="519"/>
      <c r="C4" s="520"/>
      <c r="D4" s="520"/>
      <c r="E4" s="11"/>
      <c r="F4" s="11"/>
      <c r="G4" s="355"/>
      <c r="H4" s="11"/>
    </row>
    <row r="5" spans="1:9" ht="12.75" x14ac:dyDescent="0.2">
      <c r="A5" s="11"/>
      <c r="B5" s="356"/>
      <c r="C5" s="20"/>
      <c r="D5" s="20"/>
      <c r="E5" s="20"/>
      <c r="F5" s="39"/>
      <c r="G5" s="357"/>
      <c r="H5" s="11"/>
    </row>
    <row r="6" spans="1:9" ht="9" customHeight="1" x14ac:dyDescent="0.2">
      <c r="A6" s="11"/>
      <c r="B6" s="358"/>
      <c r="C6" s="42"/>
      <c r="D6" s="42"/>
      <c r="E6" s="42"/>
      <c r="F6" s="11"/>
      <c r="G6" s="355"/>
      <c r="H6" s="11"/>
    </row>
    <row r="7" spans="1:9" x14ac:dyDescent="0.2">
      <c r="A7" s="11"/>
      <c r="B7" s="359"/>
      <c r="C7" s="11"/>
      <c r="D7" s="43" t="s">
        <v>41</v>
      </c>
      <c r="E7" s="533"/>
      <c r="F7" s="534"/>
      <c r="G7" s="535"/>
      <c r="H7" s="11"/>
    </row>
    <row r="8" spans="1:9" x14ac:dyDescent="0.2">
      <c r="A8" s="11"/>
      <c r="B8" s="360"/>
      <c r="C8" s="42"/>
      <c r="D8" s="42"/>
      <c r="E8" s="536"/>
      <c r="F8" s="536"/>
      <c r="G8" s="537"/>
      <c r="H8" s="11"/>
    </row>
    <row r="9" spans="1:9" s="21" customFormat="1" ht="45.75" customHeight="1" x14ac:dyDescent="0.2">
      <c r="A9" s="39"/>
      <c r="B9" s="554" t="s">
        <v>143</v>
      </c>
      <c r="C9" s="555"/>
      <c r="D9" s="44"/>
      <c r="E9" s="44"/>
      <c r="F9" s="45"/>
      <c r="G9" s="361"/>
      <c r="H9" s="39"/>
      <c r="I9" s="39"/>
    </row>
    <row r="10" spans="1:9" s="21" customFormat="1" ht="12.75" x14ac:dyDescent="0.2">
      <c r="A10" s="39"/>
      <c r="B10" s="362"/>
      <c r="C10" s="44"/>
      <c r="D10" s="44"/>
      <c r="E10" s="44"/>
      <c r="F10" s="45"/>
      <c r="G10" s="361"/>
      <c r="H10" s="39"/>
      <c r="I10" s="39"/>
    </row>
    <row r="11" spans="1:9" s="21" customFormat="1" ht="12.75" x14ac:dyDescent="0.2">
      <c r="A11" s="39"/>
      <c r="B11" s="362" t="s">
        <v>8</v>
      </c>
      <c r="C11" s="44"/>
      <c r="D11" s="44"/>
      <c r="E11" s="44"/>
      <c r="F11" s="45"/>
      <c r="G11" s="361"/>
      <c r="H11" s="39"/>
      <c r="I11" s="39"/>
    </row>
    <row r="12" spans="1:9" s="21" customFormat="1" ht="13.5" thickBot="1" x14ac:dyDescent="0.25">
      <c r="A12" s="39"/>
      <c r="B12" s="362"/>
      <c r="C12" s="44"/>
      <c r="D12" s="44"/>
      <c r="E12" s="44"/>
      <c r="F12" s="45"/>
      <c r="G12" s="361"/>
      <c r="H12" s="39"/>
      <c r="I12" s="39"/>
    </row>
    <row r="13" spans="1:9" s="21" customFormat="1" ht="79.5" customHeight="1" thickBot="1" x14ac:dyDescent="0.25">
      <c r="A13" s="39"/>
      <c r="B13" s="523" t="s">
        <v>321</v>
      </c>
      <c r="C13" s="524"/>
      <c r="D13" s="524"/>
      <c r="E13" s="524"/>
      <c r="F13" s="524"/>
      <c r="G13" s="538"/>
      <c r="H13" s="39"/>
      <c r="I13" s="39"/>
    </row>
    <row r="14" spans="1:9" x14ac:dyDescent="0.2">
      <c r="A14" s="11"/>
      <c r="B14" s="363"/>
      <c r="C14" s="42"/>
      <c r="D14" s="42"/>
      <c r="E14" s="42"/>
      <c r="F14" s="11"/>
      <c r="G14" s="355"/>
      <c r="H14" s="11"/>
    </row>
    <row r="15" spans="1:9" ht="12.75" x14ac:dyDescent="0.2">
      <c r="A15" s="11"/>
      <c r="B15" s="364" t="s">
        <v>204</v>
      </c>
      <c r="C15" s="3"/>
      <c r="D15" s="3"/>
      <c r="E15" s="337"/>
      <c r="F15" s="11"/>
      <c r="G15" s="355"/>
      <c r="H15" s="11"/>
    </row>
    <row r="16" spans="1:9" ht="13.5" thickBot="1" x14ac:dyDescent="0.25">
      <c r="A16" s="11"/>
      <c r="B16" s="364"/>
      <c r="C16" s="3"/>
      <c r="D16" s="3"/>
      <c r="E16" s="482"/>
      <c r="F16" s="11"/>
      <c r="G16" s="355"/>
      <c r="H16" s="11"/>
    </row>
    <row r="17" spans="1:13" x14ac:dyDescent="0.2">
      <c r="A17" s="11"/>
      <c r="B17" s="558" t="s">
        <v>358</v>
      </c>
      <c r="C17" s="559"/>
      <c r="D17" s="559"/>
      <c r="E17" s="559"/>
      <c r="F17" s="559"/>
      <c r="G17" s="560"/>
      <c r="H17" s="90"/>
      <c r="J17" s="11"/>
      <c r="K17" s="11"/>
      <c r="L17" s="11"/>
      <c r="M17" s="11"/>
    </row>
    <row r="18" spans="1:13" ht="18" customHeight="1" x14ac:dyDescent="0.2">
      <c r="A18" s="11"/>
      <c r="B18" s="539"/>
      <c r="C18" s="540"/>
      <c r="D18" s="540"/>
      <c r="E18" s="540"/>
      <c r="F18" s="540"/>
      <c r="G18" s="541"/>
      <c r="H18" s="90"/>
      <c r="J18" s="11"/>
      <c r="K18" s="11"/>
      <c r="L18" s="11"/>
      <c r="M18" s="11"/>
    </row>
    <row r="19" spans="1:13" ht="28.5" customHeight="1" x14ac:dyDescent="0.2">
      <c r="A19" s="11"/>
      <c r="B19" s="418" t="str">
        <f>IF(B22="PERSONA NATURAL DE DERECHO PRIVADO",Hoja1!A78,"NOMBRE DE LA "&amp; B18)</f>
        <v xml:space="preserve">NOMBRE DE LA </v>
      </c>
      <c r="C19" s="542"/>
      <c r="D19" s="542"/>
      <c r="E19" s="542"/>
      <c r="F19" s="542"/>
      <c r="G19" s="543"/>
      <c r="H19" s="90"/>
      <c r="J19" s="11"/>
      <c r="K19" s="11"/>
      <c r="L19" s="11"/>
      <c r="M19" s="11"/>
    </row>
    <row r="20" spans="1:13" ht="18" customHeight="1" x14ac:dyDescent="0.2">
      <c r="A20" s="11"/>
      <c r="B20" s="417" t="str">
        <f>IF(B18="PERSONA NATURAL DE DERECHO PRIVADO",Hoja1!A1,Hoja1!A3)</f>
        <v>REPRESENTANTE LEGAL:</v>
      </c>
      <c r="C20" s="542"/>
      <c r="D20" s="542"/>
      <c r="E20" s="542"/>
      <c r="F20" s="542"/>
      <c r="G20" s="543"/>
      <c r="H20" s="90"/>
      <c r="J20" s="11"/>
      <c r="K20" s="11"/>
      <c r="L20" s="11"/>
      <c r="M20" s="11"/>
    </row>
    <row r="21" spans="1:13" ht="18" customHeight="1" x14ac:dyDescent="0.2">
      <c r="A21" s="11"/>
      <c r="B21" s="417" t="s">
        <v>6</v>
      </c>
      <c r="C21" s="542"/>
      <c r="D21" s="542"/>
      <c r="E21" s="542"/>
      <c r="F21" s="542"/>
      <c r="G21" s="543"/>
      <c r="H21" s="3"/>
      <c r="I21" s="3"/>
      <c r="J21" s="3"/>
      <c r="K21" s="3"/>
      <c r="L21" s="11"/>
      <c r="M21" s="11"/>
    </row>
    <row r="22" spans="1:13" ht="26.25" customHeight="1" thickBot="1" x14ac:dyDescent="0.25">
      <c r="A22" s="11"/>
      <c r="B22" s="502" t="str">
        <f>IF(B18="PERSONA NATURAL DE DERECHO PRIVADO",Hoja1!A73,Hoja1!A74)</f>
        <v>No. CERTIFICADO DE VOTACIÓN DEL REPRESENTANTE LEGAL</v>
      </c>
      <c r="C22" s="556"/>
      <c r="D22" s="556"/>
      <c r="E22" s="556"/>
      <c r="F22" s="556"/>
      <c r="G22" s="557"/>
      <c r="H22" s="3"/>
      <c r="I22" s="3"/>
      <c r="J22" s="3"/>
      <c r="K22" s="3"/>
      <c r="L22" s="11"/>
      <c r="M22" s="11"/>
    </row>
    <row r="23" spans="1:13" ht="18" customHeight="1" x14ac:dyDescent="0.2">
      <c r="A23" s="11"/>
      <c r="B23" s="544" t="s">
        <v>308</v>
      </c>
      <c r="C23" s="545"/>
      <c r="D23" s="545"/>
      <c r="E23" s="545"/>
      <c r="F23" s="545"/>
      <c r="G23" s="546"/>
      <c r="H23" s="90"/>
      <c r="I23" s="90"/>
    </row>
    <row r="24" spans="1:13" ht="18" customHeight="1" x14ac:dyDescent="0.2">
      <c r="A24" s="11"/>
      <c r="B24" s="547"/>
      <c r="C24" s="548"/>
      <c r="D24" s="548"/>
      <c r="E24" s="548"/>
      <c r="F24" s="548"/>
      <c r="G24" s="549"/>
      <c r="H24" s="90"/>
      <c r="I24" s="90"/>
    </row>
    <row r="25" spans="1:13" ht="18" customHeight="1" x14ac:dyDescent="0.2">
      <c r="A25" s="11"/>
      <c r="B25" s="550" t="s">
        <v>5</v>
      </c>
      <c r="C25" s="551"/>
      <c r="D25" s="551"/>
      <c r="E25" s="551"/>
      <c r="F25" s="551"/>
      <c r="G25" s="552"/>
      <c r="H25" s="3"/>
    </row>
    <row r="26" spans="1:13" ht="18" customHeight="1" thickBot="1" x14ac:dyDescent="0.25">
      <c r="A26" s="11"/>
      <c r="B26" s="529"/>
      <c r="C26" s="530"/>
      <c r="D26" s="530"/>
      <c r="E26" s="530"/>
      <c r="F26" s="530"/>
      <c r="G26" s="553"/>
      <c r="H26" s="8"/>
    </row>
    <row r="27" spans="1:13" ht="11.25" customHeight="1" x14ac:dyDescent="0.2">
      <c r="A27" s="11"/>
      <c r="B27" s="358"/>
      <c r="C27" s="2"/>
      <c r="D27" s="2"/>
      <c r="E27" s="2"/>
      <c r="F27" s="11"/>
      <c r="G27" s="355"/>
      <c r="H27" s="70"/>
      <c r="I27" s="70"/>
      <c r="J27" s="70"/>
      <c r="K27" s="70"/>
      <c r="L27" s="11"/>
      <c r="M27" s="11"/>
    </row>
    <row r="28" spans="1:13" ht="12.75" x14ac:dyDescent="0.2">
      <c r="A28" s="11"/>
      <c r="B28" s="525" t="s">
        <v>145</v>
      </c>
      <c r="C28" s="526"/>
      <c r="D28" s="526"/>
      <c r="E28" s="526"/>
      <c r="F28" s="11"/>
      <c r="G28" s="355"/>
      <c r="H28" s="70"/>
      <c r="I28" s="70"/>
      <c r="J28" s="70"/>
      <c r="K28" s="70"/>
      <c r="L28" s="11"/>
      <c r="M28" s="11"/>
    </row>
    <row r="29" spans="1:13" ht="12" x14ac:dyDescent="0.2">
      <c r="A29" s="11"/>
      <c r="B29" s="365"/>
      <c r="C29" s="175"/>
      <c r="D29" s="175"/>
      <c r="E29" s="175"/>
      <c r="F29" s="11"/>
      <c r="G29" s="355"/>
      <c r="H29" s="70"/>
      <c r="I29" s="70"/>
      <c r="J29" s="70"/>
      <c r="K29" s="70"/>
      <c r="L29" s="11"/>
      <c r="M29" s="11"/>
    </row>
    <row r="30" spans="1:13" ht="26.25" customHeight="1" x14ac:dyDescent="0.2">
      <c r="A30" s="11"/>
      <c r="B30" s="531" t="s">
        <v>322</v>
      </c>
      <c r="C30" s="532"/>
      <c r="D30" s="532"/>
      <c r="E30" s="532"/>
      <c r="F30" s="11"/>
      <c r="G30" s="366"/>
      <c r="H30" s="70"/>
      <c r="I30" s="70"/>
      <c r="J30" s="70"/>
      <c r="K30" s="70"/>
      <c r="L30" s="11"/>
      <c r="M30" s="11"/>
    </row>
    <row r="31" spans="1:13" ht="12" x14ac:dyDescent="0.2">
      <c r="A31" s="11"/>
      <c r="B31" s="521"/>
      <c r="C31" s="522"/>
      <c r="D31" s="522"/>
      <c r="E31" s="522"/>
      <c r="F31" s="11"/>
      <c r="G31" s="355"/>
      <c r="H31" s="70"/>
      <c r="I31" s="70"/>
      <c r="J31" s="70"/>
      <c r="K31" s="70"/>
      <c r="L31" s="11"/>
      <c r="M31" s="11"/>
    </row>
    <row r="32" spans="1:13" ht="40.5" customHeight="1" x14ac:dyDescent="0.2">
      <c r="A32" s="11"/>
      <c r="B32" s="521" t="s">
        <v>305</v>
      </c>
      <c r="C32" s="522"/>
      <c r="D32" s="522"/>
      <c r="E32" s="522"/>
      <c r="F32" s="11"/>
      <c r="G32" s="366"/>
      <c r="H32" s="70"/>
      <c r="I32" s="70"/>
      <c r="J32" s="70"/>
      <c r="K32" s="70"/>
      <c r="L32" s="11"/>
      <c r="M32" s="11"/>
    </row>
    <row r="33" spans="1:13" ht="12" x14ac:dyDescent="0.2">
      <c r="A33" s="11"/>
      <c r="B33" s="521"/>
      <c r="C33" s="522"/>
      <c r="D33" s="522"/>
      <c r="E33" s="522"/>
      <c r="F33" s="11"/>
      <c r="G33" s="355"/>
      <c r="H33" s="70"/>
      <c r="I33" s="70"/>
      <c r="J33" s="70"/>
      <c r="K33" s="70"/>
      <c r="L33" s="11"/>
      <c r="M33" s="11"/>
    </row>
    <row r="34" spans="1:13" ht="28.5" customHeight="1" x14ac:dyDescent="0.2">
      <c r="A34" s="11"/>
      <c r="B34" s="521" t="s">
        <v>292</v>
      </c>
      <c r="C34" s="522"/>
      <c r="D34" s="522"/>
      <c r="E34" s="522"/>
      <c r="F34" s="11"/>
      <c r="G34" s="366"/>
      <c r="H34" s="70"/>
      <c r="I34" s="70"/>
      <c r="J34" s="70"/>
      <c r="K34" s="70"/>
      <c r="L34" s="11"/>
      <c r="M34" s="11"/>
    </row>
    <row r="35" spans="1:13" ht="12" x14ac:dyDescent="0.2">
      <c r="A35" s="11"/>
      <c r="B35" s="521"/>
      <c r="C35" s="522"/>
      <c r="D35" s="522"/>
      <c r="E35" s="522"/>
      <c r="F35" s="11"/>
      <c r="G35" s="355"/>
      <c r="H35" s="70"/>
      <c r="I35" s="70"/>
      <c r="J35" s="70"/>
      <c r="K35" s="70"/>
      <c r="L35" s="11"/>
      <c r="M35" s="11"/>
    </row>
    <row r="36" spans="1:13" ht="26.25" customHeight="1" x14ac:dyDescent="0.2">
      <c r="A36" s="11"/>
      <c r="B36" s="521" t="s">
        <v>278</v>
      </c>
      <c r="C36" s="522"/>
      <c r="D36" s="522"/>
      <c r="E36" s="522"/>
      <c r="F36" s="11"/>
      <c r="G36" s="366"/>
      <c r="H36" s="70"/>
      <c r="I36" s="70"/>
      <c r="J36" s="70"/>
      <c r="K36" s="70"/>
      <c r="L36" s="11"/>
      <c r="M36" s="11"/>
    </row>
    <row r="37" spans="1:13" ht="12" x14ac:dyDescent="0.2">
      <c r="A37" s="11"/>
      <c r="B37" s="521"/>
      <c r="C37" s="522"/>
      <c r="D37" s="522"/>
      <c r="E37" s="522"/>
      <c r="F37" s="11"/>
      <c r="G37" s="355"/>
      <c r="H37" s="70"/>
      <c r="I37" s="70"/>
      <c r="J37" s="70"/>
      <c r="K37" s="70"/>
      <c r="L37" s="11"/>
      <c r="M37" s="11"/>
    </row>
    <row r="38" spans="1:13" ht="26.25" customHeight="1" x14ac:dyDescent="0.2">
      <c r="A38" s="11"/>
      <c r="B38" s="521" t="s">
        <v>249</v>
      </c>
      <c r="C38" s="522"/>
      <c r="D38" s="522"/>
      <c r="E38" s="522"/>
      <c r="F38" s="11"/>
      <c r="G38" s="366"/>
      <c r="H38" s="70"/>
      <c r="I38" s="70"/>
      <c r="J38" s="70"/>
      <c r="K38" s="70"/>
      <c r="L38" s="11"/>
      <c r="M38" s="11"/>
    </row>
    <row r="39" spans="1:13" ht="12" customHeight="1" x14ac:dyDescent="0.2">
      <c r="A39" s="11"/>
      <c r="B39" s="367"/>
      <c r="C39" s="336"/>
      <c r="D39" s="336"/>
      <c r="E39" s="336"/>
      <c r="F39" s="11"/>
      <c r="G39" s="368"/>
      <c r="H39" s="70"/>
      <c r="I39" s="70"/>
      <c r="J39" s="70"/>
      <c r="K39" s="70"/>
      <c r="L39" s="11"/>
      <c r="M39" s="11"/>
    </row>
    <row r="40" spans="1:13" ht="26.25" customHeight="1" x14ac:dyDescent="0.2">
      <c r="A40" s="11"/>
      <c r="B40" s="562" t="s">
        <v>353</v>
      </c>
      <c r="C40" s="522"/>
      <c r="D40" s="522"/>
      <c r="E40" s="522"/>
      <c r="F40" s="11"/>
      <c r="G40" s="366"/>
      <c r="H40" s="70"/>
      <c r="I40" s="70"/>
      <c r="J40" s="70"/>
      <c r="K40" s="70"/>
      <c r="L40" s="11"/>
      <c r="M40" s="11"/>
    </row>
    <row r="41" spans="1:13" ht="12.75" thickBot="1" x14ac:dyDescent="0.25">
      <c r="A41" s="11"/>
      <c r="B41" s="369"/>
      <c r="C41" s="353"/>
      <c r="D41" s="353"/>
      <c r="E41" s="353"/>
      <c r="F41" s="11"/>
      <c r="G41" s="419"/>
      <c r="H41" s="70"/>
      <c r="I41" s="70"/>
      <c r="J41" s="70"/>
      <c r="K41" s="70"/>
      <c r="L41" s="11"/>
      <c r="M41" s="11"/>
    </row>
    <row r="42" spans="1:13" ht="48.75" customHeight="1" thickBot="1" x14ac:dyDescent="0.25">
      <c r="A42" s="11"/>
      <c r="B42" s="523" t="s">
        <v>325</v>
      </c>
      <c r="C42" s="524"/>
      <c r="D42" s="524"/>
      <c r="E42" s="524"/>
      <c r="F42" s="420"/>
      <c r="G42" s="421"/>
      <c r="H42" s="70"/>
      <c r="I42" s="70"/>
      <c r="J42" s="70"/>
      <c r="K42" s="70"/>
      <c r="L42" s="11"/>
      <c r="M42" s="11"/>
    </row>
    <row r="43" spans="1:13" ht="12" x14ac:dyDescent="0.2">
      <c r="A43" s="11"/>
      <c r="B43" s="353"/>
      <c r="C43" s="353"/>
      <c r="D43" s="353"/>
      <c r="E43" s="353"/>
      <c r="F43" s="11"/>
      <c r="G43" s="15"/>
      <c r="H43" s="70"/>
      <c r="I43" s="70"/>
      <c r="J43" s="70"/>
      <c r="K43" s="70"/>
      <c r="L43" s="11"/>
      <c r="M43" s="11"/>
    </row>
    <row r="44" spans="1:13" ht="11.25" customHeight="1" x14ac:dyDescent="0.2">
      <c r="A44" s="11"/>
      <c r="B44" s="525" t="s">
        <v>309</v>
      </c>
      <c r="C44" s="526"/>
      <c r="D44" s="526"/>
      <c r="E44" s="526"/>
      <c r="F44" s="11"/>
      <c r="G44" s="355"/>
      <c r="H44" s="70"/>
      <c r="I44" s="70"/>
      <c r="J44" s="70"/>
      <c r="K44" s="70"/>
      <c r="L44" s="11"/>
      <c r="M44" s="11"/>
    </row>
    <row r="45" spans="1:13" ht="11.25" customHeight="1" x14ac:dyDescent="0.2">
      <c r="A45" s="11"/>
      <c r="B45" s="370"/>
      <c r="C45" s="13"/>
      <c r="D45" s="13"/>
      <c r="E45" s="13"/>
      <c r="F45" s="11"/>
      <c r="G45" s="355"/>
      <c r="H45" s="70"/>
      <c r="I45" s="70"/>
      <c r="J45" s="70"/>
      <c r="K45" s="70"/>
      <c r="L45" s="11"/>
      <c r="M45" s="11"/>
    </row>
    <row r="46" spans="1:13" ht="21.75" customHeight="1" x14ac:dyDescent="0.2">
      <c r="A46" s="11"/>
      <c r="B46" s="527" t="s">
        <v>323</v>
      </c>
      <c r="C46" s="528"/>
      <c r="D46" s="528"/>
      <c r="E46" s="528"/>
      <c r="F46" s="11"/>
      <c r="G46" s="366"/>
      <c r="H46" s="70"/>
      <c r="I46" s="70"/>
      <c r="J46" s="70"/>
      <c r="K46" s="70"/>
      <c r="L46" s="11"/>
      <c r="M46" s="11"/>
    </row>
    <row r="47" spans="1:13" ht="12" x14ac:dyDescent="0.2">
      <c r="A47" s="11"/>
      <c r="B47" s="521"/>
      <c r="C47" s="522"/>
      <c r="D47" s="522"/>
      <c r="E47" s="522"/>
      <c r="F47" s="11"/>
      <c r="G47" s="355"/>
      <c r="H47" s="70"/>
      <c r="I47" s="70"/>
      <c r="J47" s="70"/>
      <c r="K47" s="70"/>
      <c r="L47" s="11"/>
      <c r="M47" s="11"/>
    </row>
    <row r="48" spans="1:13" ht="22.5" customHeight="1" x14ac:dyDescent="0.2">
      <c r="A48" s="11"/>
      <c r="B48" s="521" t="s">
        <v>290</v>
      </c>
      <c r="C48" s="522"/>
      <c r="D48" s="522"/>
      <c r="E48" s="522"/>
      <c r="F48" s="11"/>
      <c r="G48" s="366"/>
      <c r="H48" s="70"/>
      <c r="I48" s="70"/>
      <c r="J48" s="70"/>
      <c r="K48" s="70"/>
      <c r="L48" s="11"/>
      <c r="M48" s="11"/>
    </row>
    <row r="49" spans="1:13" ht="12" x14ac:dyDescent="0.2">
      <c r="A49" s="11"/>
      <c r="B49" s="521"/>
      <c r="C49" s="522"/>
      <c r="D49" s="522"/>
      <c r="E49" s="522"/>
      <c r="F49" s="11"/>
      <c r="G49" s="355"/>
      <c r="H49" s="70"/>
      <c r="I49" s="70"/>
      <c r="J49" s="70"/>
      <c r="K49" s="70"/>
      <c r="L49" s="11"/>
      <c r="M49" s="11"/>
    </row>
    <row r="50" spans="1:13" ht="22.5" customHeight="1" x14ac:dyDescent="0.2">
      <c r="A50" s="11"/>
      <c r="B50" s="521" t="s">
        <v>187</v>
      </c>
      <c r="C50" s="522"/>
      <c r="D50" s="522"/>
      <c r="E50" s="522"/>
      <c r="F50" s="11"/>
      <c r="G50" s="366"/>
      <c r="H50" s="70"/>
      <c r="I50" s="70"/>
      <c r="J50" s="70"/>
      <c r="K50" s="70"/>
      <c r="L50" s="11"/>
      <c r="M50" s="11"/>
    </row>
    <row r="51" spans="1:13" ht="12" x14ac:dyDescent="0.2">
      <c r="A51" s="11"/>
      <c r="B51" s="521"/>
      <c r="C51" s="522"/>
      <c r="D51" s="522"/>
      <c r="E51" s="522"/>
      <c r="F51" s="11"/>
      <c r="G51" s="355"/>
      <c r="H51" s="70"/>
      <c r="I51" s="70"/>
      <c r="J51" s="70"/>
      <c r="K51" s="70"/>
      <c r="L51" s="11"/>
      <c r="M51" s="11"/>
    </row>
    <row r="52" spans="1:13" ht="24.75" customHeight="1" x14ac:dyDescent="0.2">
      <c r="A52" s="11"/>
      <c r="B52" s="521" t="s">
        <v>248</v>
      </c>
      <c r="C52" s="522"/>
      <c r="D52" s="522"/>
      <c r="E52" s="522"/>
      <c r="F52" s="11"/>
      <c r="G52" s="366"/>
      <c r="H52" s="70"/>
      <c r="I52" s="70"/>
      <c r="J52" s="70"/>
      <c r="K52" s="70"/>
      <c r="L52" s="11"/>
      <c r="M52" s="11"/>
    </row>
    <row r="53" spans="1:13" ht="12.75" thickBot="1" x14ac:dyDescent="0.25">
      <c r="A53" s="11"/>
      <c r="B53" s="367"/>
      <c r="C53" s="353"/>
      <c r="D53" s="353"/>
      <c r="E53" s="353"/>
      <c r="F53" s="11"/>
      <c r="G53" s="355"/>
      <c r="H53" s="70"/>
      <c r="I53" s="70"/>
      <c r="J53" s="70"/>
      <c r="K53" s="70"/>
      <c r="L53" s="11"/>
      <c r="M53" s="11"/>
    </row>
    <row r="54" spans="1:13" ht="48.75" customHeight="1" thickBot="1" x14ac:dyDescent="0.25">
      <c r="A54" s="11"/>
      <c r="B54" s="563" t="s">
        <v>326</v>
      </c>
      <c r="C54" s="564"/>
      <c r="D54" s="564"/>
      <c r="E54" s="564"/>
      <c r="F54" s="564"/>
      <c r="G54" s="565"/>
      <c r="H54" s="70"/>
      <c r="I54" s="70"/>
      <c r="J54" s="70"/>
      <c r="K54" s="70"/>
      <c r="L54" s="11"/>
      <c r="M54" s="11"/>
    </row>
    <row r="55" spans="1:13" ht="12" x14ac:dyDescent="0.2">
      <c r="A55" s="11"/>
      <c r="B55" s="371"/>
      <c r="C55" s="372"/>
      <c r="D55" s="372"/>
      <c r="E55" s="372"/>
      <c r="F55" s="373"/>
      <c r="G55" s="374"/>
      <c r="H55" s="70"/>
      <c r="I55" s="70"/>
      <c r="J55" s="70"/>
      <c r="K55" s="70"/>
      <c r="L55" s="11"/>
      <c r="M55" s="11"/>
    </row>
    <row r="56" spans="1:13" ht="12" x14ac:dyDescent="0.2">
      <c r="A56" s="11"/>
      <c r="B56" s="375" t="s">
        <v>310</v>
      </c>
      <c r="C56" s="376"/>
      <c r="D56" s="376"/>
      <c r="E56" s="377"/>
      <c r="F56" s="86"/>
      <c r="G56" s="354"/>
      <c r="H56" s="11"/>
    </row>
    <row r="57" spans="1:13" ht="12" x14ac:dyDescent="0.2">
      <c r="A57" s="11"/>
      <c r="B57" s="378"/>
      <c r="C57" s="38"/>
      <c r="D57" s="38"/>
      <c r="E57" s="38"/>
      <c r="F57" s="11"/>
      <c r="G57" s="355"/>
      <c r="H57" s="11"/>
    </row>
    <row r="58" spans="1:13" ht="18" customHeight="1" x14ac:dyDescent="0.2">
      <c r="A58" s="11"/>
      <c r="B58" s="379" t="s">
        <v>3</v>
      </c>
      <c r="C58" s="561"/>
      <c r="D58" s="561"/>
      <c r="E58" s="561"/>
      <c r="F58" s="561"/>
      <c r="G58" s="561"/>
      <c r="H58" s="11"/>
    </row>
    <row r="59" spans="1:13" ht="18" customHeight="1" x14ac:dyDescent="0.2">
      <c r="A59" s="11"/>
      <c r="B59" s="379" t="s">
        <v>7</v>
      </c>
      <c r="C59" s="561"/>
      <c r="D59" s="561"/>
      <c r="E59" s="561"/>
      <c r="F59" s="561"/>
      <c r="G59" s="561"/>
      <c r="H59" s="11"/>
    </row>
    <row r="60" spans="1:13" ht="18" customHeight="1" x14ac:dyDescent="0.2">
      <c r="A60" s="11"/>
      <c r="B60" s="379" t="s">
        <v>11</v>
      </c>
      <c r="C60" s="561"/>
      <c r="D60" s="561"/>
      <c r="E60" s="561"/>
      <c r="F60" s="561"/>
      <c r="G60" s="561"/>
      <c r="H60" s="11"/>
    </row>
    <row r="61" spans="1:13" ht="18" customHeight="1" x14ac:dyDescent="0.2">
      <c r="A61" s="11"/>
      <c r="B61" s="379" t="s">
        <v>4</v>
      </c>
      <c r="C61" s="561"/>
      <c r="D61" s="561"/>
      <c r="E61" s="561"/>
      <c r="F61" s="561"/>
      <c r="G61" s="561"/>
      <c r="H61" s="11"/>
    </row>
    <row r="62" spans="1:13" ht="18" customHeight="1" x14ac:dyDescent="0.2">
      <c r="A62" s="11"/>
      <c r="B62" s="379" t="s">
        <v>354</v>
      </c>
      <c r="C62" s="561"/>
      <c r="D62" s="561"/>
      <c r="E62" s="561"/>
      <c r="F62" s="561"/>
      <c r="G62" s="561"/>
      <c r="H62" s="11"/>
    </row>
    <row r="63" spans="1:13" ht="18" customHeight="1" x14ac:dyDescent="0.2">
      <c r="A63" s="11"/>
      <c r="B63" s="379" t="s">
        <v>1</v>
      </c>
      <c r="C63" s="561"/>
      <c r="D63" s="561"/>
      <c r="E63" s="561"/>
      <c r="F63" s="561"/>
      <c r="G63" s="561"/>
      <c r="H63" s="11"/>
    </row>
    <row r="64" spans="1:13" x14ac:dyDescent="0.2">
      <c r="A64" s="11"/>
      <c r="B64" s="471"/>
      <c r="C64" s="472"/>
      <c r="D64" s="472"/>
      <c r="E64" s="472"/>
      <c r="F64" s="472"/>
      <c r="G64" s="473"/>
      <c r="H64" s="11"/>
    </row>
    <row r="65" spans="1:8" ht="70.5" customHeight="1" x14ac:dyDescent="0.2">
      <c r="A65" s="11"/>
      <c r="B65" s="568" t="s">
        <v>240</v>
      </c>
      <c r="C65" s="568"/>
      <c r="D65" s="568"/>
      <c r="E65" s="568"/>
      <c r="F65" s="568"/>
      <c r="G65" s="568"/>
      <c r="H65" s="11"/>
    </row>
    <row r="66" spans="1:8" ht="12" x14ac:dyDescent="0.2">
      <c r="A66" s="11"/>
      <c r="B66" s="367"/>
      <c r="C66" s="44"/>
      <c r="D66" s="93"/>
      <c r="E66" s="44"/>
      <c r="F66" s="11"/>
      <c r="G66" s="355"/>
      <c r="H66" s="11"/>
    </row>
    <row r="67" spans="1:8" ht="18" customHeight="1" x14ac:dyDescent="0.2">
      <c r="A67" s="11"/>
      <c r="B67" s="569" t="s">
        <v>306</v>
      </c>
      <c r="C67" s="569"/>
      <c r="D67" s="569"/>
      <c r="E67" s="569"/>
      <c r="F67" s="569"/>
      <c r="G67" s="569"/>
      <c r="H67" s="11"/>
    </row>
    <row r="68" spans="1:8" ht="18" customHeight="1" x14ac:dyDescent="0.2">
      <c r="A68" s="11"/>
      <c r="B68" s="569" t="s">
        <v>43</v>
      </c>
      <c r="C68" s="569"/>
      <c r="D68" s="569"/>
      <c r="E68" s="569"/>
      <c r="F68" s="569"/>
      <c r="G68" s="569"/>
      <c r="H68" s="11"/>
    </row>
    <row r="69" spans="1:8" ht="20.25" customHeight="1" x14ac:dyDescent="0.2">
      <c r="A69" s="11"/>
      <c r="B69" s="570"/>
      <c r="C69" s="570"/>
      <c r="D69" s="570"/>
      <c r="E69" s="570"/>
      <c r="F69" s="570"/>
      <c r="G69" s="570"/>
      <c r="H69" s="11"/>
    </row>
    <row r="70" spans="1:8" ht="30" customHeight="1" x14ac:dyDescent="0.2">
      <c r="A70" s="11"/>
      <c r="B70" s="350" t="s">
        <v>44</v>
      </c>
      <c r="C70" s="571"/>
      <c r="D70" s="571"/>
      <c r="E70" s="571"/>
      <c r="F70" s="571"/>
      <c r="G70" s="571"/>
      <c r="H70" s="11"/>
    </row>
    <row r="71" spans="1:8" ht="21" customHeight="1" x14ac:dyDescent="0.2">
      <c r="A71" s="11"/>
      <c r="B71" s="566" t="s">
        <v>307</v>
      </c>
      <c r="C71" s="567"/>
      <c r="D71" s="567"/>
      <c r="E71" s="567"/>
      <c r="F71" s="11"/>
      <c r="G71" s="203"/>
      <c r="H71" s="11"/>
    </row>
    <row r="72" spans="1:8" s="11" customFormat="1" x14ac:dyDescent="0.2">
      <c r="B72" s="466" t="s">
        <v>330</v>
      </c>
      <c r="C72" s="42"/>
      <c r="D72" s="174"/>
      <c r="G72" s="203"/>
    </row>
    <row r="73" spans="1:8" ht="12" thickBot="1" x14ac:dyDescent="0.25">
      <c r="A73" s="11"/>
      <c r="B73" s="467" t="s">
        <v>329</v>
      </c>
      <c r="C73" s="207"/>
      <c r="D73" s="208"/>
      <c r="E73" s="209"/>
      <c r="F73" s="209"/>
      <c r="G73" s="210"/>
    </row>
    <row r="74" spans="1:8" x14ac:dyDescent="0.2">
      <c r="A74" s="11"/>
      <c r="B74" s="5"/>
      <c r="C74" s="22"/>
      <c r="D74" s="4"/>
    </row>
    <row r="75" spans="1:8" x14ac:dyDescent="0.2">
      <c r="A75" s="11"/>
      <c r="B75" s="5"/>
      <c r="C75" s="22"/>
      <c r="D75" s="4"/>
    </row>
    <row r="76" spans="1:8" x14ac:dyDescent="0.2">
      <c r="B76" s="5"/>
      <c r="C76" s="22"/>
      <c r="D76" s="4"/>
    </row>
    <row r="77" spans="1:8" x14ac:dyDescent="0.2">
      <c r="B77" s="5"/>
      <c r="C77" s="22"/>
      <c r="D77" s="4"/>
    </row>
    <row r="78" spans="1:8" x14ac:dyDescent="0.2">
      <c r="B78" s="5"/>
      <c r="C78" s="22"/>
      <c r="D78" s="4"/>
    </row>
    <row r="79" spans="1:8" x14ac:dyDescent="0.2">
      <c r="B79" s="5"/>
      <c r="C79" s="22"/>
      <c r="D79" s="4"/>
    </row>
    <row r="80" spans="1:8" x14ac:dyDescent="0.2">
      <c r="B80" s="5"/>
      <c r="C80" s="22"/>
      <c r="D80" s="4"/>
    </row>
    <row r="81" spans="2:4" x14ac:dyDescent="0.2">
      <c r="B81" s="5"/>
      <c r="C81" s="22"/>
      <c r="D81" s="4"/>
    </row>
    <row r="82" spans="2:4" x14ac:dyDescent="0.2">
      <c r="B82" s="5"/>
      <c r="C82" s="22"/>
      <c r="D82" s="4"/>
    </row>
    <row r="83" spans="2:4" x14ac:dyDescent="0.2">
      <c r="B83" s="5"/>
      <c r="C83" s="22"/>
      <c r="D83" s="4"/>
    </row>
    <row r="84" spans="2:4" x14ac:dyDescent="0.2">
      <c r="B84" s="5"/>
      <c r="C84" s="22"/>
      <c r="D84" s="4"/>
    </row>
    <row r="85" spans="2:4" x14ac:dyDescent="0.2">
      <c r="B85" s="5"/>
      <c r="C85" s="22"/>
      <c r="D85" s="4"/>
    </row>
    <row r="86" spans="2:4" x14ac:dyDescent="0.2">
      <c r="B86" s="5"/>
      <c r="C86" s="22"/>
      <c r="D86" s="4"/>
    </row>
    <row r="87" spans="2:4" x14ac:dyDescent="0.2">
      <c r="B87" s="5"/>
      <c r="C87" s="22"/>
      <c r="D87" s="4"/>
    </row>
    <row r="88" spans="2:4" x14ac:dyDescent="0.2">
      <c r="B88" s="5"/>
      <c r="C88" s="22"/>
      <c r="D88" s="4"/>
    </row>
    <row r="89" spans="2:4" x14ac:dyDescent="0.2">
      <c r="B89" s="5"/>
      <c r="C89" s="22"/>
      <c r="D89" s="4"/>
    </row>
    <row r="90" spans="2:4" x14ac:dyDescent="0.2">
      <c r="B90" s="5"/>
      <c r="C90" s="22"/>
      <c r="D90" s="4"/>
    </row>
    <row r="91" spans="2:4" x14ac:dyDescent="0.2">
      <c r="B91" s="5"/>
      <c r="C91" s="22"/>
      <c r="D91" s="7"/>
    </row>
    <row r="92" spans="2:4" x14ac:dyDescent="0.2">
      <c r="B92" s="23"/>
      <c r="C92" s="22"/>
      <c r="D92" s="22"/>
    </row>
    <row r="93" spans="2:4" x14ac:dyDescent="0.2">
      <c r="B93" s="23"/>
      <c r="C93" s="22"/>
      <c r="D93" s="22"/>
    </row>
    <row r="94" spans="2:4" x14ac:dyDescent="0.2">
      <c r="B94" s="5"/>
      <c r="C94" s="5"/>
      <c r="D94" s="5"/>
    </row>
    <row r="95" spans="2:4" x14ac:dyDescent="0.2">
      <c r="B95" s="23"/>
      <c r="C95" s="22"/>
      <c r="D95" s="22"/>
    </row>
    <row r="96" spans="2:4" x14ac:dyDescent="0.2">
      <c r="B96" s="23"/>
      <c r="C96" s="22"/>
      <c r="D96" s="22"/>
    </row>
    <row r="97" spans="2:4" x14ac:dyDescent="0.2">
      <c r="B97" s="23"/>
      <c r="C97" s="22"/>
      <c r="D97" s="22"/>
    </row>
    <row r="98" spans="2:4" x14ac:dyDescent="0.2">
      <c r="B98" s="23"/>
    </row>
    <row r="99" spans="2:4" x14ac:dyDescent="0.2">
      <c r="B99" s="22"/>
    </row>
    <row r="100" spans="2:4" x14ac:dyDescent="0.2">
      <c r="B100" s="24"/>
    </row>
    <row r="101" spans="2:4" x14ac:dyDescent="0.2">
      <c r="B101" s="22"/>
    </row>
    <row r="102" spans="2:4" x14ac:dyDescent="0.2">
      <c r="B102" s="22"/>
    </row>
  </sheetData>
  <customSheetViews>
    <customSheetView guid="{B2D2EF65-4074-4641-AF39-154C1B7331D8}" showPageBreaks="1" fitToPage="1" printArea="1" view="pageBreakPreview">
      <selection activeCell="E9" sqref="E9"/>
      <rowBreaks count="1" manualBreakCount="1">
        <brk id="51" min="1" max="6" man="1"/>
      </rowBreaks>
      <pageMargins left="0.70866141732283472" right="0.70866141732283472" top="0.74803149606299213" bottom="0.74803149606299213" header="0.31496062992125984" footer="0.31496062992125984"/>
      <printOptions horizontalCentered="1"/>
      <pageSetup scale="76" fitToHeight="0" orientation="portrait" r:id="rId1"/>
      <headerFooter>
        <oddFooter>&amp;CCódigo: FO-DRS-07&amp;R&amp;P de &amp;N</oddFooter>
      </headerFooter>
    </customSheetView>
    <customSheetView guid="{C0978AC9-AA77-43D6-988F-016679C048ED}" showPageBreaks="1" fitToPage="1" printArea="1" view="pageBreakPreview" topLeftCell="A46">
      <selection activeCell="B50" sqref="B50:E50"/>
      <rowBreaks count="1" manualBreakCount="1">
        <brk id="43" min="1" max="6" man="1"/>
      </rowBreaks>
      <pageMargins left="0.70866141732283472" right="0.70866141732283472" top="0.74803149606299213" bottom="0.74803149606299213" header="0.31496062992125984" footer="0.31496062992125984"/>
      <printOptions horizontalCentered="1"/>
      <pageSetup scale="76" fitToHeight="0" orientation="portrait" r:id="rId2"/>
      <headerFooter>
        <oddFooter>&amp;CCódigo: FO-DRS-07&amp;R&amp;P de &amp;N</oddFooter>
      </headerFooter>
    </customSheetView>
  </customSheetViews>
  <mergeCells count="49">
    <mergeCell ref="B35:E35"/>
    <mergeCell ref="B36:E36"/>
    <mergeCell ref="B37:E37"/>
    <mergeCell ref="B34:E34"/>
    <mergeCell ref="B31:E31"/>
    <mergeCell ref="C62:G62"/>
    <mergeCell ref="B40:E40"/>
    <mergeCell ref="B54:G54"/>
    <mergeCell ref="B71:E71"/>
    <mergeCell ref="C63:G63"/>
    <mergeCell ref="B65:G65"/>
    <mergeCell ref="B67:G67"/>
    <mergeCell ref="B68:G68"/>
    <mergeCell ref="B69:G69"/>
    <mergeCell ref="C70:G70"/>
    <mergeCell ref="C58:G58"/>
    <mergeCell ref="C59:G59"/>
    <mergeCell ref="C60:G60"/>
    <mergeCell ref="C61:G61"/>
    <mergeCell ref="E8:G8"/>
    <mergeCell ref="B13:G13"/>
    <mergeCell ref="B28:E28"/>
    <mergeCell ref="B18:G18"/>
    <mergeCell ref="C20:G20"/>
    <mergeCell ref="C21:G21"/>
    <mergeCell ref="B23:G23"/>
    <mergeCell ref="B24:G24"/>
    <mergeCell ref="B25:G25"/>
    <mergeCell ref="D26:G26"/>
    <mergeCell ref="B9:C9"/>
    <mergeCell ref="C22:G22"/>
    <mergeCell ref="B17:G17"/>
    <mergeCell ref="C19:G19"/>
    <mergeCell ref="B2:D4"/>
    <mergeCell ref="B50:E50"/>
    <mergeCell ref="B51:E51"/>
    <mergeCell ref="B52:E52"/>
    <mergeCell ref="B38:E38"/>
    <mergeCell ref="B42:E42"/>
    <mergeCell ref="B44:E44"/>
    <mergeCell ref="B46:E46"/>
    <mergeCell ref="B47:E47"/>
    <mergeCell ref="B49:E49"/>
    <mergeCell ref="B32:E32"/>
    <mergeCell ref="B48:E48"/>
    <mergeCell ref="B26:C26"/>
    <mergeCell ref="B30:E30"/>
    <mergeCell ref="E7:G7"/>
    <mergeCell ref="B33:E33"/>
  </mergeCells>
  <dataValidations xWindow="862" yWindow="497" count="11">
    <dataValidation type="list" allowBlank="1" showInputMessage="1" showErrorMessage="1" sqref="H26">
      <formula1>$G$13:$G$14</formula1>
    </dataValidation>
    <dataValidation allowBlank="1" showInputMessage="1" showErrorMessage="1" promptTitle="INGRESE EL NOMBRE" prompt="Persona Natural; _x000a_Persona Jurídica de Derecho Privado;_x000a_Empresa Pública ó Institución Del Ssector Público" sqref="B19:G19"/>
    <dataValidation type="date" operator="greaterThanOrEqual" allowBlank="1" showInputMessage="1" showErrorMessage="1" promptTitle="Ingrese la fecha" prompt="Dia-mes-año" sqref="E7:G7">
      <formula1>42457</formula1>
    </dataValidation>
    <dataValidation allowBlank="1" showInputMessage="1" showErrorMessage="1" promptTitle="Ingrese" prompt="El nombre del sistema y el área de cobertura servida" sqref="B13:G13"/>
    <dataValidation allowBlank="1" showInputMessage="1" showErrorMessage="1" promptTitle="INGRESE" prompt="Nombre del Representante Legal o Número de Cédula" sqref="C20:G20"/>
    <dataValidation allowBlank="1" showInputMessage="1" showErrorMessage="1" promptTitle="INGRESE" prompt="Número de Ruc_x000a_" sqref="C21:G21"/>
    <dataValidation allowBlank="1" showInputMessage="1" showErrorMessage="1" promptTitle="ESPECIFIQUE" prompt="Nombre del Sistema" sqref="B24:G24"/>
    <dataValidation allowBlank="1" showInputMessage="1" showErrorMessage="1" promptTitle="POSEEDOR DEL TITULO HABILITANTE" prompt="En este espacio deberá suscribir la solicitud la Persona Natural o el Representante Legal de la Persona Jurídica" sqref="B65:G65"/>
    <dataValidation allowBlank="1" showInputMessage="1" showErrorMessage="1" prompt="Ingresar los Nombres y Apellidos del profesional técnico que elabora los formatos" sqref="B69:G69"/>
    <dataValidation operator="greaterThan" allowBlank="1" showInputMessage="1" showErrorMessage="1" prompt="Ingrese el Número de Registro en el SENESCYT del  Título Profesional " sqref="C70:G70"/>
    <dataValidation allowBlank="1" showInputMessage="1" showErrorMessage="1" promptTitle="INGRESE" prompt="Número de certificado de votación_x000a_" sqref="C22:G22"/>
  </dataValidations>
  <printOptions horizontalCentered="1"/>
  <pageMargins left="0.70866141732283472" right="0.70866141732283472" top="0.74803149606299213" bottom="0.74803149606299213" header="0.31496062992125984" footer="0.31496062992125984"/>
  <pageSetup scale="76" fitToHeight="0" orientation="portrait" r:id="rId3"/>
  <headerFooter>
    <oddFooter>&amp;CCódigo: FO-CTDS-68&amp;R&amp;P de &amp;N</oddFooter>
  </headerFooter>
  <rowBreaks count="1" manualBreakCount="1">
    <brk id="43" min="1" max="6" man="1"/>
  </rowBreaks>
  <drawing r:id="rId4"/>
  <extLst>
    <ext xmlns:x14="http://schemas.microsoft.com/office/spreadsheetml/2009/9/main" uri="{CCE6A557-97BC-4b89-ADB6-D9C93CAAB3DF}">
      <x14:dataValidations xmlns:xm="http://schemas.microsoft.com/office/excel/2006/main" xWindow="862" yWindow="497" count="6">
        <x14:dataValidation type="list" allowBlank="1" showInputMessage="1" showErrorMessage="1" promptTitle="TIPO DE SISTEMA" prompt="Cable Físico_x000a_Televisión Codificada Satelital_x000a_">
          <x14:formula1>
            <xm:f>Hoja1!$A$7:$A$8</xm:f>
          </x14:formula1>
          <xm:sqref>B26:C26</xm:sqref>
        </x14:dataValidation>
        <x14:dataValidation type="list" allowBlank="1" showInputMessage="1" showErrorMessage="1" promptTitle="TIPO DE PERSONA" prompt="Escoja una opción_x000a_">
          <x14:formula1>
            <xm:f>Hoja1!$G$3:$G$7</xm:f>
          </x14:formula1>
          <xm:sqref>B18:G18</xm:sqref>
        </x14:dataValidation>
        <x14:dataValidation type="list" allowBlank="1" showInputMessage="1" showErrorMessage="1" promptTitle="Escoja" prompt="&quot;SI&quot; en caso de solicitar esta modificación ">
          <x14:formula1>
            <xm:f>Hoja1!$A$9:$A$10</xm:f>
          </x14:formula1>
          <xm:sqref>G41 G53</xm:sqref>
        </x14:dataValidation>
        <x14:dataValidation type="list" allowBlank="1" showInputMessage="1" showErrorMessage="1" promptTitle="Seleccione" prompt="&quot;SI&quot; en caso de requerir ésta modificación">
          <x14:formula1>
            <xm:f>Hoja1!$A$9</xm:f>
          </x14:formula1>
          <xm:sqref>G30 G32 G34 G36 G38 G46 G48 G50 G40:G41 G52:G53</xm:sqref>
        </x14:dataValidation>
        <x14:dataValidation type="list" allowBlank="1" showInputMessage="1" showErrorMessage="1" promptTitle="TIPO DE TECNOLOGÍA" prompt="Analógico_x000a_Digital">
          <x14:formula1>
            <xm:f>Hoja1!$B$7:$B$8</xm:f>
          </x14:formula1>
          <xm:sqref>D26:G26</xm:sqref>
        </x14:dataValidation>
        <x14:dataValidation type="list" allowBlank="1" showInputMessage="1" showErrorMessage="1" promptTitle="Escoja" prompt="&quot;SI&quot; en caso de solicitar esta modificación ">
          <x14:formula1>
            <xm:f>Hoja1!$A$9</xm:f>
          </x14:formula1>
          <xm:sqref>G30 G32 G34 G36 G38 G40 G46 G48 G50 G52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L41"/>
  <sheetViews>
    <sheetView view="pageBreakPreview" zoomScaleNormal="100" zoomScaleSheetLayoutView="100" workbookViewId="0">
      <selection activeCell="B2" sqref="B2:E3"/>
    </sheetView>
  </sheetViews>
  <sheetFormatPr baseColWidth="10" defaultRowHeight="11.25" x14ac:dyDescent="0.2"/>
  <cols>
    <col min="1" max="1" width="3.42578125" style="71" customWidth="1"/>
    <col min="2" max="2" width="29" style="71" customWidth="1"/>
    <col min="3" max="3" width="17.85546875" style="71" customWidth="1"/>
    <col min="4" max="4" width="20.7109375" style="71" customWidth="1"/>
    <col min="5" max="6" width="15.85546875" style="71" customWidth="1"/>
    <col min="7" max="7" width="24.140625" style="71" customWidth="1"/>
    <col min="8" max="8" width="3.140625" style="71" customWidth="1"/>
    <col min="9" max="9" width="11.42578125" style="73" customWidth="1"/>
    <col min="10" max="16384" width="11.42578125" style="71"/>
  </cols>
  <sheetData>
    <row r="1" spans="1:12" s="73" customFormat="1" ht="12" thickBot="1" x14ac:dyDescent="0.25"/>
    <row r="2" spans="1:12" x14ac:dyDescent="0.2">
      <c r="A2" s="73"/>
      <c r="B2" s="580" t="s">
        <v>251</v>
      </c>
      <c r="C2" s="581"/>
      <c r="D2" s="581"/>
      <c r="E2" s="581"/>
      <c r="F2" s="199"/>
      <c r="G2" s="183"/>
      <c r="H2" s="73"/>
    </row>
    <row r="3" spans="1:12" ht="30.75" customHeight="1" x14ac:dyDescent="0.2">
      <c r="A3" s="73"/>
      <c r="B3" s="582"/>
      <c r="C3" s="520"/>
      <c r="D3" s="520"/>
      <c r="E3" s="520"/>
      <c r="F3" s="170"/>
      <c r="G3" s="184"/>
      <c r="H3" s="73"/>
    </row>
    <row r="4" spans="1:12" ht="12.75" x14ac:dyDescent="0.2">
      <c r="A4" s="73"/>
      <c r="B4" s="185"/>
      <c r="C4" s="111"/>
      <c r="D4" s="111"/>
      <c r="E4" s="111"/>
      <c r="F4" s="111"/>
      <c r="G4" s="186"/>
      <c r="H4" s="73"/>
    </row>
    <row r="5" spans="1:12" ht="12.75" x14ac:dyDescent="0.2">
      <c r="A5" s="73"/>
      <c r="B5" s="185"/>
      <c r="C5" s="111"/>
      <c r="D5" s="111"/>
      <c r="E5" s="111"/>
      <c r="F5" s="111"/>
      <c r="G5" s="186"/>
      <c r="H5" s="73"/>
    </row>
    <row r="6" spans="1:12" s="72" customFormat="1" ht="12.75" x14ac:dyDescent="0.2">
      <c r="A6" s="110"/>
      <c r="B6" s="194" t="s">
        <v>23</v>
      </c>
      <c r="C6" s="110"/>
      <c r="D6" s="110"/>
      <c r="E6" s="110"/>
      <c r="F6" s="110"/>
      <c r="G6" s="186"/>
      <c r="H6" s="110"/>
      <c r="I6" s="110"/>
    </row>
    <row r="7" spans="1:12" ht="12" thickBot="1" x14ac:dyDescent="0.25">
      <c r="A7" s="73"/>
      <c r="B7" s="187"/>
      <c r="C7" s="170"/>
      <c r="D7" s="170"/>
      <c r="E7" s="170"/>
      <c r="F7" s="170"/>
      <c r="G7" s="184"/>
      <c r="H7" s="73"/>
    </row>
    <row r="8" spans="1:12" ht="16.5" customHeight="1" x14ac:dyDescent="0.2">
      <c r="A8" s="73"/>
      <c r="B8" s="503" t="s">
        <v>139</v>
      </c>
      <c r="C8" s="586"/>
      <c r="D8" s="586"/>
      <c r="E8" s="586"/>
      <c r="F8" s="586"/>
      <c r="G8" s="587"/>
      <c r="H8" s="73"/>
      <c r="J8" s="73"/>
      <c r="K8" s="73"/>
      <c r="L8" s="73"/>
    </row>
    <row r="9" spans="1:12" ht="16.5" customHeight="1" x14ac:dyDescent="0.2">
      <c r="A9" s="73"/>
      <c r="B9" s="574" t="s">
        <v>19</v>
      </c>
      <c r="C9" s="585" t="s">
        <v>3</v>
      </c>
      <c r="D9" s="585"/>
      <c r="E9" s="585" t="s">
        <v>7</v>
      </c>
      <c r="F9" s="585"/>
      <c r="G9" s="189" t="s">
        <v>226</v>
      </c>
      <c r="H9" s="73"/>
    </row>
    <row r="10" spans="1:12" ht="16.5" customHeight="1" x14ac:dyDescent="0.2">
      <c r="A10" s="73"/>
      <c r="B10" s="574"/>
      <c r="C10" s="572"/>
      <c r="D10" s="572"/>
      <c r="E10" s="572"/>
      <c r="F10" s="572"/>
      <c r="G10" s="190"/>
      <c r="H10" s="73"/>
    </row>
    <row r="11" spans="1:12" ht="16.5" customHeight="1" x14ac:dyDescent="0.2">
      <c r="A11" s="73"/>
      <c r="B11" s="504" t="str">
        <f>"DIRECCIÓN DEL"&amp;" "&amp;C8</f>
        <v xml:space="preserve">DIRECCIÓN DEL </v>
      </c>
      <c r="C11" s="583"/>
      <c r="D11" s="583"/>
      <c r="E11" s="583"/>
      <c r="F11" s="583"/>
      <c r="G11" s="584"/>
      <c r="H11" s="73"/>
    </row>
    <row r="12" spans="1:12" ht="16.5" customHeight="1" x14ac:dyDescent="0.2">
      <c r="A12" s="73"/>
      <c r="B12" s="574" t="str">
        <f>"COORDENADAS GEOGRÁFICAS DEL"&amp;" "&amp;C8</f>
        <v xml:space="preserve">COORDENADAS GEOGRÁFICAS DEL </v>
      </c>
      <c r="C12" s="177" t="s">
        <v>10</v>
      </c>
      <c r="D12" s="177" t="s">
        <v>230</v>
      </c>
      <c r="E12" s="177" t="s">
        <v>227</v>
      </c>
      <c r="F12" s="177" t="s">
        <v>228</v>
      </c>
      <c r="G12" s="191" t="s">
        <v>229</v>
      </c>
      <c r="H12" s="73"/>
    </row>
    <row r="13" spans="1:12" ht="16.5" customHeight="1" x14ac:dyDescent="0.2">
      <c r="A13" s="73"/>
      <c r="B13" s="574"/>
      <c r="C13" s="176" t="s">
        <v>18</v>
      </c>
      <c r="D13" s="405"/>
      <c r="E13" s="74"/>
      <c r="F13" s="74"/>
      <c r="G13" s="192"/>
      <c r="H13" s="73"/>
    </row>
    <row r="14" spans="1:12" ht="16.5" customHeight="1" x14ac:dyDescent="0.2">
      <c r="A14" s="73"/>
      <c r="B14" s="574"/>
      <c r="C14" s="176" t="s">
        <v>17</v>
      </c>
      <c r="D14" s="405"/>
      <c r="E14" s="74"/>
      <c r="F14" s="74"/>
      <c r="G14" s="193" t="s">
        <v>46</v>
      </c>
      <c r="H14" s="73"/>
    </row>
    <row r="15" spans="1:12" ht="16.5" customHeight="1" thickBot="1" x14ac:dyDescent="0.25">
      <c r="A15" s="73"/>
      <c r="B15" s="575"/>
      <c r="C15" s="422" t="s">
        <v>16</v>
      </c>
      <c r="D15" s="579"/>
      <c r="E15" s="579"/>
      <c r="F15" s="579"/>
      <c r="G15" s="423" t="s">
        <v>15</v>
      </c>
      <c r="H15" s="73"/>
    </row>
    <row r="16" spans="1:12" x14ac:dyDescent="0.2">
      <c r="A16" s="73"/>
      <c r="B16" s="187"/>
      <c r="C16" s="170"/>
      <c r="D16" s="170"/>
      <c r="E16" s="170"/>
      <c r="F16" s="170"/>
      <c r="G16" s="184"/>
      <c r="H16" s="73"/>
    </row>
    <row r="17" spans="1:12" ht="16.5" customHeight="1" x14ac:dyDescent="0.2">
      <c r="A17" s="73"/>
      <c r="B17" s="194" t="s">
        <v>22</v>
      </c>
      <c r="C17" s="170"/>
      <c r="D17" s="170"/>
      <c r="E17" s="170"/>
      <c r="F17" s="170"/>
      <c r="G17" s="184"/>
      <c r="H17" s="73"/>
    </row>
    <row r="18" spans="1:12" ht="12" thickBot="1" x14ac:dyDescent="0.25">
      <c r="A18" s="73"/>
      <c r="B18" s="187"/>
      <c r="C18" s="170"/>
      <c r="D18" s="170"/>
      <c r="E18" s="170"/>
      <c r="F18" s="170"/>
      <c r="G18" s="184"/>
      <c r="H18" s="73"/>
    </row>
    <row r="19" spans="1:12" ht="16.5" customHeight="1" x14ac:dyDescent="0.2">
      <c r="A19" s="73"/>
      <c r="B19" s="503" t="s">
        <v>139</v>
      </c>
      <c r="C19" s="586"/>
      <c r="D19" s="586"/>
      <c r="E19" s="586"/>
      <c r="F19" s="586"/>
      <c r="G19" s="587"/>
      <c r="H19" s="73"/>
      <c r="J19" s="73"/>
      <c r="K19" s="73"/>
      <c r="L19" s="73"/>
    </row>
    <row r="20" spans="1:12" ht="16.5" customHeight="1" x14ac:dyDescent="0.2">
      <c r="A20" s="73"/>
      <c r="B20" s="574" t="s">
        <v>19</v>
      </c>
      <c r="C20" s="585" t="s">
        <v>3</v>
      </c>
      <c r="D20" s="585"/>
      <c r="E20" s="585" t="s">
        <v>7</v>
      </c>
      <c r="F20" s="585"/>
      <c r="G20" s="189" t="s">
        <v>226</v>
      </c>
      <c r="H20" s="73"/>
    </row>
    <row r="21" spans="1:12" ht="16.5" customHeight="1" x14ac:dyDescent="0.2">
      <c r="A21" s="73"/>
      <c r="B21" s="574"/>
      <c r="C21" s="572"/>
      <c r="D21" s="572"/>
      <c r="E21" s="572"/>
      <c r="F21" s="572"/>
      <c r="G21" s="190"/>
      <c r="H21" s="73"/>
    </row>
    <row r="22" spans="1:12" ht="16.5" customHeight="1" x14ac:dyDescent="0.2">
      <c r="A22" s="73"/>
      <c r="B22" s="504" t="str">
        <f>"DIRECCIÓN DEL"&amp;" "&amp;C19</f>
        <v xml:space="preserve">DIRECCIÓN DEL </v>
      </c>
      <c r="C22" s="572"/>
      <c r="D22" s="572"/>
      <c r="E22" s="572"/>
      <c r="F22" s="572"/>
      <c r="G22" s="573"/>
      <c r="H22" s="73"/>
    </row>
    <row r="23" spans="1:12" ht="16.5" customHeight="1" x14ac:dyDescent="0.2">
      <c r="A23" s="73"/>
      <c r="B23" s="574" t="str">
        <f>"COORDENADAS GEOGRÁFICAS DEL"&amp;" "&amp;C19</f>
        <v xml:space="preserve">COORDENADAS GEOGRÁFICAS DEL </v>
      </c>
      <c r="C23" s="177" t="s">
        <v>10</v>
      </c>
      <c r="D23" s="177" t="s">
        <v>230</v>
      </c>
      <c r="E23" s="177" t="s">
        <v>227</v>
      </c>
      <c r="F23" s="177" t="s">
        <v>228</v>
      </c>
      <c r="G23" s="191" t="s">
        <v>229</v>
      </c>
      <c r="H23" s="73"/>
    </row>
    <row r="24" spans="1:12" ht="16.5" customHeight="1" x14ac:dyDescent="0.2">
      <c r="A24" s="73"/>
      <c r="B24" s="574"/>
      <c r="C24" s="176" t="s">
        <v>18</v>
      </c>
      <c r="D24" s="405"/>
      <c r="E24" s="74"/>
      <c r="F24" s="74"/>
      <c r="G24" s="192"/>
      <c r="H24" s="73"/>
    </row>
    <row r="25" spans="1:12" ht="16.5" customHeight="1" x14ac:dyDescent="0.2">
      <c r="A25" s="73"/>
      <c r="B25" s="574"/>
      <c r="C25" s="176" t="s">
        <v>17</v>
      </c>
      <c r="D25" s="405"/>
      <c r="E25" s="74"/>
      <c r="F25" s="74"/>
      <c r="G25" s="193" t="s">
        <v>46</v>
      </c>
      <c r="H25" s="73"/>
    </row>
    <row r="26" spans="1:12" ht="16.5" customHeight="1" thickBot="1" x14ac:dyDescent="0.25">
      <c r="A26" s="73"/>
      <c r="B26" s="575"/>
      <c r="C26" s="422" t="s">
        <v>16</v>
      </c>
      <c r="D26" s="579"/>
      <c r="E26" s="579"/>
      <c r="F26" s="579"/>
      <c r="G26" s="423" t="s">
        <v>15</v>
      </c>
      <c r="H26" s="73"/>
    </row>
    <row r="27" spans="1:12" ht="12" thickBot="1" x14ac:dyDescent="0.25">
      <c r="A27" s="73"/>
      <c r="B27" s="187"/>
      <c r="C27" s="170"/>
      <c r="D27" s="170"/>
      <c r="E27" s="170"/>
      <c r="F27" s="170"/>
      <c r="G27" s="184"/>
      <c r="H27" s="73"/>
    </row>
    <row r="28" spans="1:12" ht="113.25" customHeight="1" thickBot="1" x14ac:dyDescent="0.25">
      <c r="A28" s="73"/>
      <c r="B28" s="576" t="s">
        <v>250</v>
      </c>
      <c r="C28" s="577"/>
      <c r="D28" s="577"/>
      <c r="E28" s="577"/>
      <c r="F28" s="577"/>
      <c r="G28" s="578"/>
      <c r="H28" s="73"/>
    </row>
    <row r="29" spans="1:12" s="170" customFormat="1" ht="12.75" x14ac:dyDescent="0.2">
      <c r="B29" s="380"/>
      <c r="C29" s="178"/>
      <c r="D29" s="178"/>
      <c r="E29" s="178"/>
      <c r="F29" s="178"/>
      <c r="G29" s="178"/>
    </row>
    <row r="30" spans="1:12" s="127" customFormat="1" x14ac:dyDescent="0.2">
      <c r="A30" s="170"/>
      <c r="B30" s="381" t="s">
        <v>331</v>
      </c>
      <c r="C30" s="170"/>
      <c r="D30" s="170"/>
      <c r="E30" s="170"/>
      <c r="F30" s="170"/>
      <c r="G30" s="170"/>
      <c r="H30" s="170"/>
    </row>
    <row r="31" spans="1:12" s="127" customFormat="1" x14ac:dyDescent="0.2">
      <c r="A31" s="170"/>
      <c r="B31" s="381" t="s">
        <v>329</v>
      </c>
      <c r="C31" s="170"/>
      <c r="D31" s="170"/>
      <c r="E31" s="170"/>
      <c r="F31" s="170"/>
      <c r="G31" s="170"/>
      <c r="H31" s="170"/>
    </row>
    <row r="32" spans="1:12" s="127" customFormat="1" x14ac:dyDescent="0.2">
      <c r="A32" s="170"/>
      <c r="B32" s="170"/>
      <c r="C32" s="170"/>
      <c r="D32" s="170"/>
      <c r="E32" s="170"/>
      <c r="F32" s="170"/>
      <c r="G32" s="170"/>
      <c r="H32" s="170"/>
    </row>
    <row r="33" spans="9:9" s="112" customFormat="1" x14ac:dyDescent="0.2">
      <c r="I33" s="127"/>
    </row>
    <row r="34" spans="9:9" s="112" customFormat="1" x14ac:dyDescent="0.2">
      <c r="I34" s="127"/>
    </row>
    <row r="35" spans="9:9" s="112" customFormat="1" x14ac:dyDescent="0.2">
      <c r="I35" s="127"/>
    </row>
    <row r="36" spans="9:9" s="112" customFormat="1" x14ac:dyDescent="0.2">
      <c r="I36" s="127"/>
    </row>
    <row r="37" spans="9:9" s="112" customFormat="1" x14ac:dyDescent="0.2">
      <c r="I37" s="127"/>
    </row>
    <row r="38" spans="9:9" s="112" customFormat="1" x14ac:dyDescent="0.2">
      <c r="I38" s="127"/>
    </row>
    <row r="39" spans="9:9" s="112" customFormat="1" x14ac:dyDescent="0.2">
      <c r="I39" s="127"/>
    </row>
    <row r="40" spans="9:9" s="112" customFormat="1" x14ac:dyDescent="0.2">
      <c r="I40" s="127"/>
    </row>
    <row r="41" spans="9:9" s="112" customFormat="1" x14ac:dyDescent="0.2">
      <c r="I41" s="127"/>
    </row>
  </sheetData>
  <customSheetViews>
    <customSheetView guid="{B2D2EF65-4074-4641-AF39-154C1B7331D8}" showPageBreaks="1" fitToPage="1" printArea="1" view="pageBreakPreview" topLeftCell="A14">
      <selection activeCell="I29" sqref="I29"/>
      <pageMargins left="0.70866141732283472" right="0.70866141732283472" top="0.74803149606299213" bottom="0.74803149606299213" header="0.31496062992125984" footer="0.31496062992125984"/>
      <printOptions horizontalCentered="1"/>
      <pageSetup paperSize="9" scale="72" fitToHeight="0" orientation="portrait" r:id="rId1"/>
      <headerFooter>
        <oddFooter>&amp;CCódigo: FO-DRS-08&amp;R&amp;P de &amp;N</oddFooter>
      </headerFooter>
    </customSheetView>
    <customSheetView guid="{C0978AC9-AA77-43D6-988F-016679C048ED}" showPageBreaks="1" fitToPage="1" printArea="1" view="pageBreakPreview">
      <selection activeCell="F14" sqref="F14"/>
      <pageMargins left="0.70866141732283472" right="0.70866141732283472" top="0.74803149606299213" bottom="0.74803149606299213" header="0.31496062992125984" footer="0.31496062992125984"/>
      <printOptions horizontalCentered="1"/>
      <pageSetup paperSize="9" scale="72" fitToHeight="0" orientation="portrait" r:id="rId2"/>
      <headerFooter>
        <oddFooter>&amp;CCódigo: FO-DRS-08&amp;R&amp;P de &amp;N</oddFooter>
      </headerFooter>
    </customSheetView>
  </customSheetViews>
  <mergeCells count="20">
    <mergeCell ref="B2:E3"/>
    <mergeCell ref="C11:G11"/>
    <mergeCell ref="B12:B15"/>
    <mergeCell ref="B20:B21"/>
    <mergeCell ref="C20:D20"/>
    <mergeCell ref="E20:F20"/>
    <mergeCell ref="C19:G19"/>
    <mergeCell ref="B9:B10"/>
    <mergeCell ref="C9:D9"/>
    <mergeCell ref="E9:F9"/>
    <mergeCell ref="C8:G8"/>
    <mergeCell ref="C10:D10"/>
    <mergeCell ref="E10:F10"/>
    <mergeCell ref="D15:F15"/>
    <mergeCell ref="C22:G22"/>
    <mergeCell ref="B23:B26"/>
    <mergeCell ref="E21:F21"/>
    <mergeCell ref="C21:D21"/>
    <mergeCell ref="B28:G28"/>
    <mergeCell ref="D26:F26"/>
  </mergeCells>
  <dataValidations count="3">
    <dataValidation type="decimal" allowBlank="1" showInputMessage="1" showErrorMessage="1" sqref="E13:F14 E24:F25">
      <formula1>0</formula1>
      <formula2>60</formula2>
    </dataValidation>
    <dataValidation type="whole" allowBlank="1" showInputMessage="1" showErrorMessage="1" sqref="D13 D24">
      <formula1>0</formula1>
      <formula2>5</formula2>
    </dataValidation>
    <dataValidation type="whole" allowBlank="1" showInputMessage="1" showErrorMessage="1" sqref="D14 D25">
      <formula1>75</formula1>
      <formula2>91</formula2>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r:id="rId3"/>
  <headerFooter>
    <oddFooter>&amp;CCódigo: FO-CTDS-69&amp;R&amp;P de &amp;N</oddFooter>
  </headerFooter>
  <drawing r:id="rId4"/>
  <extLst>
    <ext xmlns:x14="http://schemas.microsoft.com/office/spreadsheetml/2009/9/main" uri="{CCE6A557-97BC-4b89-ADB6-D9C93CAAB3DF}">
      <x14:dataValidations xmlns:xm="http://schemas.microsoft.com/office/excel/2006/main" count="3">
        <x14:dataValidation type="list" allowBlank="1" showInputMessage="1" showErrorMessage="1" prompt="Escoja una opción">
          <x14:formula1>
            <xm:f>Hoja1!$A$15:$A$16</xm:f>
          </x14:formula1>
          <xm:sqref>G13 G24</xm:sqref>
        </x14:dataValidation>
        <x14:dataValidation type="list" allowBlank="1" showInputMessage="1" showErrorMessage="1" promptTitle="SELECCIONE" prompt="La opción">
          <x14:formula1>
            <xm:f>Hoja1!$A$15:$A$16</xm:f>
          </x14:formula1>
          <xm:sqref>G13 G24</xm:sqref>
        </x14:dataValidation>
        <x14:dataValidation type="list" allowBlank="1" showInputMessage="1" showErrorMessage="1" prompt="Escoja una opción">
          <x14:formula1>
            <xm:f>Hoja1!$A$12:$A$13</xm:f>
          </x14:formula1>
          <xm:sqref>C8:G8 C19:G19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I39"/>
  <sheetViews>
    <sheetView view="pageBreakPreview" zoomScaleNormal="100" zoomScaleSheetLayoutView="100" workbookViewId="0">
      <selection activeCell="G23" sqref="G23"/>
    </sheetView>
  </sheetViews>
  <sheetFormatPr baseColWidth="10" defaultRowHeight="11.25" x14ac:dyDescent="0.2"/>
  <cols>
    <col min="1" max="1" width="3.28515625" style="73" customWidth="1"/>
    <col min="2" max="2" width="23.28515625" style="71" customWidth="1"/>
    <col min="3" max="6" width="18.7109375" style="71" customWidth="1"/>
    <col min="7" max="7" width="25.5703125" style="71" customWidth="1"/>
    <col min="8" max="8" width="3.7109375" style="71" customWidth="1"/>
    <col min="9" max="9" width="11.42578125" style="73"/>
    <col min="10" max="16384" width="11.42578125" style="71"/>
  </cols>
  <sheetData>
    <row r="1" spans="2:8" s="73" customFormat="1" ht="12" thickBot="1" x14ac:dyDescent="0.25"/>
    <row r="2" spans="2:8" s="73" customFormat="1" ht="11.25" customHeight="1" x14ac:dyDescent="0.2">
      <c r="B2" s="588" t="s">
        <v>311</v>
      </c>
      <c r="C2" s="589"/>
      <c r="D2" s="589"/>
      <c r="E2" s="589"/>
      <c r="F2" s="492"/>
      <c r="G2" s="183"/>
    </row>
    <row r="3" spans="2:8" ht="11.25" customHeight="1" x14ac:dyDescent="0.2">
      <c r="B3" s="590"/>
      <c r="C3" s="591"/>
      <c r="D3" s="591"/>
      <c r="E3" s="591"/>
      <c r="F3" s="493"/>
      <c r="G3" s="184"/>
      <c r="H3" s="73"/>
    </row>
    <row r="4" spans="2:8" ht="11.25" customHeight="1" x14ac:dyDescent="0.2">
      <c r="B4" s="590"/>
      <c r="C4" s="591"/>
      <c r="D4" s="591"/>
      <c r="E4" s="591"/>
      <c r="F4" s="493"/>
      <c r="G4" s="184"/>
      <c r="H4" s="73"/>
    </row>
    <row r="5" spans="2:8" ht="12.75" x14ac:dyDescent="0.2">
      <c r="B5" s="185"/>
      <c r="C5" s="111"/>
      <c r="D5" s="111"/>
      <c r="E5" s="111"/>
      <c r="F5" s="111"/>
      <c r="G5" s="186"/>
      <c r="H5" s="73"/>
    </row>
    <row r="6" spans="2:8" x14ac:dyDescent="0.2">
      <c r="B6" s="187"/>
      <c r="C6" s="170"/>
      <c r="D6" s="170"/>
      <c r="E6" s="170"/>
      <c r="F6" s="170"/>
      <c r="G6" s="184"/>
      <c r="H6" s="73"/>
    </row>
    <row r="7" spans="2:8" ht="12.75" x14ac:dyDescent="0.2">
      <c r="B7" s="188" t="s">
        <v>215</v>
      </c>
      <c r="C7" s="170"/>
      <c r="D7" s="170"/>
      <c r="E7" s="170"/>
      <c r="F7" s="170"/>
      <c r="G7" s="184"/>
      <c r="H7" s="73"/>
    </row>
    <row r="8" spans="2:8" ht="12" thickBot="1" x14ac:dyDescent="0.25">
      <c r="B8" s="187"/>
      <c r="C8" s="170"/>
      <c r="D8" s="170"/>
      <c r="E8" s="170"/>
      <c r="F8" s="170"/>
      <c r="G8" s="184"/>
      <c r="H8" s="73"/>
    </row>
    <row r="9" spans="2:8" ht="16.5" customHeight="1" x14ac:dyDescent="0.2">
      <c r="B9" s="603" t="s">
        <v>19</v>
      </c>
      <c r="C9" s="592" t="s">
        <v>3</v>
      </c>
      <c r="D9" s="593"/>
      <c r="E9" s="592" t="s">
        <v>7</v>
      </c>
      <c r="F9" s="593"/>
      <c r="G9" s="428" t="s">
        <v>291</v>
      </c>
      <c r="H9" s="73"/>
    </row>
    <row r="10" spans="2:8" ht="16.5" customHeight="1" x14ac:dyDescent="0.2">
      <c r="B10" s="604"/>
      <c r="C10" s="594"/>
      <c r="D10" s="595"/>
      <c r="E10" s="594"/>
      <c r="F10" s="595"/>
      <c r="G10" s="478"/>
      <c r="H10" s="73"/>
    </row>
    <row r="11" spans="2:8" ht="24" customHeight="1" x14ac:dyDescent="0.2">
      <c r="B11" s="404" t="s">
        <v>312</v>
      </c>
      <c r="C11" s="594"/>
      <c r="D11" s="598"/>
      <c r="E11" s="598"/>
      <c r="F11" s="598"/>
      <c r="G11" s="599"/>
      <c r="H11" s="73"/>
    </row>
    <row r="12" spans="2:8" ht="16.5" customHeight="1" x14ac:dyDescent="0.2">
      <c r="B12" s="596" t="s">
        <v>313</v>
      </c>
      <c r="C12" s="177" t="s">
        <v>10</v>
      </c>
      <c r="D12" s="177" t="s">
        <v>230</v>
      </c>
      <c r="E12" s="177" t="s">
        <v>227</v>
      </c>
      <c r="F12" s="177" t="s">
        <v>228</v>
      </c>
      <c r="G12" s="191" t="s">
        <v>231</v>
      </c>
      <c r="H12" s="73"/>
    </row>
    <row r="13" spans="2:8" ht="16.5" customHeight="1" x14ac:dyDescent="0.2">
      <c r="B13" s="596"/>
      <c r="C13" s="176" t="s">
        <v>18</v>
      </c>
      <c r="D13" s="405"/>
      <c r="E13" s="405"/>
      <c r="F13" s="405"/>
      <c r="G13" s="489"/>
      <c r="H13" s="73"/>
    </row>
    <row r="14" spans="2:8" ht="16.5" customHeight="1" x14ac:dyDescent="0.2">
      <c r="B14" s="596"/>
      <c r="C14" s="176" t="s">
        <v>17</v>
      </c>
      <c r="D14" s="405"/>
      <c r="E14" s="405"/>
      <c r="F14" s="405"/>
      <c r="G14" s="487" t="s">
        <v>46</v>
      </c>
      <c r="H14" s="73"/>
    </row>
    <row r="15" spans="2:8" ht="16.5" customHeight="1" thickBot="1" x14ac:dyDescent="0.25">
      <c r="B15" s="597"/>
      <c r="C15" s="422" t="s">
        <v>16</v>
      </c>
      <c r="D15" s="600"/>
      <c r="E15" s="601"/>
      <c r="F15" s="602"/>
      <c r="G15" s="488" t="s">
        <v>15</v>
      </c>
      <c r="H15" s="73"/>
    </row>
    <row r="16" spans="2:8" x14ac:dyDescent="0.2">
      <c r="B16" s="187"/>
      <c r="C16" s="170"/>
      <c r="D16" s="170"/>
      <c r="E16" s="170"/>
      <c r="F16" s="170"/>
      <c r="G16" s="184"/>
      <c r="H16" s="73"/>
    </row>
    <row r="17" spans="2:8" ht="16.5" customHeight="1" x14ac:dyDescent="0.2">
      <c r="B17" s="188" t="s">
        <v>216</v>
      </c>
      <c r="C17" s="170"/>
      <c r="D17" s="170"/>
      <c r="E17" s="170"/>
      <c r="F17" s="170"/>
      <c r="G17" s="184"/>
      <c r="H17" s="73"/>
    </row>
    <row r="18" spans="2:8" ht="12" thickBot="1" x14ac:dyDescent="0.25">
      <c r="B18" s="187"/>
      <c r="C18" s="170"/>
      <c r="D18" s="170"/>
      <c r="E18" s="170"/>
      <c r="F18" s="170"/>
      <c r="G18" s="184"/>
      <c r="H18" s="73"/>
    </row>
    <row r="19" spans="2:8" ht="16.5" customHeight="1" x14ac:dyDescent="0.2">
      <c r="B19" s="603" t="s">
        <v>19</v>
      </c>
      <c r="C19" s="592" t="s">
        <v>3</v>
      </c>
      <c r="D19" s="593"/>
      <c r="E19" s="592" t="s">
        <v>7</v>
      </c>
      <c r="F19" s="593"/>
      <c r="G19" s="428" t="s">
        <v>291</v>
      </c>
      <c r="H19" s="73"/>
    </row>
    <row r="20" spans="2:8" ht="16.5" customHeight="1" x14ac:dyDescent="0.2">
      <c r="B20" s="604"/>
      <c r="C20" s="594"/>
      <c r="D20" s="595"/>
      <c r="E20" s="594"/>
      <c r="F20" s="595"/>
      <c r="G20" s="478"/>
      <c r="H20" s="73"/>
    </row>
    <row r="21" spans="2:8" ht="23.25" customHeight="1" x14ac:dyDescent="0.2">
      <c r="B21" s="404" t="s">
        <v>312</v>
      </c>
      <c r="C21" s="594"/>
      <c r="D21" s="598"/>
      <c r="E21" s="598"/>
      <c r="F21" s="598"/>
      <c r="G21" s="599"/>
      <c r="H21" s="73"/>
    </row>
    <row r="22" spans="2:8" ht="16.5" customHeight="1" x14ac:dyDescent="0.2">
      <c r="B22" s="596" t="s">
        <v>313</v>
      </c>
      <c r="C22" s="177" t="s">
        <v>10</v>
      </c>
      <c r="D22" s="177" t="s">
        <v>230</v>
      </c>
      <c r="E22" s="177" t="s">
        <v>227</v>
      </c>
      <c r="F22" s="177" t="s">
        <v>228</v>
      </c>
      <c r="G22" s="191" t="s">
        <v>231</v>
      </c>
      <c r="H22" s="73"/>
    </row>
    <row r="23" spans="2:8" ht="16.5" customHeight="1" x14ac:dyDescent="0.2">
      <c r="B23" s="596"/>
      <c r="C23" s="176" t="s">
        <v>18</v>
      </c>
      <c r="D23" s="405"/>
      <c r="E23" s="405"/>
      <c r="F23" s="405"/>
      <c r="G23" s="489"/>
      <c r="H23" s="73"/>
    </row>
    <row r="24" spans="2:8" ht="16.5" customHeight="1" x14ac:dyDescent="0.2">
      <c r="B24" s="596"/>
      <c r="C24" s="176" t="s">
        <v>17</v>
      </c>
      <c r="D24" s="405"/>
      <c r="E24" s="405"/>
      <c r="F24" s="405"/>
      <c r="G24" s="487" t="s">
        <v>46</v>
      </c>
      <c r="H24" s="73"/>
    </row>
    <row r="25" spans="2:8" ht="16.5" customHeight="1" thickBot="1" x14ac:dyDescent="0.25">
      <c r="B25" s="597"/>
      <c r="C25" s="422" t="s">
        <v>16</v>
      </c>
      <c r="D25" s="600"/>
      <c r="E25" s="601"/>
      <c r="F25" s="602"/>
      <c r="G25" s="488" t="s">
        <v>15</v>
      </c>
      <c r="H25" s="73"/>
    </row>
    <row r="26" spans="2:8" x14ac:dyDescent="0.2">
      <c r="B26" s="187"/>
      <c r="C26" s="170"/>
      <c r="D26" s="170"/>
      <c r="E26" s="170"/>
      <c r="F26" s="170"/>
      <c r="G26" s="184"/>
      <c r="H26" s="73"/>
    </row>
    <row r="27" spans="2:8" ht="16.5" customHeight="1" x14ac:dyDescent="0.2">
      <c r="B27" s="194" t="s">
        <v>314</v>
      </c>
      <c r="C27" s="171"/>
      <c r="D27" s="171"/>
      <c r="E27" s="171"/>
      <c r="F27" s="171"/>
      <c r="G27" s="195"/>
      <c r="H27" s="73"/>
    </row>
    <row r="28" spans="2:8" ht="13.5" thickBot="1" x14ac:dyDescent="0.25">
      <c r="B28" s="196"/>
      <c r="C28" s="76"/>
      <c r="D28" s="76"/>
      <c r="E28" s="75"/>
      <c r="F28" s="75"/>
      <c r="G28" s="195"/>
      <c r="H28" s="73"/>
    </row>
    <row r="29" spans="2:8" ht="30" customHeight="1" x14ac:dyDescent="0.2">
      <c r="B29" s="424" t="s">
        <v>28</v>
      </c>
      <c r="C29" s="425" t="s">
        <v>295</v>
      </c>
      <c r="D29" s="425" t="s">
        <v>296</v>
      </c>
      <c r="E29" s="425" t="s">
        <v>297</v>
      </c>
      <c r="F29" s="425" t="s">
        <v>298</v>
      </c>
      <c r="G29" s="426" t="s">
        <v>35</v>
      </c>
      <c r="H29" s="73"/>
    </row>
    <row r="30" spans="2:8" ht="16.5" customHeight="1" thickBot="1" x14ac:dyDescent="0.25">
      <c r="B30" s="427"/>
      <c r="C30" s="480"/>
      <c r="D30" s="490"/>
      <c r="E30" s="490"/>
      <c r="F30" s="490"/>
      <c r="G30" s="491"/>
      <c r="H30" s="73"/>
    </row>
    <row r="31" spans="2:8" x14ac:dyDescent="0.2">
      <c r="B31" s="197"/>
      <c r="C31" s="339"/>
      <c r="D31" s="148"/>
      <c r="E31" s="148"/>
      <c r="F31" s="148"/>
      <c r="G31" s="198"/>
      <c r="H31" s="73"/>
    </row>
    <row r="32" spans="2:8" x14ac:dyDescent="0.2">
      <c r="B32" s="187" t="s">
        <v>315</v>
      </c>
      <c r="C32" s="170"/>
      <c r="D32" s="170"/>
      <c r="E32" s="170"/>
      <c r="F32" s="170"/>
      <c r="G32" s="184"/>
      <c r="H32" s="73"/>
    </row>
    <row r="33" spans="2:8" x14ac:dyDescent="0.2">
      <c r="B33" s="187"/>
      <c r="C33" s="170"/>
      <c r="D33" s="170"/>
      <c r="E33" s="170"/>
      <c r="F33" s="170"/>
      <c r="G33" s="184"/>
      <c r="H33" s="73"/>
    </row>
    <row r="34" spans="2:8" ht="12.75" x14ac:dyDescent="0.2">
      <c r="B34" s="194" t="s">
        <v>188</v>
      </c>
      <c r="C34" s="170"/>
      <c r="D34" s="170"/>
      <c r="E34" s="170"/>
      <c r="F34" s="170"/>
      <c r="G34" s="184"/>
      <c r="H34" s="73"/>
    </row>
    <row r="35" spans="2:8" ht="27.75" customHeight="1" thickBot="1" x14ac:dyDescent="0.25">
      <c r="B35" s="605" t="s">
        <v>316</v>
      </c>
      <c r="C35" s="606"/>
      <c r="D35" s="606"/>
      <c r="E35" s="606"/>
      <c r="F35" s="606"/>
      <c r="G35" s="607"/>
      <c r="H35" s="73"/>
    </row>
    <row r="36" spans="2:8" s="170" customFormat="1" x14ac:dyDescent="0.2">
      <c r="B36" s="339"/>
      <c r="C36" s="339"/>
      <c r="D36" s="339"/>
      <c r="E36" s="339"/>
      <c r="F36" s="339"/>
      <c r="G36" s="339"/>
    </row>
    <row r="37" spans="2:8" s="170" customFormat="1" x14ac:dyDescent="0.2">
      <c r="B37" s="381" t="s">
        <v>377</v>
      </c>
    </row>
    <row r="38" spans="2:8" s="170" customFormat="1" x14ac:dyDescent="0.2">
      <c r="B38" s="381" t="s">
        <v>329</v>
      </c>
    </row>
    <row r="39" spans="2:8" x14ac:dyDescent="0.2">
      <c r="B39" s="73"/>
      <c r="C39" s="73"/>
      <c r="D39" s="73"/>
      <c r="E39" s="73"/>
      <c r="F39" s="73"/>
      <c r="G39" s="73"/>
      <c r="H39" s="73"/>
    </row>
  </sheetData>
  <customSheetViews>
    <customSheetView guid="{B2D2EF65-4074-4641-AF39-154C1B7331D8}" showPageBreaks="1" fitToPage="1" printArea="1" view="pageBreakPreview" topLeftCell="A19">
      <selection activeCell="F30" sqref="F30"/>
      <pageMargins left="0.70866141732283472" right="0.70866141732283472" top="0.74803149606299213" bottom="0.74803149606299213" header="0.31496062992125984" footer="0.31496062992125984"/>
      <printOptions horizontalCentered="1"/>
      <pageSetup scale="74" fitToHeight="0" orientation="portrait" r:id="rId1"/>
      <headerFooter>
        <oddFooter>&amp;CCódigo: FO-DRS-09&amp;R&amp;P de &amp;N</oddFooter>
      </headerFooter>
    </customSheetView>
    <customSheetView guid="{C0978AC9-AA77-43D6-988F-016679C048ED}" showPageBreaks="1" fitToPage="1" printArea="1" view="pageBreakPreview">
      <selection activeCell="C28" sqref="C28"/>
      <pageMargins left="0.70866141732283472" right="0.70866141732283472" top="0.74803149606299213" bottom="0.74803149606299213" header="0.31496062992125984" footer="0.31496062992125984"/>
      <printOptions horizontalCentered="1"/>
      <pageSetup scale="74" fitToHeight="0" orientation="portrait" r:id="rId2"/>
      <headerFooter>
        <oddFooter>&amp;CCódigo: FO-DRS-09&amp;R&amp;P de &amp;N</oddFooter>
      </headerFooter>
    </customSheetView>
  </customSheetViews>
  <mergeCells count="18">
    <mergeCell ref="B35:G35"/>
    <mergeCell ref="B22:B25"/>
    <mergeCell ref="D25:F25"/>
    <mergeCell ref="C21:G21"/>
    <mergeCell ref="B19:B20"/>
    <mergeCell ref="C19:D19"/>
    <mergeCell ref="B2:E4"/>
    <mergeCell ref="E9:F9"/>
    <mergeCell ref="E19:F19"/>
    <mergeCell ref="C20:D20"/>
    <mergeCell ref="E20:F20"/>
    <mergeCell ref="B12:B15"/>
    <mergeCell ref="C11:G11"/>
    <mergeCell ref="D15:F15"/>
    <mergeCell ref="B9:B10"/>
    <mergeCell ref="C10:D10"/>
    <mergeCell ref="C9:D9"/>
    <mergeCell ref="E10:F10"/>
  </mergeCells>
  <dataValidations count="3">
    <dataValidation type="whole" allowBlank="1" showInputMessage="1" showErrorMessage="1" sqref="D14 D24">
      <formula1>75</formula1>
      <formula2>91</formula2>
    </dataValidation>
    <dataValidation type="whole" allowBlank="1" showInputMessage="1" showErrorMessage="1" sqref="D13 D23">
      <formula1>0</formula1>
      <formula2>5</formula2>
    </dataValidation>
    <dataValidation type="decimal" allowBlank="1" showInputMessage="1" showErrorMessage="1" sqref="E13:F14 E23:F24">
      <formula1>0</formula1>
      <formula2>60</formula2>
    </dataValidation>
  </dataValidations>
  <printOptions horizontalCentered="1"/>
  <pageMargins left="0.70866141732283472" right="0.70866141732283472" top="0.74803149606299213" bottom="0.74803149606299213" header="0.31496062992125984" footer="0.31496062992125984"/>
  <pageSetup scale="74" fitToHeight="0" orientation="portrait" r:id="rId3"/>
  <headerFooter>
    <oddFooter>&amp;CCódigo: FO-CTDS-70&amp;R&amp;P de &amp;N</oddFooter>
  </headerFooter>
  <drawing r:id="rId4"/>
  <extLst>
    <ext xmlns:x14="http://schemas.microsoft.com/office/spreadsheetml/2009/9/main" uri="{CCE6A557-97BC-4b89-ADB6-D9C93CAAB3DF}">
      <x14:dataValidations xmlns:xm="http://schemas.microsoft.com/office/excel/2006/main" count="2">
        <x14:dataValidation type="list" allowBlank="1" showInputMessage="1" showErrorMessage="1" prompt="Escoja una opción">
          <x14:formula1>
            <xm:f>Hoja1!$A$15:$A$16</xm:f>
          </x14:formula1>
          <xm:sqref>G13 G23</xm:sqref>
        </x14:dataValidation>
        <x14:dataValidation type="list" allowBlank="1" showInputMessage="1" showErrorMessage="1" promptTitle="SELECCIONE" prompt="La opción">
          <x14:formula1>
            <xm:f>Hoja1!$A$15:$A$16</xm:f>
          </x14:formula1>
          <xm:sqref>G13 G23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I48"/>
  <sheetViews>
    <sheetView view="pageBreakPreview" zoomScaleNormal="85" zoomScaleSheetLayoutView="100" workbookViewId="0">
      <selection activeCell="B2" sqref="B2:E4"/>
    </sheetView>
  </sheetViews>
  <sheetFormatPr baseColWidth="10" defaultRowHeight="12.75" x14ac:dyDescent="0.2"/>
  <cols>
    <col min="1" max="1" width="3" style="39" customWidth="1"/>
    <col min="2" max="2" width="17.140625" style="21" customWidth="1"/>
    <col min="3" max="3" width="23.85546875" style="21" customWidth="1"/>
    <col min="4" max="5" width="23.42578125" style="21" customWidth="1"/>
    <col min="6" max="6" width="26.5703125" style="21" customWidth="1"/>
    <col min="7" max="7" width="15.42578125" style="21" customWidth="1"/>
    <col min="8" max="8" width="3.28515625" style="21" customWidth="1"/>
    <col min="9" max="9" width="11" style="39" customWidth="1"/>
    <col min="10" max="10" width="5.85546875" style="21" bestFit="1" customWidth="1"/>
    <col min="11" max="11" width="6.28515625" style="21" bestFit="1" customWidth="1"/>
    <col min="12" max="12" width="7.42578125" style="21" bestFit="1" customWidth="1"/>
    <col min="13" max="13" width="9.140625" style="21" customWidth="1"/>
    <col min="14" max="14" width="9.7109375" style="21" customWidth="1"/>
    <col min="15" max="15" width="9" style="21" customWidth="1"/>
    <col min="16" max="16" width="11.42578125" style="21" customWidth="1"/>
    <col min="17" max="17" width="10.140625" style="21" bestFit="1" customWidth="1"/>
    <col min="18" max="16384" width="11.42578125" style="21"/>
  </cols>
  <sheetData>
    <row r="1" spans="2:8" s="39" customFormat="1" ht="12.75" customHeight="1" thickBot="1" x14ac:dyDescent="0.25"/>
    <row r="2" spans="2:8" x14ac:dyDescent="0.2">
      <c r="B2" s="611" t="s">
        <v>50</v>
      </c>
      <c r="C2" s="612"/>
      <c r="D2" s="612"/>
      <c r="E2" s="612"/>
      <c r="F2" s="211"/>
      <c r="G2" s="212"/>
      <c r="H2" s="39"/>
    </row>
    <row r="3" spans="2:8" x14ac:dyDescent="0.2">
      <c r="B3" s="613"/>
      <c r="C3" s="614"/>
      <c r="D3" s="614"/>
      <c r="E3" s="614"/>
      <c r="F3" s="39"/>
      <c r="G3" s="213"/>
      <c r="H3" s="39"/>
    </row>
    <row r="4" spans="2:8" ht="12" customHeight="1" x14ac:dyDescent="0.2">
      <c r="B4" s="613"/>
      <c r="C4" s="614"/>
      <c r="D4" s="614"/>
      <c r="E4" s="614"/>
      <c r="F4" s="39"/>
      <c r="G4" s="213"/>
      <c r="H4" s="128"/>
    </row>
    <row r="5" spans="2:8" x14ac:dyDescent="0.2">
      <c r="B5" s="214"/>
      <c r="C5" s="41"/>
      <c r="D5" s="41"/>
      <c r="E5" s="41"/>
      <c r="F5" s="41"/>
      <c r="G5" s="204"/>
      <c r="H5" s="39"/>
    </row>
    <row r="6" spans="2:8" ht="15.75" customHeight="1" x14ac:dyDescent="0.2">
      <c r="B6" s="217" t="s">
        <v>252</v>
      </c>
      <c r="C6" s="77"/>
      <c r="D6" s="77"/>
      <c r="E6" s="77"/>
      <c r="F6" s="77"/>
      <c r="G6" s="216"/>
      <c r="H6" s="129"/>
    </row>
    <row r="7" spans="2:8" ht="15.75" customHeight="1" thickBot="1" x14ac:dyDescent="0.25">
      <c r="B7" s="215"/>
      <c r="C7" s="77"/>
      <c r="D7" s="77"/>
      <c r="E7" s="77"/>
      <c r="F7" s="77"/>
      <c r="G7" s="216"/>
      <c r="H7" s="129"/>
    </row>
    <row r="8" spans="2:8" ht="37.5" customHeight="1" thickBot="1" x14ac:dyDescent="0.25">
      <c r="B8" s="433" t="s">
        <v>206</v>
      </c>
      <c r="C8" s="434"/>
      <c r="D8" s="435" t="s">
        <v>207</v>
      </c>
      <c r="E8" s="436"/>
      <c r="F8" s="39"/>
      <c r="G8" s="213"/>
      <c r="H8" s="129"/>
    </row>
    <row r="9" spans="2:8" ht="15" x14ac:dyDescent="0.2">
      <c r="B9" s="215"/>
      <c r="C9" s="6"/>
      <c r="D9" s="6"/>
      <c r="E9" s="6"/>
      <c r="F9" s="78"/>
      <c r="G9" s="218"/>
      <c r="H9" s="129"/>
    </row>
    <row r="10" spans="2:8" ht="15" customHeight="1" x14ac:dyDescent="0.2">
      <c r="B10" s="217" t="s">
        <v>254</v>
      </c>
      <c r="C10" s="114"/>
      <c r="D10" s="39"/>
      <c r="E10" s="39"/>
      <c r="F10" s="39"/>
      <c r="G10" s="213"/>
      <c r="H10" s="129"/>
    </row>
    <row r="11" spans="2:8" ht="15.75" thickBot="1" x14ac:dyDescent="0.25">
      <c r="B11" s="217"/>
      <c r="C11" s="114"/>
      <c r="D11" s="39"/>
      <c r="E11" s="39"/>
      <c r="F11" s="39"/>
      <c r="G11" s="213"/>
      <c r="H11" s="39"/>
    </row>
    <row r="12" spans="2:8" ht="21.75" customHeight="1" x14ac:dyDescent="0.2">
      <c r="B12" s="429" t="s">
        <v>45</v>
      </c>
      <c r="C12" s="425" t="s">
        <v>33</v>
      </c>
      <c r="D12" s="425" t="s">
        <v>179</v>
      </c>
      <c r="E12" s="430" t="s">
        <v>34</v>
      </c>
      <c r="F12" s="8"/>
      <c r="G12" s="219"/>
      <c r="H12" s="39"/>
    </row>
    <row r="13" spans="2:8" ht="12.75" customHeight="1" x14ac:dyDescent="0.2">
      <c r="B13" s="413" t="s">
        <v>47</v>
      </c>
      <c r="C13" s="411"/>
      <c r="D13" s="411"/>
      <c r="E13" s="412"/>
      <c r="F13" s="8"/>
      <c r="G13" s="219"/>
      <c r="H13" s="39"/>
    </row>
    <row r="14" spans="2:8" ht="12.75" customHeight="1" x14ac:dyDescent="0.2">
      <c r="B14" s="413" t="s">
        <v>48</v>
      </c>
      <c r="C14" s="411"/>
      <c r="D14" s="411"/>
      <c r="E14" s="412"/>
      <c r="F14" s="8"/>
      <c r="G14" s="219"/>
      <c r="H14" s="39"/>
    </row>
    <row r="15" spans="2:8" ht="13.5" customHeight="1" thickBot="1" x14ac:dyDescent="0.25">
      <c r="B15" s="431" t="s">
        <v>49</v>
      </c>
      <c r="C15" s="615"/>
      <c r="D15" s="616"/>
      <c r="E15" s="617"/>
      <c r="F15" s="11"/>
      <c r="G15" s="213"/>
      <c r="H15" s="39"/>
    </row>
    <row r="16" spans="2:8" x14ac:dyDescent="0.2">
      <c r="B16" s="340"/>
      <c r="C16" s="341"/>
      <c r="D16" s="79"/>
      <c r="E16" s="79"/>
      <c r="F16" s="79"/>
      <c r="G16" s="206"/>
      <c r="H16" s="39"/>
    </row>
    <row r="17" spans="1:9" ht="15" x14ac:dyDescent="0.2">
      <c r="B17" s="220" t="s">
        <v>256</v>
      </c>
      <c r="C17" s="114"/>
      <c r="D17" s="39"/>
      <c r="E17" s="39"/>
      <c r="F17" s="39"/>
      <c r="G17" s="206"/>
      <c r="H17" s="39"/>
    </row>
    <row r="18" spans="1:9" ht="15.75" thickBot="1" x14ac:dyDescent="0.25">
      <c r="B18" s="217"/>
      <c r="C18" s="114"/>
      <c r="D18" s="39"/>
      <c r="E18" s="39"/>
      <c r="F18" s="39"/>
      <c r="G18" s="206"/>
      <c r="H18" s="39"/>
    </row>
    <row r="19" spans="1:9" ht="24.75" customHeight="1" x14ac:dyDescent="0.2">
      <c r="B19" s="429" t="s">
        <v>45</v>
      </c>
      <c r="C19" s="425" t="s">
        <v>33</v>
      </c>
      <c r="D19" s="425" t="s">
        <v>179</v>
      </c>
      <c r="E19" s="430" t="s">
        <v>34</v>
      </c>
      <c r="F19" s="39"/>
      <c r="G19" s="213"/>
      <c r="H19" s="39"/>
    </row>
    <row r="20" spans="1:9" ht="12.75" customHeight="1" x14ac:dyDescent="0.2">
      <c r="B20" s="413" t="s">
        <v>47</v>
      </c>
      <c r="C20" s="411"/>
      <c r="D20" s="411"/>
      <c r="E20" s="412"/>
      <c r="F20" s="39"/>
      <c r="G20" s="213"/>
      <c r="H20" s="39"/>
    </row>
    <row r="21" spans="1:9" ht="12.75" customHeight="1" x14ac:dyDescent="0.2">
      <c r="B21" s="413" t="s">
        <v>48</v>
      </c>
      <c r="C21" s="411"/>
      <c r="D21" s="411"/>
      <c r="E21" s="412"/>
      <c r="F21" s="39"/>
      <c r="G21" s="213"/>
      <c r="H21" s="39"/>
    </row>
    <row r="22" spans="1:9" ht="13.5" customHeight="1" thickBot="1" x14ac:dyDescent="0.25">
      <c r="B22" s="431" t="s">
        <v>49</v>
      </c>
      <c r="C22" s="615"/>
      <c r="D22" s="616"/>
      <c r="E22" s="617"/>
      <c r="F22" s="39"/>
      <c r="G22" s="213"/>
      <c r="H22" s="39"/>
    </row>
    <row r="23" spans="1:9" ht="11.25" customHeight="1" x14ac:dyDescent="0.2">
      <c r="B23" s="346"/>
      <c r="C23" s="349"/>
      <c r="D23" s="349"/>
      <c r="E23" s="80"/>
      <c r="F23" s="80"/>
      <c r="G23" s="221"/>
      <c r="H23" s="39"/>
    </row>
    <row r="24" spans="1:9" x14ac:dyDescent="0.2">
      <c r="B24" s="217" t="s">
        <v>253</v>
      </c>
      <c r="C24" s="113"/>
      <c r="D24" s="113"/>
      <c r="E24" s="113"/>
      <c r="F24" s="113"/>
      <c r="G24" s="222"/>
      <c r="H24" s="39"/>
    </row>
    <row r="25" spans="1:9" x14ac:dyDescent="0.2">
      <c r="B25" s="340"/>
      <c r="C25" s="341"/>
      <c r="D25" s="341"/>
      <c r="E25" s="79"/>
      <c r="F25" s="79"/>
      <c r="G25" s="222"/>
      <c r="H25" s="39"/>
    </row>
    <row r="26" spans="1:9" s="59" customFormat="1" ht="33.75" customHeight="1" x14ac:dyDescent="0.2">
      <c r="A26" s="130"/>
      <c r="B26" s="345" t="s">
        <v>28</v>
      </c>
      <c r="C26" s="343" t="s">
        <v>299</v>
      </c>
      <c r="D26" s="343" t="s">
        <v>300</v>
      </c>
      <c r="E26" s="343" t="s">
        <v>301</v>
      </c>
      <c r="F26" s="343" t="s">
        <v>302</v>
      </c>
      <c r="G26" s="223" t="s">
        <v>35</v>
      </c>
      <c r="H26" s="130"/>
      <c r="I26" s="130"/>
    </row>
    <row r="27" spans="1:9" x14ac:dyDescent="0.2">
      <c r="B27" s="224">
        <v>1</v>
      </c>
      <c r="C27" s="481"/>
      <c r="D27" s="494"/>
      <c r="E27" s="494"/>
      <c r="F27" s="494"/>
      <c r="G27" s="495"/>
      <c r="H27" s="39"/>
    </row>
    <row r="28" spans="1:9" x14ac:dyDescent="0.2">
      <c r="B28" s="224">
        <v>2</v>
      </c>
      <c r="C28" s="481"/>
      <c r="D28" s="494"/>
      <c r="E28" s="494"/>
      <c r="F28" s="494"/>
      <c r="G28" s="495"/>
      <c r="H28" s="39"/>
    </row>
    <row r="29" spans="1:9" x14ac:dyDescent="0.2">
      <c r="B29" s="224">
        <v>3</v>
      </c>
      <c r="C29" s="481"/>
      <c r="D29" s="494"/>
      <c r="E29" s="494"/>
      <c r="F29" s="494"/>
      <c r="G29" s="495"/>
      <c r="H29" s="39"/>
    </row>
    <row r="30" spans="1:9" x14ac:dyDescent="0.2">
      <c r="B30" s="224"/>
      <c r="C30" s="481"/>
      <c r="D30" s="494"/>
      <c r="E30" s="494"/>
      <c r="F30" s="494"/>
      <c r="G30" s="338"/>
      <c r="H30" s="39"/>
    </row>
    <row r="31" spans="1:9" x14ac:dyDescent="0.2">
      <c r="B31" s="226"/>
      <c r="C31" s="481"/>
      <c r="D31" s="494"/>
      <c r="E31" s="494"/>
      <c r="F31" s="494"/>
      <c r="G31" s="338"/>
      <c r="H31" s="39"/>
    </row>
    <row r="32" spans="1:9" x14ac:dyDescent="0.2">
      <c r="B32" s="224" t="s">
        <v>32</v>
      </c>
      <c r="C32" s="481"/>
      <c r="D32" s="494"/>
      <c r="E32" s="494"/>
      <c r="F32" s="494"/>
      <c r="G32" s="496"/>
      <c r="H32" s="39"/>
    </row>
    <row r="33" spans="1:9" ht="15" x14ac:dyDescent="0.2">
      <c r="B33" s="227"/>
      <c r="C33" s="39"/>
      <c r="D33" s="39"/>
      <c r="E33" s="39"/>
      <c r="F33" s="39"/>
      <c r="G33" s="213"/>
      <c r="H33" s="39"/>
    </row>
    <row r="34" spans="1:9" x14ac:dyDescent="0.2">
      <c r="B34" s="217" t="s">
        <v>255</v>
      </c>
      <c r="C34" s="113"/>
      <c r="D34" s="113"/>
      <c r="E34" s="113"/>
      <c r="F34" s="39"/>
      <c r="G34" s="213"/>
      <c r="H34" s="39"/>
    </row>
    <row r="35" spans="1:9" x14ac:dyDescent="0.2">
      <c r="B35" s="340"/>
      <c r="C35" s="341"/>
      <c r="D35" s="341"/>
      <c r="E35" s="39"/>
      <c r="F35" s="39"/>
      <c r="G35" s="213"/>
      <c r="H35" s="39"/>
    </row>
    <row r="36" spans="1:9" s="60" customFormat="1" ht="41.25" customHeight="1" x14ac:dyDescent="0.2">
      <c r="A36" s="131"/>
      <c r="B36" s="345" t="s">
        <v>28</v>
      </c>
      <c r="C36" s="343" t="s">
        <v>299</v>
      </c>
      <c r="D36" s="343" t="s">
        <v>300</v>
      </c>
      <c r="E36" s="343" t="s">
        <v>301</v>
      </c>
      <c r="F36" s="343" t="s">
        <v>302</v>
      </c>
      <c r="G36" s="223" t="s">
        <v>35</v>
      </c>
      <c r="H36" s="131"/>
      <c r="I36" s="131"/>
    </row>
    <row r="37" spans="1:9" x14ac:dyDescent="0.2">
      <c r="B37" s="224">
        <v>1</v>
      </c>
      <c r="C37" s="481"/>
      <c r="D37" s="494"/>
      <c r="E37" s="494"/>
      <c r="F37" s="494"/>
      <c r="G37" s="495"/>
      <c r="H37" s="39"/>
    </row>
    <row r="38" spans="1:9" x14ac:dyDescent="0.2">
      <c r="B38" s="224">
        <v>2</v>
      </c>
      <c r="C38" s="481"/>
      <c r="D38" s="494"/>
      <c r="E38" s="494"/>
      <c r="F38" s="494"/>
      <c r="G38" s="495"/>
      <c r="H38" s="39"/>
    </row>
    <row r="39" spans="1:9" x14ac:dyDescent="0.2">
      <c r="B39" s="224">
        <v>3</v>
      </c>
      <c r="C39" s="481"/>
      <c r="D39" s="494"/>
      <c r="E39" s="494"/>
      <c r="F39" s="494"/>
      <c r="G39" s="495"/>
      <c r="H39" s="39"/>
    </row>
    <row r="40" spans="1:9" x14ac:dyDescent="0.2">
      <c r="B40" s="224"/>
      <c r="C40" s="481"/>
      <c r="D40" s="494"/>
      <c r="E40" s="494"/>
      <c r="F40" s="494"/>
      <c r="G40" s="338"/>
      <c r="H40" s="39"/>
    </row>
    <row r="41" spans="1:9" x14ac:dyDescent="0.2">
      <c r="B41" s="224"/>
      <c r="C41" s="481"/>
      <c r="D41" s="494"/>
      <c r="E41" s="494"/>
      <c r="F41" s="494"/>
      <c r="G41" s="338"/>
      <c r="H41" s="39"/>
    </row>
    <row r="42" spans="1:9" x14ac:dyDescent="0.2">
      <c r="B42" s="224" t="s">
        <v>32</v>
      </c>
      <c r="C42" s="481"/>
      <c r="D42" s="494"/>
      <c r="E42" s="494"/>
      <c r="F42" s="494"/>
      <c r="G42" s="496"/>
      <c r="H42" s="39"/>
    </row>
    <row r="43" spans="1:9" ht="9" customHeight="1" x14ac:dyDescent="0.2">
      <c r="B43" s="214"/>
      <c r="C43" s="39"/>
      <c r="D43" s="39"/>
      <c r="E43" s="39"/>
      <c r="F43" s="39"/>
      <c r="G43" s="213"/>
      <c r="H43" s="39"/>
    </row>
    <row r="44" spans="1:9" ht="121.5" customHeight="1" thickBot="1" x14ac:dyDescent="0.25">
      <c r="B44" s="608" t="s">
        <v>333</v>
      </c>
      <c r="C44" s="609"/>
      <c r="D44" s="609"/>
      <c r="E44" s="609"/>
      <c r="F44" s="609"/>
      <c r="G44" s="610"/>
      <c r="H44" s="39"/>
    </row>
    <row r="45" spans="1:9" x14ac:dyDescent="0.2">
      <c r="B45" s="341"/>
      <c r="C45" s="341"/>
      <c r="D45" s="341"/>
      <c r="E45" s="341"/>
      <c r="F45" s="341"/>
      <c r="G45" s="341"/>
      <c r="H45" s="39"/>
    </row>
    <row r="46" spans="1:9" s="39" customFormat="1" x14ac:dyDescent="0.2">
      <c r="B46" s="381" t="s">
        <v>378</v>
      </c>
    </row>
    <row r="47" spans="1:9" s="39" customFormat="1" x14ac:dyDescent="0.2">
      <c r="B47" s="381" t="s">
        <v>329</v>
      </c>
    </row>
    <row r="48" spans="1:9" s="39" customFormat="1" x14ac:dyDescent="0.2"/>
  </sheetData>
  <customSheetViews>
    <customSheetView guid="{B2D2EF65-4074-4641-AF39-154C1B7331D8}" showPageBreaks="1" fitToPage="1" printArea="1" view="pageBreakPreview" topLeftCell="A36">
      <selection activeCell="B45" sqref="B45:G45"/>
      <pageMargins left="0.70866141732283472" right="0.70866141732283472" top="0.74803149606299213" bottom="0.74803149606299213" header="0.31496062992125984" footer="0.31496062992125984"/>
      <printOptions horizontalCentered="1"/>
      <pageSetup scale="70" fitToHeight="0" orientation="portrait" r:id="rId1"/>
      <headerFooter>
        <oddFooter>&amp;CCódigo: FO-DRS-10&amp;R&amp;P de &amp;N</oddFooter>
      </headerFooter>
    </customSheetView>
    <customSheetView guid="{C0978AC9-AA77-43D6-988F-016679C048ED}" showPageBreaks="1" fitToPage="1" printArea="1" view="pageBreakPreview" topLeftCell="A34">
      <selection activeCell="B46" sqref="B46"/>
      <pageMargins left="0.70866141732283472" right="0.70866141732283472" top="0.74803149606299213" bottom="0.74803149606299213" header="0.31496062992125984" footer="0.31496062992125984"/>
      <printOptions horizontalCentered="1"/>
      <pageSetup scale="70" fitToHeight="0" orientation="portrait" r:id="rId2"/>
      <headerFooter>
        <oddFooter>&amp;CCódigo: FO-DRS-10&amp;R&amp;P de &amp;N</oddFooter>
      </headerFooter>
    </customSheetView>
  </customSheetViews>
  <mergeCells count="4">
    <mergeCell ref="B44:G44"/>
    <mergeCell ref="B2:E4"/>
    <mergeCell ref="C15:E15"/>
    <mergeCell ref="C22:E22"/>
  </mergeCells>
  <dataValidations count="1">
    <dataValidation type="list" allowBlank="1" showInputMessage="1" showErrorMessage="1" sqref="G15">
      <formula1>#REF!</formula1>
    </dataValidation>
  </dataValidations>
  <printOptions horizontalCentered="1"/>
  <pageMargins left="0.70866141732283472" right="0.70866141732283472" top="0.74803149606299213" bottom="0.74803149606299213" header="0.31496062992125984" footer="0.31496062992125984"/>
  <pageSetup scale="71" fitToHeight="0" orientation="portrait" r:id="rId3"/>
  <headerFooter>
    <oddFooter>&amp;CCódigo: FO-CTDS-71&amp;R&amp;P de &amp;N</oddFooter>
  </headerFooter>
  <drawing r:id="rId4"/>
  <extLst>
    <ext xmlns:x14="http://schemas.microsoft.com/office/spreadsheetml/2009/9/main" uri="{CCE6A557-97BC-4b89-ADB6-D9C93CAAB3DF}">
      <x14:dataValidations xmlns:xm="http://schemas.microsoft.com/office/excel/2006/main" count="2">
        <x14:dataValidation type="list" allowBlank="1" showInputMessage="1" showErrorMessage="1" prompt="Escoja una opción">
          <x14:formula1>
            <xm:f>Hoja1!$A$20:$A$22</xm:f>
          </x14:formula1>
          <xm:sqref>E8</xm:sqref>
        </x14:dataValidation>
        <x14:dataValidation type="list" allowBlank="1" showInputMessage="1" showErrorMessage="1" prompt="Escoja una opción">
          <x14:formula1>
            <xm:f>Hoja1!$A$20:$A$21</xm:f>
          </x14:formula1>
          <xm:sqref>C8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M78"/>
  <sheetViews>
    <sheetView view="pageBreakPreview" zoomScale="85" zoomScaleNormal="85" zoomScaleSheetLayoutView="85" workbookViewId="0">
      <selection activeCell="G45" sqref="G45"/>
    </sheetView>
  </sheetViews>
  <sheetFormatPr baseColWidth="10" defaultRowHeight="12.75" x14ac:dyDescent="0.2"/>
  <cols>
    <col min="1" max="1" width="3" style="39" customWidth="1"/>
    <col min="2" max="2" width="24" style="21" customWidth="1"/>
    <col min="3" max="3" width="33.42578125" style="21" customWidth="1"/>
    <col min="4" max="4" width="26.42578125" style="21" customWidth="1"/>
    <col min="5" max="5" width="26.7109375" style="21" customWidth="1"/>
    <col min="6" max="6" width="29" style="21" customWidth="1"/>
    <col min="7" max="7" width="22.85546875" style="21" customWidth="1"/>
    <col min="8" max="8" width="3" style="21" customWidth="1"/>
    <col min="9" max="9" width="9.85546875" style="39" customWidth="1"/>
    <col min="10" max="10" width="5.85546875" style="21" bestFit="1" customWidth="1"/>
    <col min="11" max="11" width="6.28515625" style="21" bestFit="1" customWidth="1"/>
    <col min="12" max="12" width="7.42578125" style="21" bestFit="1" customWidth="1"/>
    <col min="13" max="13" width="11.42578125" style="21"/>
    <col min="14" max="14" width="8.85546875" style="21" customWidth="1"/>
    <col min="15" max="15" width="5.85546875" style="21" bestFit="1" customWidth="1"/>
    <col min="16" max="16" width="6.28515625" style="21" bestFit="1" customWidth="1"/>
    <col min="17" max="17" width="7.42578125" style="21" bestFit="1" customWidth="1"/>
    <col min="18" max="18" width="9.140625" style="21" customWidth="1"/>
    <col min="19" max="19" width="9.7109375" style="21" customWidth="1"/>
    <col min="20" max="20" width="9" style="21" customWidth="1"/>
    <col min="21" max="21" width="11.42578125" style="21" customWidth="1"/>
    <col min="22" max="22" width="10.140625" style="21" bestFit="1" customWidth="1"/>
    <col min="23" max="16384" width="11.42578125" style="21"/>
  </cols>
  <sheetData>
    <row r="1" spans="1:10" s="39" customFormat="1" ht="13.5" thickBot="1" x14ac:dyDescent="0.25"/>
    <row r="2" spans="1:10" x14ac:dyDescent="0.2">
      <c r="B2" s="611" t="s">
        <v>342</v>
      </c>
      <c r="C2" s="612"/>
      <c r="D2" s="612"/>
      <c r="E2" s="612"/>
      <c r="F2" s="211"/>
      <c r="G2" s="212"/>
      <c r="H2" s="39"/>
    </row>
    <row r="3" spans="1:10" x14ac:dyDescent="0.2">
      <c r="B3" s="613"/>
      <c r="C3" s="614"/>
      <c r="D3" s="614"/>
      <c r="E3" s="614"/>
      <c r="F3" s="39"/>
      <c r="G3" s="213"/>
      <c r="H3" s="39"/>
    </row>
    <row r="4" spans="1:10" x14ac:dyDescent="0.2">
      <c r="B4" s="613"/>
      <c r="C4" s="614"/>
      <c r="D4" s="614"/>
      <c r="E4" s="614"/>
      <c r="F4" s="39"/>
      <c r="G4" s="213"/>
      <c r="H4" s="39"/>
    </row>
    <row r="5" spans="1:10" x14ac:dyDescent="0.2">
      <c r="B5" s="214"/>
      <c r="C5" s="41"/>
      <c r="D5" s="41"/>
      <c r="E5" s="41"/>
      <c r="F5" s="41"/>
      <c r="G5" s="204"/>
      <c r="H5" s="39"/>
    </row>
    <row r="6" spans="1:10" x14ac:dyDescent="0.2">
      <c r="B6" s="214"/>
      <c r="C6" s="41"/>
      <c r="D6" s="41"/>
      <c r="E6" s="41"/>
      <c r="F6" s="41"/>
      <c r="G6" s="204"/>
      <c r="H6" s="39"/>
    </row>
    <row r="7" spans="1:10" s="9" customFormat="1" ht="12.75" customHeight="1" x14ac:dyDescent="0.2">
      <c r="A7" s="11"/>
      <c r="B7" s="245"/>
      <c r="C7" s="2"/>
      <c r="D7" s="2"/>
      <c r="E7" s="342"/>
      <c r="F7" s="342"/>
      <c r="G7" s="246"/>
      <c r="H7" s="11"/>
      <c r="I7" s="11"/>
    </row>
    <row r="8" spans="1:10" s="9" customFormat="1" ht="15" x14ac:dyDescent="0.2">
      <c r="A8" s="11"/>
      <c r="B8" s="247" t="s">
        <v>334</v>
      </c>
      <c r="C8" s="6"/>
      <c r="D8" s="11"/>
      <c r="E8" s="11"/>
      <c r="F8" s="11"/>
      <c r="G8" s="206"/>
      <c r="H8" s="11"/>
      <c r="I8" s="11"/>
    </row>
    <row r="9" spans="1:10" s="9" customFormat="1" ht="15" x14ac:dyDescent="0.2">
      <c r="A9" s="11"/>
      <c r="B9" s="247"/>
      <c r="C9" s="6"/>
      <c r="D9" s="11"/>
      <c r="E9" s="11"/>
      <c r="F9" s="11"/>
      <c r="G9" s="206"/>
      <c r="H9" s="11"/>
      <c r="I9" s="11"/>
    </row>
    <row r="10" spans="1:10" s="9" customFormat="1" ht="12" x14ac:dyDescent="0.2">
      <c r="A10" s="11"/>
      <c r="B10" s="133" t="s">
        <v>350</v>
      </c>
      <c r="C10" s="366"/>
      <c r="D10" s="11"/>
      <c r="E10" s="11"/>
      <c r="F10" s="11"/>
      <c r="G10" s="206"/>
      <c r="H10" s="11"/>
      <c r="I10" s="11"/>
    </row>
    <row r="11" spans="1:10" s="9" customFormat="1" ht="11.25" x14ac:dyDescent="0.2">
      <c r="A11" s="11"/>
      <c r="B11" s="205"/>
      <c r="C11" s="115"/>
      <c r="D11" s="11"/>
      <c r="E11" s="11"/>
      <c r="F11" s="11"/>
      <c r="G11" s="206"/>
      <c r="H11" s="11"/>
      <c r="I11" s="11"/>
    </row>
    <row r="12" spans="1:10" s="9" customFormat="1" ht="14.25" customHeight="1" x14ac:dyDescent="0.2">
      <c r="A12" s="11"/>
      <c r="B12" s="634" t="s">
        <v>375</v>
      </c>
      <c r="C12" s="634"/>
      <c r="D12" s="634"/>
      <c r="E12" s="634"/>
      <c r="F12" s="634"/>
      <c r="G12" s="206"/>
      <c r="H12" s="11"/>
      <c r="I12" s="11"/>
    </row>
    <row r="13" spans="1:10" s="9" customFormat="1" ht="18" customHeight="1" x14ac:dyDescent="0.2">
      <c r="A13" s="11"/>
      <c r="B13" s="631" t="s">
        <v>370</v>
      </c>
      <c r="C13" s="133" t="s">
        <v>10</v>
      </c>
      <c r="D13" s="133" t="s">
        <v>226</v>
      </c>
      <c r="E13" s="134" t="s">
        <v>7</v>
      </c>
      <c r="F13" s="134" t="s">
        <v>3</v>
      </c>
      <c r="G13" s="206"/>
      <c r="H13" s="11"/>
      <c r="I13" s="11"/>
      <c r="J13" s="11"/>
    </row>
    <row r="14" spans="1:10" s="9" customFormat="1" ht="12" x14ac:dyDescent="0.2">
      <c r="A14" s="11"/>
      <c r="B14" s="631"/>
      <c r="C14" s="180" t="s">
        <v>31</v>
      </c>
      <c r="D14" s="135"/>
      <c r="E14" s="135"/>
      <c r="F14" s="135"/>
      <c r="G14" s="206"/>
      <c r="H14" s="11"/>
      <c r="I14" s="11"/>
      <c r="J14" s="11"/>
    </row>
    <row r="15" spans="1:10" s="9" customFormat="1" ht="12" x14ac:dyDescent="0.2">
      <c r="A15" s="11"/>
      <c r="B15" s="631"/>
      <c r="C15" s="180" t="s">
        <v>209</v>
      </c>
      <c r="D15" s="135"/>
      <c r="E15" s="135"/>
      <c r="F15" s="135"/>
      <c r="G15" s="206"/>
      <c r="H15" s="11"/>
      <c r="I15" s="11"/>
      <c r="J15" s="11"/>
    </row>
    <row r="16" spans="1:10" s="9" customFormat="1" ht="12" x14ac:dyDescent="0.2">
      <c r="A16" s="11"/>
      <c r="B16" s="631"/>
      <c r="C16" s="180" t="s">
        <v>210</v>
      </c>
      <c r="D16" s="135"/>
      <c r="E16" s="135"/>
      <c r="F16" s="135"/>
      <c r="G16" s="206"/>
      <c r="H16" s="11"/>
      <c r="I16" s="11"/>
      <c r="J16" s="11"/>
    </row>
    <row r="17" spans="1:10" s="9" customFormat="1" ht="12" x14ac:dyDescent="0.2">
      <c r="A17" s="11"/>
      <c r="B17" s="631"/>
      <c r="C17" s="180" t="s">
        <v>211</v>
      </c>
      <c r="D17" s="135"/>
      <c r="E17" s="135"/>
      <c r="F17" s="135"/>
      <c r="G17" s="206"/>
      <c r="H17" s="11"/>
      <c r="I17" s="11"/>
      <c r="J17" s="11"/>
    </row>
    <row r="18" spans="1:10" s="9" customFormat="1" ht="12" x14ac:dyDescent="0.2">
      <c r="A18" s="11"/>
      <c r="B18" s="631"/>
      <c r="C18" s="180" t="s">
        <v>373</v>
      </c>
      <c r="D18" s="135"/>
      <c r="E18" s="135"/>
      <c r="F18" s="135"/>
      <c r="G18" s="206"/>
      <c r="H18" s="11"/>
      <c r="I18" s="11"/>
      <c r="J18" s="11"/>
    </row>
    <row r="19" spans="1:10" s="9" customFormat="1" ht="12" x14ac:dyDescent="0.2">
      <c r="A19" s="11"/>
      <c r="B19" s="631"/>
      <c r="C19" s="180" t="s">
        <v>374</v>
      </c>
      <c r="D19" s="135"/>
      <c r="E19" s="135"/>
      <c r="F19" s="135"/>
      <c r="G19" s="206"/>
      <c r="H19" s="11"/>
      <c r="I19" s="11"/>
      <c r="J19" s="11"/>
    </row>
    <row r="20" spans="1:10" s="9" customFormat="1" ht="23.25" customHeight="1" x14ac:dyDescent="0.2">
      <c r="A20" s="11"/>
      <c r="B20" s="631" t="str">
        <f>IF(C10="AMPLIACIÓN DE COBERTURA","ÁREA DE COBERTURA SOLICITADA:","ÁREA DE COBERTURA A SER DEVUELTA:")</f>
        <v>ÁREA DE COBERTURA A SER DEVUELTA:</v>
      </c>
      <c r="C20" s="133" t="s">
        <v>10</v>
      </c>
      <c r="D20" s="133" t="s">
        <v>226</v>
      </c>
      <c r="E20" s="134" t="s">
        <v>7</v>
      </c>
      <c r="F20" s="134" t="s">
        <v>3</v>
      </c>
      <c r="G20" s="206"/>
      <c r="H20" s="11"/>
      <c r="I20" s="11"/>
      <c r="J20" s="11"/>
    </row>
    <row r="21" spans="1:10" s="9" customFormat="1" ht="12" x14ac:dyDescent="0.2">
      <c r="A21" s="11"/>
      <c r="B21" s="631"/>
      <c r="C21" s="180" t="str">
        <f>$C$10&amp;" N"</f>
        <v xml:space="preserve"> N</v>
      </c>
      <c r="D21" s="135"/>
      <c r="E21" s="135"/>
      <c r="F21" s="135"/>
      <c r="G21" s="206"/>
      <c r="H21" s="11"/>
      <c r="I21" s="11"/>
      <c r="J21" s="11"/>
    </row>
    <row r="22" spans="1:10" s="9" customFormat="1" ht="12" x14ac:dyDescent="0.2">
      <c r="A22" s="11"/>
      <c r="B22" s="631"/>
      <c r="C22" s="180" t="str">
        <f>$C$10&amp; " N+1"</f>
        <v xml:space="preserve"> N+1</v>
      </c>
      <c r="D22" s="135"/>
      <c r="E22" s="135"/>
      <c r="F22" s="135"/>
      <c r="G22" s="206"/>
      <c r="H22" s="11"/>
      <c r="I22" s="11"/>
      <c r="J22" s="11"/>
    </row>
    <row r="23" spans="1:10" s="9" customFormat="1" ht="12" x14ac:dyDescent="0.2">
      <c r="A23" s="11"/>
      <c r="B23" s="631"/>
      <c r="C23" s="180" t="str">
        <f>$C$10&amp; " N+2"</f>
        <v xml:space="preserve"> N+2</v>
      </c>
      <c r="D23" s="135"/>
      <c r="E23" s="135"/>
      <c r="F23" s="135"/>
      <c r="G23" s="206"/>
      <c r="H23" s="11"/>
      <c r="I23" s="11"/>
      <c r="J23" s="11"/>
    </row>
    <row r="24" spans="1:10" s="9" customFormat="1" ht="12" x14ac:dyDescent="0.2">
      <c r="A24" s="11"/>
      <c r="B24" s="631"/>
      <c r="C24" s="180" t="str">
        <f>$C$10&amp; " N+3"</f>
        <v xml:space="preserve"> N+3</v>
      </c>
      <c r="D24" s="135"/>
      <c r="E24" s="135"/>
      <c r="F24" s="135"/>
      <c r="G24" s="206"/>
      <c r="H24" s="11"/>
      <c r="I24" s="11"/>
      <c r="J24" s="11"/>
    </row>
    <row r="25" spans="1:10" s="9" customFormat="1" ht="12" x14ac:dyDescent="0.2">
      <c r="A25" s="11"/>
      <c r="B25" s="631"/>
      <c r="C25" s="180" t="str">
        <f>$C$10&amp; " N+4"</f>
        <v xml:space="preserve"> N+4</v>
      </c>
      <c r="D25" s="135"/>
      <c r="E25" s="135"/>
      <c r="F25" s="135"/>
      <c r="G25" s="206"/>
      <c r="H25" s="11"/>
      <c r="I25" s="11"/>
      <c r="J25" s="11"/>
    </row>
    <row r="26" spans="1:10" s="9" customFormat="1" ht="12" x14ac:dyDescent="0.2">
      <c r="A26" s="11"/>
      <c r="B26" s="631"/>
      <c r="C26" s="180" t="str">
        <f>$C$10&amp; " N+5"</f>
        <v xml:space="preserve"> N+5</v>
      </c>
      <c r="D26" s="135"/>
      <c r="E26" s="135"/>
      <c r="F26" s="135"/>
      <c r="G26" s="206"/>
      <c r="H26" s="11"/>
      <c r="I26" s="11"/>
      <c r="J26" s="11"/>
    </row>
    <row r="27" spans="1:10" s="9" customFormat="1" ht="12" x14ac:dyDescent="0.2">
      <c r="A27" s="11"/>
      <c r="B27" s="631"/>
      <c r="C27" s="180" t="str">
        <f>$C$10&amp; " N+6"</f>
        <v xml:space="preserve"> N+6</v>
      </c>
      <c r="D27" s="135"/>
      <c r="E27" s="135"/>
      <c r="F27" s="135"/>
      <c r="G27" s="206"/>
      <c r="H27" s="11"/>
      <c r="I27" s="11"/>
      <c r="J27" s="11"/>
    </row>
    <row r="28" spans="1:10" s="9" customFormat="1" ht="23.25" customHeight="1" x14ac:dyDescent="0.2">
      <c r="A28" s="11"/>
      <c r="B28" s="631" t="s">
        <v>371</v>
      </c>
      <c r="C28" s="133" t="s">
        <v>10</v>
      </c>
      <c r="D28" s="133" t="s">
        <v>226</v>
      </c>
      <c r="E28" s="134" t="s">
        <v>7</v>
      </c>
      <c r="F28" s="134" t="s">
        <v>3</v>
      </c>
      <c r="G28" s="206"/>
      <c r="H28" s="11"/>
      <c r="I28" s="11"/>
      <c r="J28" s="11"/>
    </row>
    <row r="29" spans="1:10" s="9" customFormat="1" ht="12" x14ac:dyDescent="0.2">
      <c r="A29" s="11"/>
      <c r="B29" s="631"/>
      <c r="C29" s="180" t="s">
        <v>31</v>
      </c>
      <c r="D29" s="135"/>
      <c r="E29" s="135"/>
      <c r="F29" s="136"/>
      <c r="G29" s="206"/>
      <c r="H29" s="11"/>
      <c r="I29" s="11"/>
      <c r="J29" s="11"/>
    </row>
    <row r="30" spans="1:10" s="9" customFormat="1" ht="12" x14ac:dyDescent="0.2">
      <c r="A30" s="11"/>
      <c r="B30" s="631"/>
      <c r="C30" s="180" t="s">
        <v>209</v>
      </c>
      <c r="D30" s="135"/>
      <c r="E30" s="135"/>
      <c r="F30" s="136"/>
      <c r="G30" s="206"/>
      <c r="H30" s="11"/>
      <c r="I30" s="11"/>
      <c r="J30" s="11"/>
    </row>
    <row r="31" spans="1:10" s="9" customFormat="1" ht="12" x14ac:dyDescent="0.2">
      <c r="A31" s="11"/>
      <c r="B31" s="631"/>
      <c r="C31" s="180" t="s">
        <v>210</v>
      </c>
      <c r="D31" s="135"/>
      <c r="E31" s="135"/>
      <c r="F31" s="136"/>
      <c r="G31" s="206"/>
      <c r="H31" s="11"/>
      <c r="I31" s="11"/>
      <c r="J31" s="11"/>
    </row>
    <row r="32" spans="1:10" s="9" customFormat="1" ht="12" x14ac:dyDescent="0.2">
      <c r="A32" s="11"/>
      <c r="B32" s="631"/>
      <c r="C32" s="180" t="s">
        <v>211</v>
      </c>
      <c r="D32" s="135"/>
      <c r="E32" s="135"/>
      <c r="F32" s="136"/>
      <c r="G32" s="206"/>
      <c r="H32" s="11"/>
      <c r="I32" s="11"/>
      <c r="J32" s="11"/>
    </row>
    <row r="33" spans="1:13" s="9" customFormat="1" ht="12" x14ac:dyDescent="0.2">
      <c r="A33" s="11"/>
      <c r="B33" s="631"/>
      <c r="C33" s="180" t="s">
        <v>212</v>
      </c>
      <c r="D33" s="135"/>
      <c r="E33" s="135"/>
      <c r="F33" s="136"/>
      <c r="G33" s="206"/>
      <c r="H33" s="11"/>
      <c r="I33" s="11"/>
      <c r="J33" s="11"/>
    </row>
    <row r="34" spans="1:13" s="9" customFormat="1" ht="12" x14ac:dyDescent="0.2">
      <c r="A34" s="11"/>
      <c r="B34" s="631"/>
      <c r="C34" s="180" t="s">
        <v>213</v>
      </c>
      <c r="D34" s="135"/>
      <c r="E34" s="135"/>
      <c r="F34" s="136"/>
      <c r="G34" s="206"/>
      <c r="H34" s="11"/>
      <c r="I34" s="11"/>
      <c r="J34" s="11"/>
    </row>
    <row r="35" spans="1:13" s="9" customFormat="1" ht="12" x14ac:dyDescent="0.2">
      <c r="A35" s="11"/>
      <c r="B35" s="505"/>
      <c r="C35" s="506"/>
      <c r="D35" s="149"/>
      <c r="E35" s="149"/>
      <c r="F35" s="45"/>
      <c r="G35" s="206"/>
      <c r="H35" s="11"/>
      <c r="I35" s="11"/>
      <c r="J35" s="11"/>
    </row>
    <row r="36" spans="1:13" s="11" customFormat="1" ht="69" customHeight="1" x14ac:dyDescent="0.2">
      <c r="B36" s="632" t="s">
        <v>376</v>
      </c>
      <c r="C36" s="633"/>
      <c r="D36" s="633"/>
      <c r="E36" s="633"/>
      <c r="F36" s="633"/>
      <c r="G36" s="206"/>
    </row>
    <row r="37" spans="1:13" s="9" customFormat="1" ht="12.75" customHeight="1" x14ac:dyDescent="0.2">
      <c r="A37" s="11"/>
      <c r="B37" s="346"/>
      <c r="C37" s="8"/>
      <c r="D37" s="78"/>
      <c r="E37" s="11"/>
      <c r="F37" s="11"/>
      <c r="G37" s="206"/>
      <c r="H37" s="11"/>
      <c r="I37" s="11"/>
    </row>
    <row r="38" spans="1:13" s="9" customFormat="1" ht="12.75" customHeight="1" x14ac:dyDescent="0.2">
      <c r="A38" s="11"/>
      <c r="B38" s="248" t="s">
        <v>218</v>
      </c>
      <c r="C38" s="8"/>
      <c r="D38" s="78"/>
      <c r="E38" s="11"/>
      <c r="F38" s="11"/>
      <c r="G38" s="206"/>
      <c r="H38" s="11"/>
      <c r="I38" s="11"/>
    </row>
    <row r="39" spans="1:13" s="9" customFormat="1" ht="12.75" customHeight="1" thickBot="1" x14ac:dyDescent="0.25">
      <c r="A39" s="11"/>
      <c r="B39" s="249"/>
      <c r="C39" s="8"/>
      <c r="D39" s="78"/>
      <c r="E39" s="11"/>
      <c r="F39" s="11"/>
      <c r="G39" s="206"/>
      <c r="H39" s="11"/>
      <c r="I39" s="11"/>
    </row>
    <row r="40" spans="1:13" s="71" customFormat="1" ht="24" x14ac:dyDescent="0.2">
      <c r="A40" s="73"/>
      <c r="B40" s="445" t="s">
        <v>222</v>
      </c>
      <c r="C40" s="640" t="s">
        <v>140</v>
      </c>
      <c r="D40" s="640"/>
      <c r="E40" s="640"/>
      <c r="F40" s="640"/>
      <c r="G40" s="641"/>
      <c r="H40" s="73"/>
      <c r="I40" s="73"/>
      <c r="J40" s="73"/>
      <c r="K40" s="73"/>
      <c r="L40" s="73"/>
      <c r="M40" s="73"/>
    </row>
    <row r="41" spans="1:13" s="71" customFormat="1" ht="27.75" customHeight="1" x14ac:dyDescent="0.2">
      <c r="A41" s="73"/>
      <c r="B41" s="637" t="s">
        <v>19</v>
      </c>
      <c r="C41" s="642" t="s">
        <v>3</v>
      </c>
      <c r="D41" s="642"/>
      <c r="E41" s="642" t="s">
        <v>7</v>
      </c>
      <c r="F41" s="642"/>
      <c r="G41" s="250" t="s">
        <v>226</v>
      </c>
      <c r="H41" s="73"/>
      <c r="I41" s="73"/>
    </row>
    <row r="42" spans="1:13" s="71" customFormat="1" ht="27.75" customHeight="1" x14ac:dyDescent="0.2">
      <c r="A42" s="73"/>
      <c r="B42" s="637"/>
      <c r="C42" s="643"/>
      <c r="D42" s="643"/>
      <c r="E42" s="643"/>
      <c r="F42" s="643"/>
      <c r="G42" s="251"/>
      <c r="H42" s="73"/>
      <c r="I42" s="73"/>
    </row>
    <row r="43" spans="1:13" s="71" customFormat="1" ht="30.75" customHeight="1" x14ac:dyDescent="0.2">
      <c r="A43" s="73"/>
      <c r="B43" s="406" t="str">
        <f>"DIRECCIÓN DEL"&amp;" "&amp;C40</f>
        <v>DIRECCIÓN DEL HUB</v>
      </c>
      <c r="C43" s="635"/>
      <c r="D43" s="635"/>
      <c r="E43" s="635"/>
      <c r="F43" s="635"/>
      <c r="G43" s="636"/>
      <c r="H43" s="73"/>
      <c r="I43" s="73"/>
    </row>
    <row r="44" spans="1:13" s="71" customFormat="1" ht="27.75" customHeight="1" x14ac:dyDescent="0.2">
      <c r="A44" s="73"/>
      <c r="B44" s="637" t="str">
        <f>"COORDENADAS GEOGRÁFICAS DEL"&amp;" "&amp;C40</f>
        <v>COORDENADAS GEOGRÁFICAS DEL HUB</v>
      </c>
      <c r="C44" s="137" t="s">
        <v>10</v>
      </c>
      <c r="D44" s="137" t="s">
        <v>230</v>
      </c>
      <c r="E44" s="137" t="s">
        <v>227</v>
      </c>
      <c r="F44" s="137" t="s">
        <v>228</v>
      </c>
      <c r="G44" s="250" t="s">
        <v>229</v>
      </c>
      <c r="H44" s="73"/>
      <c r="I44" s="73"/>
    </row>
    <row r="45" spans="1:13" s="71" customFormat="1" ht="27.75" customHeight="1" x14ac:dyDescent="0.2">
      <c r="A45" s="73"/>
      <c r="B45" s="637"/>
      <c r="C45" s="179" t="s">
        <v>18</v>
      </c>
      <c r="D45" s="407"/>
      <c r="E45" s="138"/>
      <c r="F45" s="138"/>
      <c r="G45" s="252"/>
      <c r="H45" s="73"/>
      <c r="I45" s="73"/>
    </row>
    <row r="46" spans="1:13" s="71" customFormat="1" ht="27.75" customHeight="1" x14ac:dyDescent="0.2">
      <c r="A46" s="73"/>
      <c r="B46" s="637"/>
      <c r="C46" s="179" t="s">
        <v>17</v>
      </c>
      <c r="D46" s="407"/>
      <c r="E46" s="138"/>
      <c r="F46" s="138"/>
      <c r="G46" s="253" t="s">
        <v>46</v>
      </c>
      <c r="H46" s="73"/>
      <c r="I46" s="73"/>
    </row>
    <row r="47" spans="1:13" s="71" customFormat="1" ht="27.75" customHeight="1" thickBot="1" x14ac:dyDescent="0.25">
      <c r="A47" s="73"/>
      <c r="B47" s="638"/>
      <c r="C47" s="446" t="s">
        <v>16</v>
      </c>
      <c r="D47" s="639"/>
      <c r="E47" s="639"/>
      <c r="F47" s="639"/>
      <c r="G47" s="447" t="s">
        <v>15</v>
      </c>
      <c r="H47" s="73"/>
      <c r="I47" s="73"/>
    </row>
    <row r="48" spans="1:13" s="9" customFormat="1" ht="29.25" customHeight="1" x14ac:dyDescent="0.2">
      <c r="A48" s="11"/>
      <c r="B48" s="619" t="s">
        <v>241</v>
      </c>
      <c r="C48" s="620"/>
      <c r="D48" s="620"/>
      <c r="E48" s="620"/>
      <c r="F48" s="620"/>
      <c r="G48" s="621"/>
      <c r="H48" s="11"/>
      <c r="I48" s="11"/>
    </row>
    <row r="49" spans="1:9" s="9" customFormat="1" ht="12.75" customHeight="1" x14ac:dyDescent="0.2">
      <c r="A49" s="11"/>
      <c r="B49" s="196"/>
      <c r="C49" s="76"/>
      <c r="D49" s="76"/>
      <c r="E49" s="76"/>
      <c r="F49" s="76"/>
      <c r="G49" s="254"/>
      <c r="H49" s="11"/>
      <c r="I49" s="11"/>
    </row>
    <row r="50" spans="1:9" ht="12.75" customHeight="1" x14ac:dyDescent="0.2">
      <c r="B50" s="255" t="s">
        <v>217</v>
      </c>
      <c r="C50" s="114"/>
      <c r="D50" s="39"/>
      <c r="E50" s="39"/>
      <c r="F50" s="39"/>
      <c r="G50" s="213"/>
      <c r="H50" s="39"/>
    </row>
    <row r="51" spans="1:9" ht="12.75" customHeight="1" thickBot="1" x14ac:dyDescent="0.25">
      <c r="B51" s="217"/>
      <c r="C51" s="114"/>
      <c r="D51" s="39"/>
      <c r="E51" s="39"/>
      <c r="F51" s="39"/>
      <c r="G51" s="213"/>
      <c r="H51" s="39"/>
    </row>
    <row r="52" spans="1:9" ht="18.75" customHeight="1" x14ac:dyDescent="0.2">
      <c r="B52" s="442" t="s">
        <v>45</v>
      </c>
      <c r="C52" s="443" t="s">
        <v>33</v>
      </c>
      <c r="D52" s="443" t="s">
        <v>179</v>
      </c>
      <c r="E52" s="444" t="s">
        <v>34</v>
      </c>
      <c r="F52" s="39"/>
      <c r="G52" s="219"/>
      <c r="H52" s="39"/>
    </row>
    <row r="53" spans="1:9" ht="18.75" customHeight="1" x14ac:dyDescent="0.2">
      <c r="B53" s="408" t="s">
        <v>47</v>
      </c>
      <c r="C53" s="139"/>
      <c r="D53" s="139"/>
      <c r="E53" s="270"/>
      <c r="F53" s="39"/>
      <c r="G53" s="257"/>
      <c r="H53" s="39"/>
    </row>
    <row r="54" spans="1:9" ht="18.75" customHeight="1" x14ac:dyDescent="0.2">
      <c r="B54" s="408" t="s">
        <v>48</v>
      </c>
      <c r="C54" s="139"/>
      <c r="D54" s="139"/>
      <c r="E54" s="270"/>
      <c r="F54" s="39"/>
      <c r="G54" s="257"/>
      <c r="H54" s="39"/>
    </row>
    <row r="55" spans="1:9" ht="18.75" customHeight="1" thickBot="1" x14ac:dyDescent="0.25">
      <c r="B55" s="440" t="s">
        <v>49</v>
      </c>
      <c r="C55" s="628"/>
      <c r="D55" s="629"/>
      <c r="E55" s="630"/>
      <c r="F55" s="39"/>
      <c r="G55" s="257"/>
      <c r="H55" s="39"/>
    </row>
    <row r="56" spans="1:9" ht="12.75" customHeight="1" x14ac:dyDescent="0.2">
      <c r="B56" s="258"/>
      <c r="C56" s="39"/>
      <c r="D56" s="39"/>
      <c r="E56" s="39"/>
      <c r="F56" s="39"/>
      <c r="G56" s="213"/>
      <c r="H56" s="39"/>
    </row>
    <row r="57" spans="1:9" ht="12.75" customHeight="1" x14ac:dyDescent="0.2">
      <c r="B57" s="247" t="s">
        <v>223</v>
      </c>
      <c r="C57" s="113"/>
      <c r="D57" s="113"/>
      <c r="E57" s="113"/>
      <c r="F57" s="39"/>
      <c r="G57" s="259"/>
      <c r="H57" s="39"/>
    </row>
    <row r="58" spans="1:9" ht="12.75" customHeight="1" x14ac:dyDescent="0.2">
      <c r="B58" s="247"/>
      <c r="C58" s="113"/>
      <c r="D58" s="113"/>
      <c r="E58" s="113"/>
      <c r="F58" s="39"/>
      <c r="G58" s="259"/>
      <c r="H58" s="39"/>
    </row>
    <row r="59" spans="1:9" s="9" customFormat="1" ht="89.25" customHeight="1" x14ac:dyDescent="0.2">
      <c r="A59" s="11"/>
      <c r="B59" s="625" t="s">
        <v>338</v>
      </c>
      <c r="C59" s="626"/>
      <c r="D59" s="626"/>
      <c r="E59" s="626"/>
      <c r="F59" s="626"/>
      <c r="G59" s="627"/>
      <c r="H59" s="11"/>
      <c r="I59" s="11"/>
    </row>
    <row r="60" spans="1:9" x14ac:dyDescent="0.2">
      <c r="B60" s="340"/>
      <c r="C60" s="341"/>
      <c r="D60" s="341"/>
      <c r="E60" s="79"/>
      <c r="F60" s="39"/>
      <c r="G60" s="213"/>
      <c r="H60" s="39"/>
    </row>
    <row r="61" spans="1:9" s="60" customFormat="1" ht="24" customHeight="1" x14ac:dyDescent="0.2">
      <c r="A61" s="131"/>
      <c r="B61" s="256" t="s">
        <v>28</v>
      </c>
      <c r="C61" s="134" t="s">
        <v>299</v>
      </c>
      <c r="D61" s="134" t="s">
        <v>300</v>
      </c>
      <c r="E61" s="134" t="s">
        <v>301</v>
      </c>
      <c r="F61" s="134" t="s">
        <v>302</v>
      </c>
      <c r="G61" s="260" t="s">
        <v>35</v>
      </c>
      <c r="H61" s="131"/>
      <c r="I61" s="131"/>
    </row>
    <row r="62" spans="1:9" x14ac:dyDescent="0.2">
      <c r="B62" s="261">
        <v>1</v>
      </c>
      <c r="C62" s="140"/>
      <c r="D62" s="141"/>
      <c r="E62" s="141"/>
      <c r="F62" s="141"/>
      <c r="G62" s="262"/>
      <c r="H62" s="39"/>
    </row>
    <row r="63" spans="1:9" x14ac:dyDescent="0.2">
      <c r="B63" s="261">
        <v>2</v>
      </c>
      <c r="C63" s="140"/>
      <c r="D63" s="141"/>
      <c r="E63" s="141"/>
      <c r="F63" s="141"/>
      <c r="G63" s="262"/>
      <c r="H63" s="39"/>
    </row>
    <row r="64" spans="1:9" x14ac:dyDescent="0.2">
      <c r="B64" s="261">
        <v>3</v>
      </c>
      <c r="C64" s="140"/>
      <c r="D64" s="141"/>
      <c r="E64" s="141"/>
      <c r="F64" s="141"/>
      <c r="G64" s="262"/>
      <c r="H64" s="39"/>
    </row>
    <row r="65" spans="1:9" x14ac:dyDescent="0.2">
      <c r="B65" s="261"/>
      <c r="C65" s="140"/>
      <c r="D65" s="141"/>
      <c r="E65" s="141"/>
      <c r="F65" s="141"/>
      <c r="G65" s="263"/>
      <c r="H65" s="39"/>
    </row>
    <row r="66" spans="1:9" x14ac:dyDescent="0.2">
      <c r="B66" s="261"/>
      <c r="C66" s="140"/>
      <c r="D66" s="141"/>
      <c r="E66" s="141"/>
      <c r="F66" s="141"/>
      <c r="G66" s="263"/>
      <c r="H66" s="39"/>
    </row>
    <row r="67" spans="1:9" x14ac:dyDescent="0.2">
      <c r="B67" s="261" t="s">
        <v>32</v>
      </c>
      <c r="C67" s="140"/>
      <c r="D67" s="141"/>
      <c r="E67" s="141"/>
      <c r="F67" s="141"/>
      <c r="G67" s="263"/>
      <c r="H67" s="39"/>
    </row>
    <row r="68" spans="1:9" ht="12.75" customHeight="1" x14ac:dyDescent="0.2">
      <c r="B68" s="227"/>
      <c r="C68" s="39"/>
      <c r="D68" s="39"/>
      <c r="E68" s="39"/>
      <c r="F68" s="39"/>
      <c r="G68" s="213"/>
      <c r="H68" s="39"/>
    </row>
    <row r="69" spans="1:9" s="9" customFormat="1" ht="29.25" customHeight="1" x14ac:dyDescent="0.2">
      <c r="A69" s="11"/>
      <c r="B69" s="622" t="s">
        <v>339</v>
      </c>
      <c r="C69" s="623"/>
      <c r="D69" s="623"/>
      <c r="E69" s="623"/>
      <c r="F69" s="623"/>
      <c r="G69" s="624"/>
      <c r="H69" s="11"/>
      <c r="I69" s="11"/>
    </row>
    <row r="70" spans="1:9" s="9" customFormat="1" ht="12" x14ac:dyDescent="0.2">
      <c r="A70" s="11"/>
      <c r="B70" s="133" t="s">
        <v>350</v>
      </c>
      <c r="C70" s="474" t="s">
        <v>348</v>
      </c>
      <c r="D70" s="11"/>
      <c r="E70" s="11"/>
      <c r="F70" s="11"/>
      <c r="G70" s="206"/>
      <c r="H70" s="11"/>
      <c r="I70" s="11"/>
    </row>
    <row r="71" spans="1:9" s="9" customFormat="1" ht="12.75" customHeight="1" thickBot="1" x14ac:dyDescent="0.25">
      <c r="A71" s="11"/>
      <c r="B71" s="205"/>
      <c r="C71" s="115"/>
      <c r="D71" s="11"/>
      <c r="E71" s="11"/>
      <c r="F71" s="11"/>
      <c r="G71" s="206"/>
      <c r="H71" s="11"/>
      <c r="I71" s="11"/>
    </row>
    <row r="72" spans="1:9" s="9" customFormat="1" ht="24" x14ac:dyDescent="0.2">
      <c r="A72" s="11"/>
      <c r="B72" s="437" t="s">
        <v>370</v>
      </c>
      <c r="C72" s="438"/>
      <c r="D72" s="618"/>
      <c r="E72" s="618"/>
      <c r="F72" s="145"/>
      <c r="G72" s="206"/>
      <c r="H72" s="11"/>
      <c r="I72" s="11"/>
    </row>
    <row r="73" spans="1:9" s="9" customFormat="1" ht="24" x14ac:dyDescent="0.2">
      <c r="A73" s="11"/>
      <c r="B73" s="408" t="str">
        <f>IF($C$70="AMPLIACIÓN DE COBERTURA","ÁREA DE COBERTURA SOLICITADA:","ÁREA DE COBERTURA A SER DEVUELTA:")</f>
        <v>ÁREA DE COBERTURA SOLICITADA:</v>
      </c>
      <c r="C73" s="439"/>
      <c r="D73" s="618"/>
      <c r="E73" s="618"/>
      <c r="F73" s="145"/>
      <c r="G73" s="206"/>
      <c r="H73" s="11"/>
      <c r="I73" s="11"/>
    </row>
    <row r="74" spans="1:9" s="9" customFormat="1" ht="24.75" thickBot="1" x14ac:dyDescent="0.25">
      <c r="A74" s="11"/>
      <c r="B74" s="440" t="s">
        <v>372</v>
      </c>
      <c r="C74" s="441"/>
      <c r="D74" s="618"/>
      <c r="E74" s="618"/>
      <c r="F74" s="146"/>
      <c r="G74" s="206"/>
      <c r="H74" s="11"/>
      <c r="I74" s="11"/>
    </row>
    <row r="75" spans="1:9" s="9" customFormat="1" thickBot="1" x14ac:dyDescent="0.25">
      <c r="A75" s="11"/>
      <c r="B75" s="383"/>
      <c r="C75" s="384"/>
      <c r="D75" s="385"/>
      <c r="E75" s="385"/>
      <c r="F75" s="386"/>
      <c r="G75" s="291"/>
      <c r="H75" s="11"/>
      <c r="I75" s="11"/>
    </row>
    <row r="76" spans="1:9" s="11" customFormat="1" ht="12" x14ac:dyDescent="0.2">
      <c r="B76" s="382"/>
      <c r="C76" s="200"/>
      <c r="D76" s="342"/>
      <c r="E76" s="342"/>
      <c r="F76" s="146"/>
    </row>
    <row r="77" spans="1:9" s="39" customFormat="1" x14ac:dyDescent="0.2">
      <c r="B77" s="381" t="s">
        <v>379</v>
      </c>
    </row>
    <row r="78" spans="1:9" s="39" customFormat="1" x14ac:dyDescent="0.2">
      <c r="B78" s="381" t="s">
        <v>329</v>
      </c>
    </row>
  </sheetData>
  <customSheetViews>
    <customSheetView guid="{B2D2EF65-4074-4641-AF39-154C1B7331D8}" scale="85" showPageBreaks="1" fitToPage="1" printArea="1" view="pageBreakPreview">
      <selection activeCell="E67" sqref="E67"/>
      <rowBreaks count="1" manualBreakCount="1">
        <brk id="53" min="1" max="6" man="1"/>
      </rowBreaks>
      <pageMargins left="0.70866141732283472" right="0.70866141732283472" top="0.74803149606299213" bottom="0.74803149606299213" header="0.31496062992125984" footer="0.31496062992125984"/>
      <printOptions horizontalCentered="1"/>
      <pageSetup scale="57" fitToHeight="0" orientation="portrait" r:id="rId1"/>
      <headerFooter>
        <oddFooter>&amp;CCódigo: FO-DRS-11&amp;R&amp;P de &amp;N</oddFooter>
      </headerFooter>
    </customSheetView>
    <customSheetView guid="{C0978AC9-AA77-43D6-988F-016679C048ED}" showPageBreaks="1" fitToPage="1" printArea="1" view="pageBreakPreview" topLeftCell="A61">
      <selection activeCell="B73" sqref="B73"/>
      <rowBreaks count="1" manualBreakCount="1">
        <brk id="45" min="1" max="6" man="1"/>
      </rowBreaks>
      <pageMargins left="0.70866141732283472" right="0.70866141732283472" top="0.74803149606299213" bottom="0.74803149606299213" header="0.31496062992125984" footer="0.31496062992125984"/>
      <printOptions horizontalCentered="1"/>
      <pageSetup scale="57" fitToHeight="0" orientation="portrait" r:id="rId2"/>
      <headerFooter>
        <oddFooter>&amp;CCódigo: FO-DRS-11&amp;R&amp;P de &amp;N</oddFooter>
      </headerFooter>
    </customSheetView>
  </customSheetViews>
  <mergeCells count="22">
    <mergeCell ref="C43:G43"/>
    <mergeCell ref="B44:B47"/>
    <mergeCell ref="D47:F47"/>
    <mergeCell ref="C40:G40"/>
    <mergeCell ref="B41:B42"/>
    <mergeCell ref="C41:D41"/>
    <mergeCell ref="E41:F41"/>
    <mergeCell ref="C42:D42"/>
    <mergeCell ref="E42:F42"/>
    <mergeCell ref="B13:B19"/>
    <mergeCell ref="B20:B27"/>
    <mergeCell ref="B28:B34"/>
    <mergeCell ref="B2:E4"/>
    <mergeCell ref="B36:F36"/>
    <mergeCell ref="B12:F12"/>
    <mergeCell ref="D74:E74"/>
    <mergeCell ref="D72:E72"/>
    <mergeCell ref="D73:E73"/>
    <mergeCell ref="B48:G48"/>
    <mergeCell ref="B69:G69"/>
    <mergeCell ref="B59:G59"/>
    <mergeCell ref="C55:E55"/>
  </mergeCells>
  <dataValidations count="4">
    <dataValidation type="whole" allowBlank="1" showInputMessage="1" showErrorMessage="1" sqref="D46">
      <formula1>75</formula1>
      <formula2>91</formula2>
    </dataValidation>
    <dataValidation type="whole" allowBlank="1" showInputMessage="1" showErrorMessage="1" sqref="D45">
      <formula1>0</formula1>
      <formula2>5</formula2>
    </dataValidation>
    <dataValidation type="decimal" allowBlank="1" showInputMessage="1" showErrorMessage="1" sqref="E45:F46">
      <formula1>0</formula1>
      <formula2>60</formula2>
    </dataValidation>
    <dataValidation type="list" allowBlank="1" showInputMessage="1" showErrorMessage="1" prompt="Escoja una opción" sqref="C75:C76">
      <formula1>$F$72:$F$74</formula1>
    </dataValidation>
  </dataValidations>
  <printOptions horizontalCentered="1"/>
  <pageMargins left="0.70866141732283472" right="0.70866141732283472" top="0.74803149606299213" bottom="0.74803149606299213" header="0.31496062992125984" footer="0.31496062992125984"/>
  <pageSetup scale="56" fitToHeight="0" orientation="portrait" r:id="rId3"/>
  <headerFooter>
    <oddFooter>&amp;CCódigo: FO-CTDS-72&amp;R&amp;P de &amp;N</oddFooter>
  </headerFooter>
  <rowBreaks count="1" manualBreakCount="1">
    <brk id="48" min="1" max="6" man="1"/>
  </rowBreaks>
  <drawing r:id="rId4"/>
  <extLst>
    <ext xmlns:x14="http://schemas.microsoft.com/office/spreadsheetml/2009/9/main" uri="{CCE6A557-97BC-4b89-ADB6-D9C93CAAB3DF}">
      <x14:dataValidations xmlns:xm="http://schemas.microsoft.com/office/excel/2006/main" count="4">
        <x14:dataValidation type="list" allowBlank="1" showInputMessage="1" showErrorMessage="1" prompt="Escoja una opción">
          <x14:formula1>
            <xm:f>Hoja1!$A$15:$A$16</xm:f>
          </x14:formula1>
          <xm:sqref>G45</xm:sqref>
        </x14:dataValidation>
        <x14:dataValidation type="list" allowBlank="1" showInputMessage="1" showErrorMessage="1">
          <x14:formula1>
            <xm:f>Hoja1!$A$15:$A$16</xm:f>
          </x14:formula1>
          <xm:sqref>G45</xm:sqref>
        </x14:dataValidation>
        <x14:dataValidation type="list" allowBlank="1" showInputMessage="1" showErrorMessage="1" prompt="Escoja una opción">
          <x14:formula1>
            <xm:f>Hoja1!$A$57:$A$59</xm:f>
          </x14:formula1>
          <xm:sqref>C72:C74</xm:sqref>
        </x14:dataValidation>
        <x14:dataValidation type="list" allowBlank="1" showInputMessage="1" showErrorMessage="1">
          <x14:formula1>
            <xm:f>Hoja1!$A$61:$A$62</xm:f>
          </x14:formula1>
          <xm:sqref>C10 C70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I36"/>
  <sheetViews>
    <sheetView view="pageBreakPreview" zoomScaleNormal="100" zoomScaleSheetLayoutView="100" workbookViewId="0">
      <selection activeCell="B2" sqref="B2:E4"/>
    </sheetView>
  </sheetViews>
  <sheetFormatPr baseColWidth="10" defaultRowHeight="11.25" x14ac:dyDescent="0.2"/>
  <cols>
    <col min="1" max="1" width="2.42578125" style="84" customWidth="1"/>
    <col min="2" max="2" width="18.5703125" style="81" customWidth="1"/>
    <col min="3" max="3" width="23.5703125" style="81" customWidth="1"/>
    <col min="4" max="4" width="14.42578125" style="81" customWidth="1"/>
    <col min="5" max="5" width="14.85546875" style="81" customWidth="1"/>
    <col min="6" max="6" width="15.140625" style="81" customWidth="1"/>
    <col min="7" max="7" width="12.5703125" style="81" customWidth="1"/>
    <col min="8" max="8" width="3.140625" style="84" customWidth="1"/>
    <col min="9" max="9" width="11.42578125" style="84"/>
    <col min="10" max="16384" width="11.42578125" style="81"/>
  </cols>
  <sheetData>
    <row r="1" spans="1:9" s="84" customFormat="1" ht="12" thickBot="1" x14ac:dyDescent="0.25"/>
    <row r="2" spans="1:9" ht="19.5" customHeight="1" x14ac:dyDescent="0.2">
      <c r="B2" s="659" t="s">
        <v>343</v>
      </c>
      <c r="C2" s="660"/>
      <c r="D2" s="660"/>
      <c r="E2" s="660"/>
      <c r="F2" s="229"/>
      <c r="G2" s="230"/>
    </row>
    <row r="3" spans="1:9" ht="19.5" customHeight="1" x14ac:dyDescent="0.2">
      <c r="B3" s="661"/>
      <c r="C3" s="662"/>
      <c r="D3" s="662"/>
      <c r="E3" s="662"/>
      <c r="F3" s="116"/>
      <c r="G3" s="231"/>
    </row>
    <row r="4" spans="1:9" ht="12.75" customHeight="1" x14ac:dyDescent="0.2">
      <c r="B4" s="661"/>
      <c r="C4" s="662"/>
      <c r="D4" s="662"/>
      <c r="E4" s="662"/>
      <c r="F4" s="116"/>
      <c r="G4" s="231"/>
      <c r="H4" s="89"/>
    </row>
    <row r="5" spans="1:9" x14ac:dyDescent="0.2">
      <c r="B5" s="232"/>
      <c r="C5" s="116"/>
      <c r="D5" s="116"/>
      <c r="E5" s="116"/>
      <c r="F5" s="116"/>
      <c r="G5" s="231"/>
      <c r="H5" s="116"/>
    </row>
    <row r="6" spans="1:9" x14ac:dyDescent="0.2">
      <c r="B6" s="233"/>
      <c r="C6" s="84"/>
      <c r="D6" s="84"/>
      <c r="E6" s="84"/>
      <c r="F6" s="84"/>
      <c r="G6" s="234"/>
    </row>
    <row r="7" spans="1:9" s="9" customFormat="1" ht="12.75" customHeight="1" x14ac:dyDescent="0.2">
      <c r="A7" s="11"/>
      <c r="B7" s="669" t="s">
        <v>195</v>
      </c>
      <c r="C7" s="670"/>
      <c r="D7" s="670"/>
      <c r="E7" s="670"/>
      <c r="F7" s="670"/>
      <c r="G7" s="671"/>
      <c r="H7" s="228"/>
      <c r="I7" s="11"/>
    </row>
    <row r="8" spans="1:9" s="9" customFormat="1" ht="12" thickBot="1" x14ac:dyDescent="0.25">
      <c r="A8" s="11"/>
      <c r="B8" s="235"/>
      <c r="C8" s="126"/>
      <c r="D8" s="126"/>
      <c r="E8" s="126"/>
      <c r="F8" s="126"/>
      <c r="G8" s="236"/>
      <c r="H8" s="126"/>
      <c r="I8" s="11"/>
    </row>
    <row r="9" spans="1:9" ht="22.5" x14ac:dyDescent="0.2">
      <c r="B9" s="429" t="s">
        <v>28</v>
      </c>
      <c r="C9" s="425" t="s">
        <v>106</v>
      </c>
      <c r="D9" s="667" t="s">
        <v>27</v>
      </c>
      <c r="E9" s="667"/>
      <c r="F9" s="479" t="s">
        <v>53</v>
      </c>
      <c r="G9" s="430" t="s">
        <v>141</v>
      </c>
      <c r="H9" s="117"/>
    </row>
    <row r="10" spans="1:9" ht="23.25" thickBot="1" x14ac:dyDescent="0.25">
      <c r="B10" s="397">
        <v>1</v>
      </c>
      <c r="C10" s="480"/>
      <c r="D10" s="668"/>
      <c r="E10" s="668"/>
      <c r="F10" s="485" t="s">
        <v>177</v>
      </c>
      <c r="G10" s="486"/>
      <c r="H10" s="117"/>
    </row>
    <row r="11" spans="1:9" x14ac:dyDescent="0.2">
      <c r="B11" s="237"/>
      <c r="C11" s="78"/>
      <c r="D11" s="78"/>
      <c r="E11" s="11"/>
      <c r="F11" s="11"/>
      <c r="G11" s="234"/>
      <c r="H11" s="117"/>
    </row>
    <row r="12" spans="1:9" ht="12.75" x14ac:dyDescent="0.2">
      <c r="B12" s="238" t="s">
        <v>191</v>
      </c>
      <c r="C12" s="84"/>
      <c r="D12" s="84"/>
      <c r="E12" s="84"/>
      <c r="F12" s="84"/>
      <c r="G12" s="234"/>
    </row>
    <row r="13" spans="1:9" ht="12" thickBot="1" x14ac:dyDescent="0.25">
      <c r="B13" s="239"/>
      <c r="C13" s="84"/>
      <c r="D13" s="84"/>
      <c r="E13" s="84"/>
      <c r="F13" s="84"/>
      <c r="G13" s="234"/>
    </row>
    <row r="14" spans="1:9" x14ac:dyDescent="0.2">
      <c r="B14" s="653" t="s">
        <v>19</v>
      </c>
      <c r="C14" s="456" t="s">
        <v>3</v>
      </c>
      <c r="D14" s="651" t="s">
        <v>7</v>
      </c>
      <c r="E14" s="651"/>
      <c r="F14" s="651" t="s">
        <v>226</v>
      </c>
      <c r="G14" s="652"/>
    </row>
    <row r="15" spans="1:9" x14ac:dyDescent="0.2">
      <c r="B15" s="654"/>
      <c r="C15" s="411"/>
      <c r="D15" s="647"/>
      <c r="E15" s="647"/>
      <c r="F15" s="647"/>
      <c r="G15" s="648"/>
    </row>
    <row r="16" spans="1:9" ht="26.25" customHeight="1" x14ac:dyDescent="0.2">
      <c r="B16" s="413" t="s">
        <v>51</v>
      </c>
      <c r="C16" s="647"/>
      <c r="D16" s="647"/>
      <c r="E16" s="647"/>
      <c r="F16" s="647"/>
      <c r="G16" s="648"/>
    </row>
    <row r="17" spans="2:8" ht="11.25" customHeight="1" x14ac:dyDescent="0.2">
      <c r="B17" s="649" t="s">
        <v>52</v>
      </c>
      <c r="C17" s="410" t="s">
        <v>10</v>
      </c>
      <c r="D17" s="410" t="s">
        <v>230</v>
      </c>
      <c r="E17" s="410" t="s">
        <v>227</v>
      </c>
      <c r="F17" s="410" t="s">
        <v>228</v>
      </c>
      <c r="G17" s="223" t="s">
        <v>229</v>
      </c>
    </row>
    <row r="18" spans="2:8" x14ac:dyDescent="0.2">
      <c r="B18" s="649"/>
      <c r="C18" s="415" t="s">
        <v>18</v>
      </c>
      <c r="D18" s="477"/>
      <c r="E18" s="477"/>
      <c r="F18" s="477"/>
      <c r="G18" s="240"/>
    </row>
    <row r="19" spans="2:8" x14ac:dyDescent="0.2">
      <c r="B19" s="649"/>
      <c r="C19" s="415" t="s">
        <v>17</v>
      </c>
      <c r="D19" s="477"/>
      <c r="E19" s="477"/>
      <c r="F19" s="477"/>
      <c r="G19" s="338" t="s">
        <v>46</v>
      </c>
    </row>
    <row r="20" spans="2:8" ht="12" thickBot="1" x14ac:dyDescent="0.25">
      <c r="B20" s="650"/>
      <c r="C20" s="457" t="s">
        <v>16</v>
      </c>
      <c r="D20" s="655"/>
      <c r="E20" s="655"/>
      <c r="F20" s="655"/>
      <c r="G20" s="458" t="s">
        <v>15</v>
      </c>
    </row>
    <row r="21" spans="2:8" x14ac:dyDescent="0.2">
      <c r="B21" s="233"/>
      <c r="C21" s="84"/>
      <c r="D21" s="84"/>
      <c r="E21" s="84"/>
      <c r="F21" s="84"/>
      <c r="G21" s="234"/>
    </row>
    <row r="22" spans="2:8" ht="12.75" x14ac:dyDescent="0.2">
      <c r="B22" s="656" t="s">
        <v>340</v>
      </c>
      <c r="C22" s="657"/>
      <c r="D22" s="657"/>
      <c r="E22" s="657"/>
      <c r="F22" s="657"/>
      <c r="G22" s="658"/>
      <c r="H22" s="89"/>
    </row>
    <row r="23" spans="2:8" ht="12" thickBot="1" x14ac:dyDescent="0.25">
      <c r="B23" s="233"/>
      <c r="C23" s="84"/>
      <c r="D23" s="84"/>
      <c r="E23" s="84"/>
      <c r="F23" s="84"/>
      <c r="G23" s="234"/>
    </row>
    <row r="24" spans="2:8" ht="37.5" customHeight="1" x14ac:dyDescent="0.2">
      <c r="B24" s="448" t="s">
        <v>26</v>
      </c>
      <c r="C24" s="449" t="s">
        <v>29</v>
      </c>
      <c r="D24" s="449" t="s">
        <v>25</v>
      </c>
      <c r="E24" s="449" t="s">
        <v>24</v>
      </c>
      <c r="F24" s="452" t="s">
        <v>130</v>
      </c>
      <c r="G24" s="234"/>
    </row>
    <row r="25" spans="2:8" x14ac:dyDescent="0.2">
      <c r="B25" s="241"/>
      <c r="C25" s="68"/>
      <c r="D25" s="409"/>
      <c r="E25" s="409"/>
      <c r="F25" s="453"/>
      <c r="G25" s="234"/>
    </row>
    <row r="26" spans="2:8" ht="12" thickBot="1" x14ac:dyDescent="0.25">
      <c r="B26" s="450"/>
      <c r="C26" s="454"/>
      <c r="D26" s="451"/>
      <c r="E26" s="451"/>
      <c r="F26" s="455"/>
      <c r="G26" s="234"/>
    </row>
    <row r="27" spans="2:8" x14ac:dyDescent="0.2">
      <c r="B27" s="233"/>
      <c r="C27" s="84"/>
      <c r="D27" s="84"/>
      <c r="E27" s="84"/>
      <c r="F27" s="84"/>
      <c r="G27" s="234"/>
    </row>
    <row r="28" spans="2:8" ht="12.75" x14ac:dyDescent="0.2">
      <c r="B28" s="238" t="s">
        <v>341</v>
      </c>
      <c r="C28" s="84"/>
      <c r="D28" s="84"/>
      <c r="E28" s="84"/>
      <c r="F28" s="84"/>
      <c r="G28" s="234"/>
    </row>
    <row r="29" spans="2:8" ht="12" thickBot="1" x14ac:dyDescent="0.25">
      <c r="B29" s="239"/>
      <c r="C29" s="84"/>
      <c r="D29" s="84"/>
      <c r="E29" s="84"/>
      <c r="F29" s="84"/>
      <c r="G29" s="234"/>
    </row>
    <row r="30" spans="2:8" ht="12.75" customHeight="1" x14ac:dyDescent="0.2">
      <c r="B30" s="448" t="s">
        <v>170</v>
      </c>
      <c r="C30" s="449" t="s">
        <v>171</v>
      </c>
      <c r="D30" s="663" t="s">
        <v>146</v>
      </c>
      <c r="E30" s="663"/>
      <c r="F30" s="663" t="s">
        <v>172</v>
      </c>
      <c r="G30" s="664"/>
    </row>
    <row r="31" spans="2:8" ht="12" thickBot="1" x14ac:dyDescent="0.25">
      <c r="B31" s="450" t="s">
        <v>190</v>
      </c>
      <c r="C31" s="451" t="s">
        <v>31</v>
      </c>
      <c r="D31" s="665"/>
      <c r="E31" s="665"/>
      <c r="F31" s="665"/>
      <c r="G31" s="666"/>
    </row>
    <row r="32" spans="2:8" ht="12" thickBot="1" x14ac:dyDescent="0.25">
      <c r="B32" s="242"/>
      <c r="C32" s="83"/>
      <c r="D32" s="83"/>
      <c r="E32" s="83"/>
      <c r="F32" s="83"/>
      <c r="G32" s="243"/>
    </row>
    <row r="33" spans="2:8" ht="104.25" customHeight="1" thickBot="1" x14ac:dyDescent="0.25">
      <c r="B33" s="644" t="s">
        <v>335</v>
      </c>
      <c r="C33" s="645"/>
      <c r="D33" s="645"/>
      <c r="E33" s="645"/>
      <c r="F33" s="645"/>
      <c r="G33" s="646"/>
      <c r="H33" s="132"/>
    </row>
    <row r="34" spans="2:8" s="84" customFormat="1" x14ac:dyDescent="0.2">
      <c r="B34" s="181"/>
      <c r="C34" s="181"/>
      <c r="D34" s="181"/>
      <c r="E34" s="181"/>
      <c r="F34" s="181"/>
      <c r="G34" s="181"/>
      <c r="H34" s="132"/>
    </row>
    <row r="35" spans="2:8" s="84" customFormat="1" x14ac:dyDescent="0.2">
      <c r="B35" s="381" t="s">
        <v>380</v>
      </c>
    </row>
    <row r="36" spans="2:8" s="84" customFormat="1" x14ac:dyDescent="0.2">
      <c r="B36" s="381" t="s">
        <v>329</v>
      </c>
    </row>
  </sheetData>
  <customSheetViews>
    <customSheetView guid="{B2D2EF65-4074-4641-AF39-154C1B7331D8}" showPageBreaks="1" fitToPage="1" printArea="1" view="pageBreakPreview" topLeftCell="A15">
      <selection activeCell="L34" sqref="L34"/>
      <pageMargins left="0.70866141732283472" right="0.70866141732283472" top="0.74803149606299213" bottom="0.74803149606299213" header="0.31496062992125984" footer="0.31496062992125984"/>
      <printOptions horizontalCentered="1"/>
      <pageSetup paperSize="9" scale="89" fitToHeight="0" orientation="portrait" r:id="rId1"/>
      <headerFooter>
        <oddFooter>&amp;CCódigo: FO-DRS-12&amp;R&amp;P de &amp;N</oddFooter>
      </headerFooter>
    </customSheetView>
    <customSheetView guid="{C0978AC9-AA77-43D6-988F-016679C048ED}" showPageBreaks="1" fitToPage="1" printArea="1" view="pageBreakPreview" topLeftCell="A28">
      <selection activeCell="B36" sqref="B36"/>
      <pageMargins left="0.70866141732283472" right="0.70866141732283472" top="0.74803149606299213" bottom="0.74803149606299213" header="0.31496062992125984" footer="0.31496062992125984"/>
      <printOptions horizontalCentered="1"/>
      <pageSetup paperSize="9" scale="89" fitToHeight="0" orientation="portrait" r:id="rId2"/>
      <headerFooter>
        <oddFooter>&amp;CCódigo: FO-DRS-12&amp;R&amp;P de &amp;N</oddFooter>
      </headerFooter>
    </customSheetView>
  </customSheetViews>
  <mergeCells count="18">
    <mergeCell ref="B2:E4"/>
    <mergeCell ref="D30:E30"/>
    <mergeCell ref="F30:G30"/>
    <mergeCell ref="D31:E31"/>
    <mergeCell ref="F31:G31"/>
    <mergeCell ref="D9:E9"/>
    <mergeCell ref="D10:E10"/>
    <mergeCell ref="D15:E15"/>
    <mergeCell ref="F15:G15"/>
    <mergeCell ref="B7:G7"/>
    <mergeCell ref="B33:G33"/>
    <mergeCell ref="C16:G16"/>
    <mergeCell ref="B17:B20"/>
    <mergeCell ref="D14:E14"/>
    <mergeCell ref="F14:G14"/>
    <mergeCell ref="B14:B15"/>
    <mergeCell ref="D20:F20"/>
    <mergeCell ref="B22:G22"/>
  </mergeCells>
  <dataValidations count="4">
    <dataValidation type="whole" allowBlank="1" showInputMessage="1" showErrorMessage="1" sqref="D18">
      <formula1>0</formula1>
      <formula2>5</formula2>
    </dataValidation>
    <dataValidation type="decimal" operator="greaterThanOrEqual" allowBlank="1" showInputMessage="1" showErrorMessage="1" sqref="D20:F20">
      <formula1>0</formula1>
    </dataValidation>
    <dataValidation type="whole" allowBlank="1" showInputMessage="1" showErrorMessage="1" error="Ingresar en números decimales" sqref="D19">
      <formula1>75</formula1>
      <formula2>91</formula2>
    </dataValidation>
    <dataValidation type="decimal" allowBlank="1" showInputMessage="1" showErrorMessage="1" error="Ingresar en números decimales" sqref="E18:F19">
      <formula1>0</formula1>
      <formula2>60</formula2>
    </dataValidation>
  </dataValidations>
  <printOptions horizontalCentered="1"/>
  <pageMargins left="0.70866141732283472" right="0.70866141732283472" top="0.74803149606299213" bottom="0.74803149606299213" header="0.31496062992125984" footer="0.31496062992125984"/>
  <pageSetup paperSize="9" scale="89" fitToHeight="0" orientation="portrait" r:id="rId3"/>
  <headerFooter>
    <oddFooter>&amp;CCódigo: FO-CTDS-73&amp;R&amp;P de &amp;N</oddFooter>
  </headerFooter>
  <drawing r:id="rId4"/>
  <extLst>
    <ext xmlns:x14="http://schemas.microsoft.com/office/spreadsheetml/2009/9/main" uri="{CCE6A557-97BC-4b89-ADB6-D9C93CAAB3DF}">
      <x14:dataValidations xmlns:xm="http://schemas.microsoft.com/office/excel/2006/main" count="2">
        <x14:dataValidation type="list" allowBlank="1" showInputMessage="1" showErrorMessage="1" prompt="Escoja una opción">
          <x14:formula1>
            <xm:f>Hoja1!$A$28:$A$29</xm:f>
          </x14:formula1>
          <xm:sqref>G10</xm:sqref>
        </x14:dataValidation>
        <x14:dataValidation type="list" allowBlank="1" showInputMessage="1" showErrorMessage="1" prompt="Escoja una opción">
          <x14:formula1>
            <xm:f>Hoja1!$A$15:$A$16</xm:f>
          </x14:formula1>
          <xm:sqref>G18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I34"/>
  <sheetViews>
    <sheetView view="pageBreakPreview" zoomScaleNormal="100" zoomScaleSheetLayoutView="100" workbookViewId="0">
      <selection activeCell="B2" sqref="B2:E4"/>
    </sheetView>
  </sheetViews>
  <sheetFormatPr baseColWidth="10" defaultRowHeight="11.25" x14ac:dyDescent="0.2"/>
  <cols>
    <col min="1" max="1" width="3.42578125" style="84" customWidth="1"/>
    <col min="2" max="2" width="21.28515625" style="81" customWidth="1"/>
    <col min="3" max="3" width="27.85546875" style="81" customWidth="1"/>
    <col min="4" max="4" width="19.42578125" style="81" customWidth="1"/>
    <col min="5" max="5" width="26.7109375" style="81" customWidth="1"/>
    <col min="6" max="6" width="15.140625" style="81" customWidth="1"/>
    <col min="7" max="7" width="15.7109375" style="81" customWidth="1"/>
    <col min="8" max="8" width="14.140625" style="82" customWidth="1"/>
    <col min="9" max="9" width="2.7109375" style="84" customWidth="1"/>
    <col min="10" max="16384" width="11.42578125" style="81"/>
  </cols>
  <sheetData>
    <row r="1" spans="2:8" s="84" customFormat="1" ht="12" thickBot="1" x14ac:dyDescent="0.25">
      <c r="H1" s="117"/>
    </row>
    <row r="2" spans="2:8" ht="19.5" customHeight="1" x14ac:dyDescent="0.2">
      <c r="B2" s="659" t="s">
        <v>55</v>
      </c>
      <c r="C2" s="660"/>
      <c r="D2" s="660"/>
      <c r="E2" s="660"/>
      <c r="F2" s="264"/>
      <c r="G2" s="264"/>
      <c r="H2" s="265"/>
    </row>
    <row r="3" spans="2:8" ht="19.5" customHeight="1" x14ac:dyDescent="0.2">
      <c r="B3" s="661"/>
      <c r="C3" s="662"/>
      <c r="D3" s="662"/>
      <c r="E3" s="662"/>
      <c r="F3" s="84"/>
      <c r="G3" s="84"/>
      <c r="H3" s="266"/>
    </row>
    <row r="4" spans="2:8" x14ac:dyDescent="0.2">
      <c r="B4" s="661"/>
      <c r="C4" s="662"/>
      <c r="D4" s="662"/>
      <c r="E4" s="662"/>
      <c r="F4" s="84"/>
      <c r="G4" s="84"/>
      <c r="H4" s="266"/>
    </row>
    <row r="5" spans="2:8" ht="12.75" x14ac:dyDescent="0.2">
      <c r="B5" s="267"/>
      <c r="C5" s="118"/>
      <c r="D5" s="118"/>
      <c r="E5" s="118"/>
      <c r="F5" s="118"/>
      <c r="G5" s="118"/>
      <c r="H5" s="268"/>
    </row>
    <row r="6" spans="2:8" x14ac:dyDescent="0.2">
      <c r="B6" s="233"/>
      <c r="C6" s="84"/>
      <c r="D6" s="84"/>
      <c r="E6" s="84"/>
      <c r="F6" s="84"/>
      <c r="G6" s="84"/>
      <c r="H6" s="266"/>
    </row>
    <row r="7" spans="2:8" ht="15" x14ac:dyDescent="0.2">
      <c r="B7" s="269" t="s">
        <v>279</v>
      </c>
      <c r="C7" s="84"/>
      <c r="D7" s="84"/>
      <c r="E7" s="84"/>
      <c r="F7" s="84"/>
      <c r="G7" s="117" t="s">
        <v>21</v>
      </c>
      <c r="H7" s="266"/>
    </row>
    <row r="8" spans="2:8" ht="12.75" x14ac:dyDescent="0.2">
      <c r="B8" s="238"/>
      <c r="C8" s="84"/>
      <c r="D8" s="84"/>
      <c r="E8" s="84"/>
      <c r="F8" s="84"/>
      <c r="G8" s="117"/>
      <c r="H8" s="266"/>
    </row>
    <row r="9" spans="2:8" ht="38.25" customHeight="1" x14ac:dyDescent="0.2">
      <c r="B9" s="256" t="s">
        <v>28</v>
      </c>
      <c r="C9" s="134" t="s">
        <v>56</v>
      </c>
      <c r="D9" s="134" t="s">
        <v>57</v>
      </c>
      <c r="E9" s="134" t="s">
        <v>58</v>
      </c>
      <c r="F9" s="134" t="s">
        <v>59</v>
      </c>
      <c r="G9" s="134" t="s">
        <v>60</v>
      </c>
      <c r="H9" s="260" t="s">
        <v>61</v>
      </c>
    </row>
    <row r="10" spans="2:8" ht="12" x14ac:dyDescent="0.2">
      <c r="B10" s="261">
        <v>1</v>
      </c>
      <c r="C10" s="142"/>
      <c r="D10" s="142"/>
      <c r="E10" s="139"/>
      <c r="F10" s="139"/>
      <c r="G10" s="139"/>
      <c r="H10" s="270"/>
    </row>
    <row r="11" spans="2:8" ht="12" x14ac:dyDescent="0.2">
      <c r="B11" s="261">
        <v>2</v>
      </c>
      <c r="C11" s="139"/>
      <c r="D11" s="139"/>
      <c r="E11" s="139"/>
      <c r="F11" s="139"/>
      <c r="G11" s="139"/>
      <c r="H11" s="270"/>
    </row>
    <row r="12" spans="2:8" ht="12" x14ac:dyDescent="0.2">
      <c r="B12" s="261">
        <v>3</v>
      </c>
      <c r="C12" s="139"/>
      <c r="D12" s="139"/>
      <c r="E12" s="139"/>
      <c r="F12" s="139"/>
      <c r="G12" s="139"/>
      <c r="H12" s="270"/>
    </row>
    <row r="13" spans="2:8" ht="12" x14ac:dyDescent="0.2">
      <c r="B13" s="261">
        <v>4</v>
      </c>
      <c r="C13" s="139"/>
      <c r="D13" s="139"/>
      <c r="E13" s="139"/>
      <c r="F13" s="139"/>
      <c r="G13" s="139"/>
      <c r="H13" s="270"/>
    </row>
    <row r="14" spans="2:8" ht="12" x14ac:dyDescent="0.2">
      <c r="B14" s="261">
        <v>5</v>
      </c>
      <c r="C14" s="139"/>
      <c r="D14" s="139"/>
      <c r="E14" s="139"/>
      <c r="F14" s="139"/>
      <c r="G14" s="139"/>
      <c r="H14" s="270"/>
    </row>
    <row r="15" spans="2:8" ht="12" x14ac:dyDescent="0.2">
      <c r="B15" s="261">
        <v>6</v>
      </c>
      <c r="C15" s="139"/>
      <c r="D15" s="139"/>
      <c r="E15" s="139"/>
      <c r="F15" s="139"/>
      <c r="G15" s="139"/>
      <c r="H15" s="270"/>
    </row>
    <row r="16" spans="2:8" ht="12" x14ac:dyDescent="0.2">
      <c r="B16" s="261">
        <v>7</v>
      </c>
      <c r="C16" s="139"/>
      <c r="D16" s="139"/>
      <c r="E16" s="139"/>
      <c r="F16" s="139"/>
      <c r="G16" s="139"/>
      <c r="H16" s="270"/>
    </row>
    <row r="17" spans="2:8" x14ac:dyDescent="0.2">
      <c r="B17" s="239"/>
      <c r="C17" s="84"/>
      <c r="D17" s="84"/>
      <c r="E17" s="84"/>
      <c r="F17" s="84"/>
      <c r="G17" s="117" t="s">
        <v>20</v>
      </c>
      <c r="H17" s="266"/>
    </row>
    <row r="18" spans="2:8" x14ac:dyDescent="0.2">
      <c r="B18" s="233"/>
      <c r="C18" s="84"/>
      <c r="D18" s="84"/>
      <c r="E18" s="84"/>
      <c r="F18" s="84"/>
      <c r="G18" s="84"/>
      <c r="H18" s="266"/>
    </row>
    <row r="19" spans="2:8" ht="15" x14ac:dyDescent="0.2">
      <c r="B19" s="672" t="s">
        <v>280</v>
      </c>
      <c r="C19" s="673"/>
      <c r="D19" s="673"/>
      <c r="E19" s="673"/>
      <c r="F19" s="673"/>
      <c r="G19" s="673"/>
      <c r="H19" s="271"/>
    </row>
    <row r="20" spans="2:8" x14ac:dyDescent="0.2">
      <c r="B20" s="233"/>
      <c r="C20" s="84"/>
      <c r="D20" s="84"/>
      <c r="E20" s="84"/>
      <c r="F20" s="84"/>
      <c r="G20" s="84"/>
      <c r="H20" s="266"/>
    </row>
    <row r="21" spans="2:8" ht="38.25" customHeight="1" x14ac:dyDescent="0.2">
      <c r="B21" s="256" t="s">
        <v>28</v>
      </c>
      <c r="C21" s="134" t="s">
        <v>56</v>
      </c>
      <c r="D21" s="134" t="s">
        <v>57</v>
      </c>
      <c r="E21" s="134" t="s">
        <v>58</v>
      </c>
      <c r="F21" s="134" t="s">
        <v>59</v>
      </c>
      <c r="G21" s="134" t="s">
        <v>60</v>
      </c>
      <c r="H21" s="260" t="s">
        <v>61</v>
      </c>
    </row>
    <row r="22" spans="2:8" ht="12" x14ac:dyDescent="0.2">
      <c r="B22" s="261">
        <v>1</v>
      </c>
      <c r="C22" s="142"/>
      <c r="D22" s="142"/>
      <c r="E22" s="139"/>
      <c r="F22" s="139"/>
      <c r="G22" s="139"/>
      <c r="H22" s="270"/>
    </row>
    <row r="23" spans="2:8" ht="12" x14ac:dyDescent="0.2">
      <c r="B23" s="261">
        <v>2</v>
      </c>
      <c r="C23" s="139"/>
      <c r="D23" s="139"/>
      <c r="E23" s="139"/>
      <c r="F23" s="139"/>
      <c r="G23" s="139"/>
      <c r="H23" s="270"/>
    </row>
    <row r="24" spans="2:8" ht="12" x14ac:dyDescent="0.2">
      <c r="B24" s="261">
        <v>3</v>
      </c>
      <c r="C24" s="139"/>
      <c r="D24" s="139"/>
      <c r="E24" s="139"/>
      <c r="F24" s="139"/>
      <c r="G24" s="139"/>
      <c r="H24" s="270"/>
    </row>
    <row r="25" spans="2:8" ht="12" x14ac:dyDescent="0.2">
      <c r="B25" s="261">
        <v>4</v>
      </c>
      <c r="C25" s="139"/>
      <c r="D25" s="139"/>
      <c r="E25" s="139"/>
      <c r="F25" s="139"/>
      <c r="G25" s="139"/>
      <c r="H25" s="270"/>
    </row>
    <row r="26" spans="2:8" ht="12" x14ac:dyDescent="0.2">
      <c r="B26" s="261">
        <v>5</v>
      </c>
      <c r="C26" s="139"/>
      <c r="D26" s="139"/>
      <c r="E26" s="139"/>
      <c r="F26" s="139"/>
      <c r="G26" s="139"/>
      <c r="H26" s="270"/>
    </row>
    <row r="27" spans="2:8" ht="12" x14ac:dyDescent="0.2">
      <c r="B27" s="261">
        <v>6</v>
      </c>
      <c r="C27" s="139"/>
      <c r="D27" s="139"/>
      <c r="E27" s="139"/>
      <c r="F27" s="139"/>
      <c r="G27" s="139"/>
      <c r="H27" s="270"/>
    </row>
    <row r="28" spans="2:8" ht="12" x14ac:dyDescent="0.2">
      <c r="B28" s="261">
        <v>7</v>
      </c>
      <c r="C28" s="139"/>
      <c r="D28" s="139"/>
      <c r="E28" s="139"/>
      <c r="F28" s="139"/>
      <c r="G28" s="139"/>
      <c r="H28" s="270"/>
    </row>
    <row r="29" spans="2:8" s="84" customFormat="1" ht="12" thickBot="1" x14ac:dyDescent="0.25">
      <c r="B29" s="388"/>
      <c r="C29" s="244"/>
      <c r="D29" s="244"/>
      <c r="E29" s="244"/>
      <c r="F29" s="244"/>
      <c r="G29" s="244"/>
      <c r="H29" s="389"/>
    </row>
    <row r="30" spans="2:8" s="84" customFormat="1" x14ac:dyDescent="0.2">
      <c r="H30" s="387"/>
    </row>
    <row r="31" spans="2:8" s="84" customFormat="1" x14ac:dyDescent="0.2">
      <c r="B31" s="381" t="s">
        <v>381</v>
      </c>
      <c r="H31" s="117"/>
    </row>
    <row r="32" spans="2:8" s="84" customFormat="1" x14ac:dyDescent="0.2">
      <c r="B32" s="381" t="s">
        <v>329</v>
      </c>
      <c r="H32" s="117"/>
    </row>
    <row r="33" spans="8:8" s="84" customFormat="1" x14ac:dyDescent="0.2">
      <c r="H33" s="117"/>
    </row>
    <row r="34" spans="8:8" s="84" customFormat="1" x14ac:dyDescent="0.2">
      <c r="H34" s="117"/>
    </row>
  </sheetData>
  <customSheetViews>
    <customSheetView guid="{B2D2EF65-4074-4641-AF39-154C1B7331D8}" showPageBreaks="1" fitToPage="1" printArea="1" view="pageBreakPreview">
      <selection activeCell="F32" sqref="F32"/>
      <pageMargins left="0.70866141732283472" right="0.70866141732283472" top="0.74803149606299213" bottom="0.74803149606299213" header="0.31496062992125984" footer="0.31496062992125984"/>
      <printOptions horizontalCentered="1"/>
      <pageSetup paperSize="9" scale="63" fitToHeight="0" orientation="portrait" r:id="rId1"/>
      <headerFooter>
        <oddFooter>&amp;CCódigo: FO-DRS-13&amp;R&amp;P de &amp;N</oddFooter>
      </headerFooter>
    </customSheetView>
    <customSheetView guid="{C0978AC9-AA77-43D6-988F-016679C048ED}" showPageBreaks="1" fitToPage="1" printArea="1" view="pageBreakPreview" topLeftCell="A25">
      <selection activeCell="B32" sqref="B32"/>
      <pageMargins left="0.70866141732283472" right="0.70866141732283472" top="0.74803149606299213" bottom="0.74803149606299213" header="0.31496062992125984" footer="0.31496062992125984"/>
      <printOptions horizontalCentered="1"/>
      <pageSetup paperSize="9" scale="63" fitToHeight="0" orientation="portrait" r:id="rId2"/>
      <headerFooter>
        <oddFooter>&amp;CCódigo: FO-DRS-13&amp;R&amp;P de &amp;N</oddFooter>
      </headerFooter>
    </customSheetView>
  </customSheetViews>
  <mergeCells count="2">
    <mergeCell ref="B19:G19"/>
    <mergeCell ref="B2:E4"/>
  </mergeCells>
  <dataValidations count="2">
    <dataValidation type="decimal" operator="greaterThan" allowBlank="1" showInputMessage="1" showErrorMessage="1" promptTitle="Ingrese el parámetro" prompt="Decimales incluir coma (,)" sqref="C10:C16 E10:E16 C22:C28 E22:E28">
      <formula1>0</formula1>
    </dataValidation>
    <dataValidation allowBlank="1" showInputMessage="1" showErrorMessage="1" promptTitle="Ingrese el parámetro" prompt="Decimales incluir coma (,)" sqref="D10:D16 D22:D28"/>
  </dataValidations>
  <printOptions horizontalCentered="1"/>
  <pageMargins left="0.70866141732283472" right="0.70866141732283472" top="0.74803149606299213" bottom="0.74803149606299213" header="0.31496062992125984" footer="0.31496062992125984"/>
  <pageSetup paperSize="9" scale="63" fitToHeight="0" orientation="portrait" r:id="rId3"/>
  <headerFooter>
    <oddFooter>&amp;CCódigo: FO-CTDS-74&amp;R&amp;P de &amp;N</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MENU</vt:lpstr>
      <vt:lpstr>Hoja1</vt:lpstr>
      <vt:lpstr>FO-CTDS-68</vt:lpstr>
      <vt:lpstr>FO-CTDS-69</vt:lpstr>
      <vt:lpstr>FO-CTDS-70</vt:lpstr>
      <vt:lpstr>FO-CTDS-71</vt:lpstr>
      <vt:lpstr>FO-CTDS-72</vt:lpstr>
      <vt:lpstr>FO-CTDS-73</vt:lpstr>
      <vt:lpstr>FO-CTDS-74</vt:lpstr>
      <vt:lpstr>FO-CTDS-75</vt:lpstr>
      <vt:lpstr>FO-CTDS-76</vt:lpstr>
      <vt:lpstr>FO-CTDS-77</vt:lpstr>
      <vt:lpstr>FO-CTDS-78</vt:lpstr>
      <vt:lpstr>FO-CTDS-79</vt:lpstr>
      <vt:lpstr>'FO-CTDS-68'!Área_de_impresión</vt:lpstr>
      <vt:lpstr>'FO-CTDS-69'!Área_de_impresión</vt:lpstr>
      <vt:lpstr>'FO-CTDS-70'!Área_de_impresión</vt:lpstr>
      <vt:lpstr>'FO-CTDS-71'!Área_de_impresión</vt:lpstr>
      <vt:lpstr>'FO-CTDS-72'!Área_de_impresión</vt:lpstr>
      <vt:lpstr>'FO-CTDS-73'!Área_de_impresión</vt:lpstr>
      <vt:lpstr>'FO-CTDS-74'!Área_de_impresión</vt:lpstr>
      <vt:lpstr>'FO-CTDS-75'!Área_de_impresión</vt:lpstr>
      <vt:lpstr>'FO-CTDS-76'!Área_de_impresión</vt:lpstr>
      <vt:lpstr>'FO-CTDS-77'!Área_de_impresión</vt:lpstr>
      <vt:lpstr>'FO-CTDS-78'!Área_de_impresión</vt:lpstr>
      <vt:lpstr>'FO-CTDS-79'!Área_de_impresión</vt:lpstr>
      <vt:lpstr>'FO-CTDS-74'!Títulos_a_imprimir</vt:lpstr>
      <vt:lpstr>'FO-CTDS-75'!Títulos_a_imprimir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GUAMIALAMA PAZMIÑO GIOVANNY SANTIAGO</cp:lastModifiedBy>
  <cp:lastPrinted>2020-01-14T14:34:28Z</cp:lastPrinted>
  <dcterms:created xsi:type="dcterms:W3CDTF">2010-11-29T20:32:54Z</dcterms:created>
  <dcterms:modified xsi:type="dcterms:W3CDTF">2020-01-14T14:38:31Z</dcterms:modified>
</cp:coreProperties>
</file>