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hidePivotFieldList="1"/>
  <mc:AlternateContent xmlns:mc="http://schemas.openxmlformats.org/markup-compatibility/2006">
    <mc:Choice Requires="x15">
      <x15ac:absPath xmlns:x15ac="http://schemas.microsoft.com/office/spreadsheetml/2010/11/ac" url="C:\Users\giovi\OneDrive\Escritorio\"/>
    </mc:Choice>
  </mc:AlternateContent>
  <xr:revisionPtr revIDLastSave="0" documentId="13_ncr:1_{DCBD44A6-AEFD-4244-888E-571C86479713}" xr6:coauthVersionLast="46" xr6:coauthVersionMax="46" xr10:uidLastSave="{00000000-0000-0000-0000-000000000000}"/>
  <bookViews>
    <workbookView xWindow="-120" yWindow="-120" windowWidth="20730" windowHeight="11160" activeTab="2" xr2:uid="{00000000-000D-0000-FFFF-FFFF00000000}"/>
  </bookViews>
  <sheets>
    <sheet name="Indice" sheetId="7" r:id="rId1"/>
    <sheet name="SEGMENTO ESPACIAL" sheetId="9" r:id="rId2"/>
    <sheet name="G Participación Seg Espacial"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8" i="9" l="1"/>
  <c r="Q69" i="9"/>
  <c r="Q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Q65" i="9"/>
  <c r="C64" i="9"/>
  <c r="Q50" i="9"/>
  <c r="C51" i="9"/>
  <c r="C52" i="9" s="1"/>
  <c r="J54" i="9"/>
  <c r="Q53" i="9"/>
  <c r="D52" i="9"/>
  <c r="Q51" i="9"/>
  <c r="Q47" i="9"/>
  <c r="M67" i="9" l="1"/>
  <c r="Q67" i="9" s="1"/>
  <c r="Q66" i="9"/>
  <c r="Q52" i="9"/>
  <c r="J55" i="9"/>
  <c r="Q54" i="9"/>
  <c r="Q49" i="9"/>
  <c r="Q48" i="9"/>
  <c r="M44" i="9"/>
  <c r="M45" i="9" s="1"/>
  <c r="M46" i="9" s="1"/>
  <c r="G44" i="9"/>
  <c r="G45" i="9" s="1"/>
  <c r="G46" i="9" s="1"/>
  <c r="B44" i="9"/>
  <c r="B45" i="9" s="1"/>
  <c r="B46" i="9" s="1"/>
  <c r="Q12" i="9"/>
  <c r="Q13" i="9"/>
  <c r="Q14" i="9"/>
  <c r="Q15" i="9"/>
  <c r="Q16" i="9"/>
  <c r="Q17" i="9"/>
  <c r="Q18" i="9"/>
  <c r="Q19" i="9"/>
  <c r="Q20" i="9"/>
  <c r="Q21" i="9"/>
  <c r="Q22" i="9"/>
  <c r="Q23" i="9"/>
  <c r="Q24" i="9"/>
  <c r="Q25" i="9"/>
  <c r="Q29" i="9"/>
  <c r="Q30" i="9"/>
  <c r="Q31" i="9"/>
  <c r="Q11" i="9"/>
  <c r="Q55" i="9" l="1"/>
  <c r="J56" i="9"/>
  <c r="Q46" i="9"/>
  <c r="Q44" i="9"/>
  <c r="Q45" i="9"/>
  <c r="J57" i="9" l="1"/>
  <c r="Q56" i="9"/>
  <c r="J32" i="9"/>
  <c r="Q32" i="9" s="1"/>
  <c r="J58" i="9" l="1"/>
  <c r="Q57" i="9"/>
  <c r="J33" i="9"/>
  <c r="J34" i="9" s="1"/>
  <c r="J59" i="9" l="1"/>
  <c r="Q58" i="9"/>
  <c r="Q33" i="9"/>
  <c r="J35" i="9"/>
  <c r="Q34" i="9"/>
  <c r="B26" i="9"/>
  <c r="E26" i="9"/>
  <c r="J60" i="9" l="1"/>
  <c r="Q59" i="9"/>
  <c r="Q35" i="9"/>
  <c r="J36" i="9"/>
  <c r="B27" i="9"/>
  <c r="F26" i="9"/>
  <c r="Q26" i="9" s="1"/>
  <c r="E27" i="9"/>
  <c r="E28" i="9" s="1"/>
  <c r="J61" i="9" l="1"/>
  <c r="Q60" i="9"/>
  <c r="Q36" i="9"/>
  <c r="J37" i="9"/>
  <c r="B28" i="9"/>
  <c r="F27" i="9"/>
  <c r="F28" i="9" s="1"/>
  <c r="A8" i="9"/>
  <c r="A7" i="9"/>
  <c r="Q61" i="9" l="1"/>
  <c r="J62" i="9"/>
  <c r="Q28" i="9"/>
  <c r="Q27" i="9"/>
  <c r="Q37" i="9"/>
  <c r="J38" i="9"/>
  <c r="B8" i="6"/>
  <c r="B7" i="6"/>
  <c r="J63" i="9" l="1"/>
  <c r="Q62" i="9"/>
  <c r="Q38" i="9"/>
  <c r="J39" i="9"/>
  <c r="J64" i="9" l="1"/>
  <c r="Q64" i="9" s="1"/>
  <c r="Q63" i="9"/>
  <c r="J40" i="9"/>
  <c r="Q39" i="9"/>
  <c r="J41" i="9" l="1"/>
  <c r="Q40" i="9"/>
  <c r="J42" i="9" l="1"/>
  <c r="Q41" i="9"/>
  <c r="J43" i="9" l="1"/>
  <c r="Q43" i="9" s="1"/>
  <c r="Q42" i="9"/>
</calcChain>
</file>

<file path=xl/sharedStrings.xml><?xml version="1.0" encoding="utf-8"?>
<sst xmlns="http://schemas.openxmlformats.org/spreadsheetml/2006/main" count="130" uniqueCount="124">
  <si>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</si>
  <si>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</si>
  <si>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</si>
  <si>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</si>
  <si>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</si>
  <si>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</si>
  <si>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</si>
  <si>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</si>
  <si>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</si>
  <si>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</si>
  <si>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</si>
  <si>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</si>
  <si>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</si>
  <si>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</si>
  <si>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</si>
  <si>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</si>
  <si>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</si>
  <si>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</si>
  <si>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</si>
  <si>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</si>
  <si>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</si>
  <si>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</si>
  <si>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</si>
  <si>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</si>
  <si>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</si>
  <si>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</si>
  <si>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</si>
  <si>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</si>
  <si>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</si>
  <si>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</si>
  <si>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</si>
  <si>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</si>
  <si>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</si>
  <si>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</si>
  <si>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</si>
  <si>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</si>
  <si>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</si>
  <si>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</si>
  <si>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</si>
  <si>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</si>
  <si>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</si>
  <si>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</si>
  <si>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</si>
  <si>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</si>
  <si>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</si>
  <si>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</si>
  <si>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</si>
  <si>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</si>
  <si>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</si>
  <si>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</si>
  <si>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</si>
  <si>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</si>
  <si>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</si>
  <si>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</si>
  <si>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</si>
  <si>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</si>
  <si>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</si>
  <si>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</si>
  <si>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</si>
  <si>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</si>
  <si>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</si>
  <si>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</si>
  <si>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</si>
  <si>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</si>
  <si>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</si>
  <si>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</si>
  <si>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</si>
  <si>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</si>
  <si>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</si>
  <si>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</si>
  <si>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</si>
  <si>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</si>
  <si>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</si>
  <si>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</si>
  <si>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</si>
  <si>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</si>
  <si>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</si>
  <si>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</si>
  <si>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</si>
  <si>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</si>
  <si>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</si>
  <si>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</si>
  <si>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</si>
  <si>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</si>
  <si>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</si>
  <si>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</si>
  <si>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</si>
  <si>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</si>
  <si>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</si>
  <si>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</si>
  <si>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</si>
  <si>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</si>
  <si>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</si>
  <si>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</si>
  <si>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</si>
  <si>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</si>
  <si>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</si>
  <si>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</si>
  <si>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</si>
  <si>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</si>
  <si>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</si>
  <si>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</si>
  <si>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</si>
  <si>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</si>
  <si>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</si>
  <si>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</si>
  <si>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</si>
  <si>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</si>
  <si>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</si>
  <si>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</si>
  <si>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</si>
  <si>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</si>
  <si>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</si>
  <si>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</si>
  <si>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</si>
  <si>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</si>
  <si>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</si>
  <si>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</si>
  <si>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Fecha de publicación: Abril de 2021</t>
  </si>
  <si>
    <t>Fecha de corte: Marzo de 2021  (Actualización trimestral)</t>
  </si>
  <si>
    <t>Ene 2021</t>
  </si>
  <si>
    <t>Feb 2021</t>
  </si>
  <si>
    <t>Mar 2021</t>
  </si>
  <si>
    <t>HUGHES DEL ECUADOR HDE CIA.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</si>
</sst>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1">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0" fillId="0" borderId="13" xfId="0" applyBorder="1" applyAlignment="1">
      <alignment horizontal="left"/>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22" fillId="5" borderId="13" xfId="0" applyFont="1"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xf numFmtId="3" fontId="10" fillId="10" borderId="0" xfId="1" applyNumberFormat="1" applyFont="1" applyFill="1" applyBorder="1" applyAlignment="1">
      <alignment horizontal="center" vertical="center"/>
    </xf>
  </cellXfs>
  <cellStyles count="6">
    <cellStyle name="=C:\WINNT\SYSTEM32\COMMAND.COM 3" xfId="1" xr:uid="{00000000-0005-0000-0000-000000000000}"/>
    <cellStyle name="Hipervínculo" xfId="2" builtinId="8"/>
    <cellStyle name="Normal" xfId="0" builtinId="0"/>
    <cellStyle name="Normal 10" xfId="5" xr:uid="{00000000-0005-0000-0000-000003000000}"/>
    <cellStyle name="Normal 2" xfId="3" xr:uid="{00000000-0005-0000-0000-000004000000}"/>
    <cellStyle name="Normal 3" xfId="4" xr:uid="{00000000-0005-0000-0000-000005000000}"/>
  </cellStyles>
  <dxfs count="0"/>
  <tableStyles count="0" defaultTableStyle="TableStyleMedium2" defaultPivotStyle="PivotStyleLight16"/>
  <colors>
    <mruColors>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50"/>
      <c:rotY val="106"/>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'SEGMENTO ESPACIAL'!$A$2</c:f>
              <c:strCache>
                <c:ptCount val="1"/>
                <c:pt idx="0">
                  <c:v>SERVICIO DE SEGMENTO ESPACIAL</c:v>
                </c:pt>
              </c:strCache>
            </c:strRef>
          </c:tx>
          <c:dPt>
            <c:idx val="0"/>
            <c:bubble3D val="0"/>
            <c:explosion val="4"/>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1-CDBC-414C-BE70-56015CB2FABF}"/>
              </c:ext>
            </c:extLst>
          </c:dPt>
          <c:dPt>
            <c:idx val="1"/>
            <c:bubble3D val="0"/>
            <c:spPr>
              <a:solidFill>
                <a:schemeClr val="accent2">
                  <a:alpha val="90000"/>
                </a:scheme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3-CDBC-414C-BE70-56015CB2FABF}"/>
              </c:ext>
            </c:extLst>
          </c:dPt>
          <c:dPt>
            <c:idx val="2"/>
            <c:bubble3D val="0"/>
            <c:explosion val="4"/>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extLst>
              <c:ext xmlns:c16="http://schemas.microsoft.com/office/drawing/2014/chart" uri="{C3380CC4-5D6E-409C-BE32-E72D297353CC}">
                <c16:uniqueId val="{00000005-CDBC-414C-BE70-56015CB2FABF}"/>
              </c:ext>
            </c:extLst>
          </c:dPt>
          <c:dPt>
            <c:idx val="3"/>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7-2FE5-44C7-A726-0A6C2F2A0068}"/>
              </c:ext>
            </c:extLst>
          </c:dPt>
          <c:dPt>
            <c:idx val="4"/>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extLst>
              <c:ext xmlns:c16="http://schemas.microsoft.com/office/drawing/2014/chart" uri="{C3380CC4-5D6E-409C-BE32-E72D297353CC}">
                <c16:uniqueId val="{00000008-A462-4F71-B8BF-37D35086E912}"/>
              </c:ext>
            </c:extLst>
          </c:dPt>
          <c:dPt>
            <c:idx val="5"/>
            <c:bubble3D val="0"/>
            <c:spPr>
              <a:solidFill>
                <a:schemeClr val="accent6">
                  <a:alpha val="90000"/>
                </a:scheme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B-2FE5-44C7-A726-0A6C2F2A0068}"/>
              </c:ext>
            </c:extLst>
          </c:dPt>
          <c:dPt>
            <c:idx val="6"/>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extLst>
              <c:ext xmlns:c16="http://schemas.microsoft.com/office/drawing/2014/chart" uri="{C3380CC4-5D6E-409C-BE32-E72D297353CC}">
                <c16:uniqueId val="{00000007-A462-4F71-B8BF-37D35086E912}"/>
              </c:ext>
            </c:extLst>
          </c:dPt>
          <c:dPt>
            <c:idx val="7"/>
            <c:bubble3D val="0"/>
            <c:spPr>
              <a:solidFill>
                <a:schemeClr val="accent2">
                  <a:lumMod val="60000"/>
                  <a:alpha val="90000"/>
                </a:schemeClr>
              </a:solidFill>
              <a:ln w="19050">
                <a:solidFill>
                  <a:schemeClr val="accent2">
                    <a:lumMod val="60000"/>
                    <a:lumMod val="75000"/>
                  </a:schemeClr>
                </a:solidFill>
              </a:ln>
              <a:effectLst>
                <a:innerShdw blurRad="114300">
                  <a:schemeClr val="accent2">
                    <a:lumMod val="60000"/>
                    <a:lumMod val="75000"/>
                  </a:schemeClr>
                </a:innerShdw>
              </a:effectLst>
              <a:scene3d>
                <a:camera prst="orthographicFront"/>
                <a:lightRig rig="threePt" dir="t"/>
              </a:scene3d>
              <a:sp3d contourW="19050" prstMaterial="flat">
                <a:contourClr>
                  <a:schemeClr val="accent2">
                    <a:lumMod val="60000"/>
                    <a:lumMod val="75000"/>
                  </a:schemeClr>
                </a:contourClr>
              </a:sp3d>
            </c:spPr>
            <c:extLst>
              <c:ext xmlns:c16="http://schemas.microsoft.com/office/drawing/2014/chart" uri="{C3380CC4-5D6E-409C-BE32-E72D297353CC}">
                <c16:uniqueId val="{00000006-A462-4F71-B8BF-37D35086E912}"/>
              </c:ext>
            </c:extLst>
          </c:dPt>
          <c:dPt>
            <c:idx val="8"/>
            <c:bubble3D val="0"/>
            <c:spPr>
              <a:solidFill>
                <a:schemeClr val="accent3">
                  <a:lumMod val="60000"/>
                  <a:alpha val="90000"/>
                </a:schemeClr>
              </a:solidFill>
              <a:ln w="19050">
                <a:solidFill>
                  <a:schemeClr val="accent3">
                    <a:lumMod val="60000"/>
                    <a:lumMod val="75000"/>
                  </a:schemeClr>
                </a:solidFill>
              </a:ln>
              <a:effectLst>
                <a:innerShdw blurRad="114300">
                  <a:schemeClr val="accent3">
                    <a:lumMod val="60000"/>
                    <a:lumMod val="75000"/>
                  </a:schemeClr>
                </a:innerShdw>
              </a:effectLst>
              <a:scene3d>
                <a:camera prst="orthographicFront"/>
                <a:lightRig rig="threePt" dir="t"/>
              </a:scene3d>
              <a:sp3d contourW="19050" prstMaterial="flat">
                <a:contourClr>
                  <a:schemeClr val="accent3">
                    <a:lumMod val="60000"/>
                    <a:lumMod val="75000"/>
                  </a:schemeClr>
                </a:contourClr>
              </a:sp3d>
            </c:spPr>
            <c:extLst>
              <c:ext xmlns:c16="http://schemas.microsoft.com/office/drawing/2014/chart" uri="{C3380CC4-5D6E-409C-BE32-E72D297353CC}">
                <c16:uniqueId val="{00000011-2FE5-44C7-A726-0A6C2F2A0068}"/>
              </c:ext>
            </c:extLst>
          </c:dPt>
          <c:dPt>
            <c:idx val="9"/>
            <c:bubble3D val="0"/>
            <c:spPr>
              <a:solidFill>
                <a:schemeClr val="accent4">
                  <a:lumMod val="60000"/>
                  <a:alpha val="90000"/>
                </a:schemeClr>
              </a:solidFill>
              <a:ln w="19050">
                <a:solidFill>
                  <a:schemeClr val="accent4">
                    <a:lumMod val="60000"/>
                    <a:lumMod val="75000"/>
                  </a:schemeClr>
                </a:solidFill>
              </a:ln>
              <a:effectLst>
                <a:innerShdw blurRad="114300">
                  <a:schemeClr val="accent4">
                    <a:lumMod val="60000"/>
                    <a:lumMod val="75000"/>
                  </a:schemeClr>
                </a:innerShdw>
              </a:effectLst>
              <a:scene3d>
                <a:camera prst="orthographicFront"/>
                <a:lightRig rig="threePt" dir="t"/>
              </a:scene3d>
              <a:sp3d contourW="19050" prstMaterial="flat">
                <a:contourClr>
                  <a:schemeClr val="accent4">
                    <a:lumMod val="60000"/>
                    <a:lumMod val="75000"/>
                  </a:schemeClr>
                </a:contourClr>
              </a:sp3d>
            </c:spPr>
            <c:extLst>
              <c:ext xmlns:c16="http://schemas.microsoft.com/office/drawing/2014/chart" uri="{C3380CC4-5D6E-409C-BE32-E72D297353CC}">
                <c16:uniqueId val="{00000013-2FE5-44C7-A726-0A6C2F2A0068}"/>
              </c:ext>
            </c:extLst>
          </c:dPt>
          <c:dPt>
            <c:idx val="10"/>
            <c:bubble3D val="0"/>
            <c:spPr>
              <a:solidFill>
                <a:schemeClr val="accent5">
                  <a:lumMod val="60000"/>
                  <a:alpha val="90000"/>
                </a:schemeClr>
              </a:solidFill>
              <a:ln w="19050">
                <a:solidFill>
                  <a:schemeClr val="accent5">
                    <a:lumMod val="60000"/>
                    <a:lumMod val="75000"/>
                  </a:schemeClr>
                </a:solidFill>
              </a:ln>
              <a:effectLst>
                <a:innerShdw blurRad="114300">
                  <a:schemeClr val="accent5">
                    <a:lumMod val="60000"/>
                    <a:lumMod val="75000"/>
                  </a:schemeClr>
                </a:innerShdw>
              </a:effectLst>
              <a:scene3d>
                <a:camera prst="orthographicFront"/>
                <a:lightRig rig="threePt" dir="t"/>
              </a:scene3d>
              <a:sp3d contourW="19050" prstMaterial="flat">
                <a:contourClr>
                  <a:schemeClr val="accent5">
                    <a:lumMod val="60000"/>
                    <a:lumMod val="75000"/>
                  </a:schemeClr>
                </a:contourClr>
              </a:sp3d>
            </c:spPr>
            <c:extLst>
              <c:ext xmlns:c16="http://schemas.microsoft.com/office/drawing/2014/chart" uri="{C3380CC4-5D6E-409C-BE32-E72D297353CC}">
                <c16:uniqueId val="{00000014-41E8-4F98-BA74-80A5CCB764B2}"/>
              </c:ext>
            </c:extLst>
          </c:dPt>
          <c:dPt>
            <c:idx val="11"/>
            <c:bubble3D val="0"/>
            <c:spPr>
              <a:solidFill>
                <a:schemeClr val="accent6">
                  <a:lumMod val="60000"/>
                  <a:alpha val="90000"/>
                </a:schemeClr>
              </a:solidFill>
              <a:ln w="19050">
                <a:solidFill>
                  <a:schemeClr val="accent6">
                    <a:lumMod val="60000"/>
                    <a:lumMod val="75000"/>
                  </a:schemeClr>
                </a:solidFill>
              </a:ln>
              <a:effectLst>
                <a:innerShdw blurRad="114300">
                  <a:schemeClr val="accent6">
                    <a:lumMod val="60000"/>
                    <a:lumMod val="75000"/>
                  </a:schemeClr>
                </a:innerShdw>
              </a:effectLst>
              <a:scene3d>
                <a:camera prst="orthographicFront"/>
                <a:lightRig rig="threePt" dir="t"/>
              </a:scene3d>
              <a:sp3d contourW="19050" prstMaterial="flat">
                <a:contourClr>
                  <a:schemeClr val="accent6">
                    <a:lumMod val="60000"/>
                    <a:lumMod val="75000"/>
                  </a:schemeClr>
                </a:contourClr>
              </a:sp3d>
            </c:spPr>
            <c:extLst>
              <c:ext xmlns:c16="http://schemas.microsoft.com/office/drawing/2014/chart" uri="{C3380CC4-5D6E-409C-BE32-E72D297353CC}">
                <c16:uniqueId val="{00000017-98EA-41EE-835E-B31A3A0198E1}"/>
              </c:ext>
            </c:extLst>
          </c:dPt>
          <c:dPt>
            <c:idx val="12"/>
            <c:bubble3D val="0"/>
            <c:spPr>
              <a:solidFill>
                <a:schemeClr val="accent1">
                  <a:lumMod val="80000"/>
                  <a:lumOff val="20000"/>
                  <a:alpha val="90000"/>
                </a:schemeClr>
              </a:solidFill>
              <a:ln w="19050">
                <a:solidFill>
                  <a:schemeClr val="accent1">
                    <a:lumMod val="80000"/>
                    <a:lumOff val="20000"/>
                    <a:lumMod val="75000"/>
                  </a:schemeClr>
                </a:solidFill>
              </a:ln>
              <a:effectLst>
                <a:innerShdw blurRad="114300">
                  <a:schemeClr val="accent1">
                    <a:lumMod val="80000"/>
                    <a:lumOff val="20000"/>
                    <a:lumMod val="75000"/>
                  </a:schemeClr>
                </a:innerShdw>
              </a:effectLst>
              <a:scene3d>
                <a:camera prst="orthographicFront"/>
                <a:lightRig rig="threePt" dir="t"/>
              </a:scene3d>
              <a:sp3d contourW="19050" prstMaterial="flat">
                <a:contourClr>
                  <a:schemeClr val="accent1">
                    <a:lumMod val="80000"/>
                    <a:lumOff val="20000"/>
                    <a:lumMod val="75000"/>
                  </a:schemeClr>
                </a:contourClr>
              </a:sp3d>
            </c:spPr>
            <c:extLst>
              <c:ext xmlns:c16="http://schemas.microsoft.com/office/drawing/2014/chart" uri="{C3380CC4-5D6E-409C-BE32-E72D297353CC}">
                <c16:uniqueId val="{00000018-3B8B-4426-BA15-9FA593CC149D}"/>
              </c:ext>
            </c:extLst>
          </c:dPt>
          <c:dPt>
            <c:idx val="13"/>
            <c:bubble3D val="0"/>
            <c:spPr>
              <a:solidFill>
                <a:schemeClr val="accent2">
                  <a:lumMod val="80000"/>
                  <a:lumOff val="20000"/>
                  <a:alpha val="90000"/>
                </a:schemeClr>
              </a:solidFill>
              <a:ln w="19050">
                <a:solidFill>
                  <a:schemeClr val="accent2">
                    <a:lumMod val="80000"/>
                    <a:lumOff val="20000"/>
                    <a:lumMod val="75000"/>
                  </a:schemeClr>
                </a:solidFill>
              </a:ln>
              <a:effectLst>
                <a:innerShdw blurRad="114300">
                  <a:schemeClr val="accent2">
                    <a:lumMod val="80000"/>
                    <a:lumOff val="20000"/>
                    <a:lumMod val="75000"/>
                  </a:schemeClr>
                </a:innerShdw>
              </a:effectLst>
              <a:scene3d>
                <a:camera prst="orthographicFront"/>
                <a:lightRig rig="threePt" dir="t"/>
              </a:scene3d>
              <a:sp3d contourW="19050" prstMaterial="flat">
                <a:contourClr>
                  <a:schemeClr val="accent2">
                    <a:lumMod val="80000"/>
                    <a:lumOff val="20000"/>
                    <a:lumMod val="75000"/>
                  </a:schemeClr>
                </a:contourClr>
              </a:sp3d>
            </c:spPr>
            <c:extLst>
              <c:ext xmlns:c16="http://schemas.microsoft.com/office/drawing/2014/chart" uri="{C3380CC4-5D6E-409C-BE32-E72D297353CC}">
                <c16:uniqueId val="{0000001A-6188-4226-84A9-BD253FC97B62}"/>
              </c:ext>
            </c:extLst>
          </c:dPt>
          <c:dPt>
            <c:idx val="14"/>
            <c:bubble3D val="0"/>
            <c:spPr>
              <a:solidFill>
                <a:schemeClr val="accent3">
                  <a:lumMod val="80000"/>
                  <a:lumOff val="20000"/>
                  <a:alpha val="90000"/>
                </a:schemeClr>
              </a:solidFill>
              <a:ln w="19050">
                <a:solidFill>
                  <a:schemeClr val="accent3">
                    <a:lumMod val="80000"/>
                    <a:lumOff val="20000"/>
                    <a:lumMod val="75000"/>
                  </a:schemeClr>
                </a:solidFill>
              </a:ln>
              <a:effectLst>
                <a:innerShdw blurRad="114300">
                  <a:schemeClr val="accent3">
                    <a:lumMod val="80000"/>
                    <a:lumOff val="20000"/>
                    <a:lumMod val="75000"/>
                  </a:schemeClr>
                </a:innerShdw>
              </a:effectLst>
              <a:scene3d>
                <a:camera prst="orthographicFront"/>
                <a:lightRig rig="threePt" dir="t"/>
              </a:scene3d>
              <a:sp3d contourW="19050" prstMaterial="flat">
                <a:contourClr>
                  <a:schemeClr val="accent3">
                    <a:lumMod val="80000"/>
                    <a:lumOff val="20000"/>
                    <a:lumMod val="75000"/>
                  </a:schemeClr>
                </a:contourClr>
              </a:sp3d>
            </c:spPr>
          </c:dPt>
          <c:dLbls>
            <c:dLbl>
              <c:idx val="0"/>
              <c:numFmt formatCode="0.00%" sourceLinked="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CDBC-414C-BE70-56015CB2FABF}"/>
                </c:ext>
              </c:extLst>
            </c:dLbl>
            <c:dLbl>
              <c:idx val="1"/>
              <c:numFmt formatCode="0.00%" sourceLinked="0"/>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CDBC-414C-BE70-56015CB2FABF}"/>
                </c:ext>
              </c:extLst>
            </c:dLbl>
            <c:dLbl>
              <c:idx val="2"/>
              <c:numFmt formatCode="0.00%" sourceLinked="0"/>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CDBC-414C-BE70-56015CB2FABF}"/>
                </c:ext>
              </c:extLst>
            </c:dLbl>
            <c:dLbl>
              <c:idx val="3"/>
              <c:numFmt formatCode="0.00%" sourceLinked="0"/>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7-2FE5-44C7-A726-0A6C2F2A0068}"/>
                </c:ext>
              </c:extLst>
            </c:dLbl>
            <c:dLbl>
              <c:idx val="4"/>
              <c:numFmt formatCode="0.00%" sourceLinked="0"/>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8-A462-4F71-B8BF-37D35086E912}"/>
                </c:ext>
              </c:extLst>
            </c:dLbl>
            <c:dLbl>
              <c:idx val="5"/>
              <c:numFmt formatCode="0.00%" sourceLinked="0"/>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B-2FE5-44C7-A726-0A6C2F2A0068}"/>
                </c:ext>
              </c:extLst>
            </c:dLbl>
            <c:dLbl>
              <c:idx val="6"/>
              <c:numFmt formatCode="0.00%" sourceLinked="0"/>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7-A462-4F71-B8BF-37D35086E912}"/>
                </c:ext>
              </c:extLst>
            </c:dLbl>
            <c:dLbl>
              <c:idx val="7"/>
              <c:numFmt formatCode="0.00%" sourceLinked="0"/>
              <c:spPr>
                <a:solidFill>
                  <a:schemeClr val="lt1">
                    <a:alpha val="90000"/>
                  </a:schemeClr>
                </a:solidFill>
                <a:ln w="12700" cap="flat" cmpd="sng" algn="ctr">
                  <a:solidFill>
                    <a:schemeClr val="accent2">
                      <a:lumMod val="60000"/>
                    </a:schemeClr>
                  </a:solidFill>
                  <a:round/>
                </a:ln>
                <a:effectLst>
                  <a:outerShdw blurRad="50800" dist="38100" dir="2700000" algn="tl" rotWithShape="0">
                    <a:schemeClr val="accent2">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lumMod val="60000"/>
                        </a:schemeClr>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6-A462-4F71-B8BF-37D35086E912}"/>
                </c:ext>
              </c:extLst>
            </c:dLbl>
            <c:dLbl>
              <c:idx val="8"/>
              <c:numFmt formatCode="0.00%" sourceLinked="0"/>
              <c:spPr>
                <a:solidFill>
                  <a:schemeClr val="lt1">
                    <a:alpha val="90000"/>
                  </a:schemeClr>
                </a:solidFill>
                <a:ln w="12700" cap="flat" cmpd="sng" algn="ctr">
                  <a:solidFill>
                    <a:schemeClr val="accent3">
                      <a:lumMod val="60000"/>
                    </a:schemeClr>
                  </a:solidFill>
                  <a:round/>
                </a:ln>
                <a:effectLst>
                  <a:outerShdw blurRad="50800" dist="38100" dir="2700000" algn="tl" rotWithShape="0">
                    <a:schemeClr val="accent3">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lumMod val="60000"/>
                        </a:schemeClr>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11-2FE5-44C7-A726-0A6C2F2A0068}"/>
                </c:ext>
              </c:extLst>
            </c:dLbl>
            <c:dLbl>
              <c:idx val="9"/>
              <c:numFmt formatCode="0.00%" sourceLinked="0"/>
              <c:spPr>
                <a:solidFill>
                  <a:schemeClr val="lt1">
                    <a:alpha val="90000"/>
                  </a:schemeClr>
                </a:solidFill>
                <a:ln w="12700" cap="flat" cmpd="sng" algn="ctr">
                  <a:solidFill>
                    <a:schemeClr val="accent4">
                      <a:lumMod val="60000"/>
                    </a:schemeClr>
                  </a:solidFill>
                  <a:round/>
                </a:ln>
                <a:effectLst>
                  <a:outerShdw blurRad="50800" dist="38100" dir="2700000" algn="tl" rotWithShape="0">
                    <a:schemeClr val="accent4">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60000"/>
                        </a:schemeClr>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13-2FE5-44C7-A726-0A6C2F2A0068}"/>
                </c:ext>
              </c:extLst>
            </c:dLbl>
            <c:dLbl>
              <c:idx val="10"/>
              <c:numFmt formatCode="0.00%" sourceLinked="0"/>
              <c:spPr>
                <a:solidFill>
                  <a:schemeClr val="lt1">
                    <a:alpha val="90000"/>
                  </a:schemeClr>
                </a:solidFill>
                <a:ln w="12700" cap="flat" cmpd="sng" algn="ctr">
                  <a:solidFill>
                    <a:schemeClr val="accent5">
                      <a:lumMod val="60000"/>
                    </a:schemeClr>
                  </a:solidFill>
                  <a:round/>
                </a:ln>
                <a:effectLst>
                  <a:outerShdw blurRad="50800" dist="38100" dir="2700000" algn="tl" rotWithShape="0">
                    <a:schemeClr val="accent5">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60000"/>
                        </a:schemeClr>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14-41E8-4F98-BA74-80A5CCB764B2}"/>
                </c:ext>
              </c:extLst>
            </c:dLbl>
            <c:dLbl>
              <c:idx val="11"/>
              <c:numFmt formatCode="0.00%" sourceLinked="0"/>
              <c:spPr>
                <a:solidFill>
                  <a:schemeClr val="lt1">
                    <a:alpha val="90000"/>
                  </a:schemeClr>
                </a:solidFill>
                <a:ln w="12700" cap="flat" cmpd="sng" algn="ctr">
                  <a:solidFill>
                    <a:schemeClr val="accent6">
                      <a:lumMod val="60000"/>
                    </a:schemeClr>
                  </a:solidFill>
                  <a:round/>
                </a:ln>
                <a:effectLst>
                  <a:outerShdw blurRad="50800" dist="38100" dir="2700000" algn="tl" rotWithShape="0">
                    <a:schemeClr val="accent6">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60000"/>
                        </a:schemeClr>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17-98EA-41EE-835E-B31A3A0198E1}"/>
                </c:ext>
              </c:extLst>
            </c:dLbl>
            <c:dLbl>
              <c:idx val="12"/>
              <c:numFmt formatCode="0.00%" sourceLinked="0"/>
              <c:spPr>
                <a:solidFill>
                  <a:schemeClr val="lt1">
                    <a:alpha val="90000"/>
                  </a:schemeClr>
                </a:solidFill>
                <a:ln w="12700" cap="flat" cmpd="sng" algn="ctr">
                  <a:solidFill>
                    <a:schemeClr val="accent1">
                      <a:lumMod val="80000"/>
                      <a:lumOff val="20000"/>
                    </a:schemeClr>
                  </a:solidFill>
                  <a:round/>
                </a:ln>
                <a:effectLst>
                  <a:outerShdw blurRad="50800" dist="38100" dir="2700000" algn="tl" rotWithShape="0">
                    <a:schemeClr val="accent1">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80000"/>
                          <a:lumOff val="20000"/>
                        </a:schemeClr>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18-3B8B-4426-BA15-9FA593CC149D}"/>
                </c:ext>
              </c:extLst>
            </c:dLbl>
            <c:dLbl>
              <c:idx val="13"/>
              <c:numFmt formatCode="0.00%" sourceLinked="0"/>
              <c:spPr>
                <a:solidFill>
                  <a:schemeClr val="lt1">
                    <a:alpha val="90000"/>
                  </a:schemeClr>
                </a:solidFill>
                <a:ln w="12700" cap="flat" cmpd="sng" algn="ctr">
                  <a:solidFill>
                    <a:schemeClr val="accent2">
                      <a:lumMod val="80000"/>
                      <a:lumOff val="20000"/>
                    </a:schemeClr>
                  </a:solidFill>
                  <a:round/>
                </a:ln>
                <a:effectLst>
                  <a:outerShdw blurRad="50800" dist="38100" dir="2700000" algn="tl" rotWithShape="0">
                    <a:schemeClr val="accent2">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lumMod val="80000"/>
                          <a:lumOff val="20000"/>
                        </a:schemeClr>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1A-6188-4226-84A9-BD253FC97B62}"/>
                </c:ext>
              </c:extLst>
            </c:dLbl>
            <c:dLbl>
              <c:idx val="14"/>
              <c:numFmt formatCode="0.00%" sourceLinked="0"/>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1D-1CB6-4E8D-B4F0-90220710CEE0}"/>
                </c:ext>
              </c:extLst>
            </c:dLbl>
            <c:numFmt formatCode="0.00%" sourceLinked="0"/>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'SEGMENTO ESPACIAL'!$B$10:$O$10</c:f>
              <c:strCache>
                <c:ptCount val="14"/>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strCache>
            </c:strRef>
          </c:cat>
          <c:val>
            <c:numRef>
              <c:f>'SEGMENTO ESPACIAL'!$B$70:$P$70</c:f>
              <c:numCache>
                <c:formatCode>#,##0</c:formatCode>
                <c:ptCount val="15"/>
                <c:pt idx="1">
                  <c:v>1</c:v>
                </c:pt>
                <c:pt idx="2">
                  <c:v>3</c:v>
                </c:pt>
                <c:pt idx="4">
                  <c:v>10</c:v>
                </c:pt>
                <c:pt idx="5">
                  <c:v>1</c:v>
                </c:pt>
                <c:pt idx="6">
                  <c:v>8</c:v>
                </c:pt>
                <c:pt idx="7">
                  <c:v>4</c:v>
                </c:pt>
                <c:pt idx="8">
                  <c:v>1</c:v>
                </c:pt>
                <c:pt idx="9">
                  <c:v>2</c:v>
                </c:pt>
                <c:pt idx="10">
                  <c:v>0</c:v>
                </c:pt>
                <c:pt idx="11">
                  <c:v>1</c:v>
                </c:pt>
                <c:pt idx="12">
                  <c:v>0</c:v>
                </c:pt>
                <c:pt idx="13">
                  <c:v>0</c:v>
                </c:pt>
                <c:pt idx="14">
                  <c:v>0</c:v>
                </c:pt>
              </c:numCache>
            </c:numRef>
          </c:val>
          <c:extLst>
            <c:ext xmlns:c16="http://schemas.microsoft.com/office/drawing/2014/chart" uri="{C3380CC4-5D6E-409C-BE32-E72D297353CC}">
              <c16:uniqueId val="{00000006-CDBC-414C-BE70-56015CB2FABF}"/>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240903</xdr:colOff>
      <xdr:row>1</xdr:row>
      <xdr:rowOff>123825</xdr:rowOff>
    </xdr:from>
    <xdr:to>
      <xdr:col>10</xdr:col>
      <xdr:colOff>866775</xdr:colOff>
      <xdr:row>3</xdr:row>
      <xdr:rowOff>180975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3153" y="3714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561975</xdr:colOff>
      <xdr:row>1</xdr:row>
      <xdr:rowOff>133350</xdr:rowOff>
    </xdr:from>
    <xdr:to>
      <xdr:col>15</xdr:col>
      <xdr:colOff>647700</xdr:colOff>
      <xdr:row>3</xdr:row>
      <xdr:rowOff>174763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025" y="381000"/>
          <a:ext cx="2828925" cy="5367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74084</xdr:rowOff>
    </xdr:from>
    <xdr:to>
      <xdr:col>16</xdr:col>
      <xdr:colOff>687917</xdr:colOff>
      <xdr:row>50</xdr:row>
      <xdr:rowOff>137583</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720434</xdr:colOff>
      <xdr:row>1</xdr:row>
      <xdr:rowOff>137580</xdr:rowOff>
    </xdr:from>
    <xdr:to>
      <xdr:col>11</xdr:col>
      <xdr:colOff>808764</xdr:colOff>
      <xdr:row>2</xdr:row>
      <xdr:rowOff>190499</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2851" y="380997"/>
          <a:ext cx="3136330" cy="6138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showGridLines="0" zoomScaleNormal="100" zoomScaleSheetLayoutView="100" workbookViewId="0">
      <selection activeCell="B8" sqref="B8"/>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98"/>
      <c r="C3" s="98"/>
      <c r="D3" s="98"/>
      <c r="E3" s="98"/>
      <c r="F3" s="98"/>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118</v>
      </c>
      <c r="C7" s="50"/>
      <c r="D7" s="50"/>
      <c r="E7" s="50"/>
      <c r="F7" s="6"/>
      <c r="G7" s="6"/>
      <c r="H7" s="6"/>
      <c r="I7" s="6"/>
      <c r="J7" s="6"/>
      <c r="K7" s="13"/>
    </row>
    <row r="8" spans="1:11" ht="20.100000000000001" customHeight="1" thickBot="1" x14ac:dyDescent="0.25">
      <c r="A8" s="23"/>
      <c r="B8" s="29" t="s">
        <v>119</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0" t="s">
        <v>5</v>
      </c>
      <c r="C10" s="100"/>
      <c r="D10" s="100"/>
      <c r="E10" s="100"/>
      <c r="F10" s="100" t="s">
        <v>6</v>
      </c>
      <c r="G10" s="100"/>
      <c r="H10" s="100"/>
      <c r="I10" s="100"/>
      <c r="J10" s="100"/>
      <c r="K10" s="101"/>
    </row>
    <row r="11" spans="1:11" ht="15" x14ac:dyDescent="0.25">
      <c r="A11" s="55"/>
      <c r="B11" s="99"/>
      <c r="C11" s="99"/>
      <c r="D11" s="53"/>
      <c r="E11" s="53"/>
      <c r="F11" s="95"/>
      <c r="G11" s="95"/>
      <c r="H11" s="95"/>
      <c r="I11" s="95"/>
      <c r="J11" s="95"/>
      <c r="K11" s="96"/>
    </row>
    <row r="12" spans="1:11" ht="15" customHeight="1" x14ac:dyDescent="0.25">
      <c r="A12" s="55"/>
      <c r="B12" s="97" t="s">
        <v>41</v>
      </c>
      <c r="C12" s="97"/>
      <c r="D12" s="97"/>
      <c r="E12" s="53"/>
      <c r="F12" s="95" t="s">
        <v>17</v>
      </c>
      <c r="G12" s="95"/>
      <c r="H12" s="95"/>
      <c r="I12" s="95"/>
      <c r="J12" s="95"/>
      <c r="K12" s="96"/>
    </row>
    <row r="13" spans="1:11" ht="15" x14ac:dyDescent="0.25">
      <c r="A13" s="55"/>
      <c r="B13" s="97"/>
      <c r="C13" s="97"/>
      <c r="D13" s="97"/>
      <c r="E13" s="53"/>
      <c r="F13" s="95"/>
      <c r="G13" s="95"/>
      <c r="H13" s="95"/>
      <c r="I13" s="95"/>
      <c r="J13" s="95"/>
      <c r="K13" s="96"/>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5" t="s">
        <v>42</v>
      </c>
      <c r="G15" s="95"/>
      <c r="H15" s="95"/>
      <c r="I15" s="95"/>
      <c r="J15" s="95"/>
      <c r="K15" s="96"/>
    </row>
    <row r="16" spans="1:11" ht="15" customHeight="1" x14ac:dyDescent="0.25">
      <c r="A16" s="55"/>
      <c r="B16" s="52"/>
      <c r="C16" s="52"/>
      <c r="D16" s="53"/>
      <c r="E16" s="53"/>
      <c r="F16" s="95"/>
      <c r="G16" s="95"/>
      <c r="H16" s="95"/>
      <c r="I16" s="95"/>
      <c r="J16" s="95"/>
      <c r="K16" s="96"/>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xr:uid="{00000000-0004-0000-0000-000000000000}"/>
    <hyperlink ref="B12:D13" location="'SEGMENTO ESPACIAL'!A1" display="1. Abonados, Clientes o Suscriptores Modalidad Segmento Espacial" xr:uid="{00000000-0004-0000-00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6"/>
  <sheetViews>
    <sheetView showGridLines="0" zoomScaleNormal="100" workbookViewId="0">
      <pane ySplit="10" topLeftCell="A67" activePane="bottomLeft" state="frozen"/>
      <selection pane="bottomLeft" activeCell="J68" sqref="J68"/>
    </sheetView>
  </sheetViews>
  <sheetFormatPr baseColWidth="10" defaultColWidth="0" defaultRowHeight="12.75" x14ac:dyDescent="0.2"/>
  <cols>
    <col min="1" max="1" width="11.7109375" customWidth="1"/>
    <col min="2" max="16" width="10.28515625" customWidth="1"/>
    <col min="17" max="17" width="12.85546875" customWidth="1"/>
    <col min="18" max="18" width="11.42578125" customWidth="1"/>
    <col min="19" max="16384" width="11.42578125" hidden="1"/>
  </cols>
  <sheetData>
    <row r="1" spans="1:17" ht="20.100000000000001" customHeight="1" x14ac:dyDescent="0.2">
      <c r="A1" s="34"/>
      <c r="B1" s="35"/>
      <c r="C1" s="35"/>
      <c r="D1" s="35"/>
      <c r="E1" s="35"/>
      <c r="F1" s="35"/>
      <c r="G1" s="35"/>
      <c r="H1" s="35"/>
      <c r="I1" s="35"/>
      <c r="J1" s="35"/>
      <c r="K1" s="35"/>
      <c r="L1" s="35"/>
      <c r="M1" s="35"/>
      <c r="N1" s="35"/>
      <c r="O1" s="35"/>
      <c r="P1" s="35"/>
      <c r="Q1" s="36"/>
    </row>
    <row r="2" spans="1:17" ht="20.100000000000001" customHeight="1" x14ac:dyDescent="0.25">
      <c r="A2" s="63" t="s">
        <v>100</v>
      </c>
      <c r="B2" s="38"/>
      <c r="C2" s="38"/>
      <c r="D2" s="38"/>
      <c r="E2" s="38"/>
      <c r="F2" s="38"/>
      <c r="G2" s="38"/>
      <c r="H2" s="38"/>
      <c r="I2" s="38"/>
      <c r="J2" s="38"/>
      <c r="K2" s="38"/>
      <c r="L2" s="38"/>
      <c r="M2" s="38"/>
      <c r="N2" s="38"/>
      <c r="O2" s="38"/>
      <c r="P2" s="38"/>
      <c r="Q2" s="39"/>
    </row>
    <row r="3" spans="1:17" ht="20.100000000000001" customHeight="1" x14ac:dyDescent="0.25">
      <c r="A3" s="64"/>
      <c r="B3" s="38"/>
      <c r="C3" s="38"/>
      <c r="D3" s="38"/>
      <c r="E3" s="38"/>
      <c r="F3" s="38"/>
      <c r="G3" s="38"/>
      <c r="H3" s="38"/>
      <c r="I3" s="38"/>
      <c r="J3" s="38"/>
      <c r="K3" s="38"/>
      <c r="L3" s="38"/>
      <c r="M3" s="38"/>
      <c r="N3" s="38"/>
      <c r="O3" s="38"/>
      <c r="P3" s="38"/>
      <c r="Q3" s="39"/>
    </row>
    <row r="4" spans="1:17" ht="20.100000000000001" customHeight="1" x14ac:dyDescent="0.25">
      <c r="A4" s="65" t="s">
        <v>11</v>
      </c>
      <c r="B4" s="38"/>
      <c r="C4" s="38"/>
      <c r="D4" s="38"/>
      <c r="E4" s="38"/>
      <c r="F4" s="38"/>
      <c r="G4" s="38"/>
      <c r="H4" s="38"/>
      <c r="I4" s="38"/>
      <c r="J4" s="38"/>
      <c r="K4" s="38"/>
      <c r="L4" s="38"/>
      <c r="M4" s="38"/>
      <c r="N4" s="38"/>
      <c r="O4" s="38"/>
      <c r="P4" s="38"/>
      <c r="Q4" s="39"/>
    </row>
    <row r="5" spans="1:17" ht="20.100000000000001" customHeight="1" thickBot="1" x14ac:dyDescent="0.25">
      <c r="A5" s="37"/>
      <c r="B5" s="38"/>
      <c r="C5" s="38"/>
      <c r="D5" s="38"/>
      <c r="E5" s="38"/>
      <c r="F5" s="38"/>
      <c r="G5" s="38"/>
      <c r="H5" s="38"/>
      <c r="I5" s="38"/>
      <c r="J5" s="38"/>
      <c r="K5" s="38"/>
      <c r="L5" s="38"/>
      <c r="M5" s="38"/>
      <c r="N5" s="38"/>
      <c r="O5" s="38"/>
      <c r="P5" s="38"/>
      <c r="Q5" s="39"/>
    </row>
    <row r="6" spans="1:17" ht="20.100000000000001" customHeight="1" x14ac:dyDescent="0.2">
      <c r="A6" s="66" t="s">
        <v>4</v>
      </c>
      <c r="B6" s="45"/>
      <c r="C6" s="45"/>
      <c r="D6" s="45"/>
      <c r="E6" s="45"/>
      <c r="F6" s="45"/>
      <c r="G6" s="45"/>
      <c r="H6" s="45"/>
      <c r="I6" s="45"/>
      <c r="J6" s="45"/>
      <c r="K6" s="45"/>
      <c r="L6" s="45"/>
      <c r="M6" s="45"/>
      <c r="N6" s="45"/>
      <c r="O6" s="45"/>
      <c r="P6" s="45"/>
      <c r="Q6" s="46"/>
    </row>
    <row r="7" spans="1:17" ht="20.100000000000001" customHeight="1" x14ac:dyDescent="0.2">
      <c r="A7" s="67" t="str">
        <f>Indice!B7</f>
        <v>Fecha de publicación: Abril de 2021</v>
      </c>
      <c r="B7" s="30"/>
      <c r="C7" s="30"/>
      <c r="D7" s="51"/>
      <c r="E7" s="51"/>
      <c r="F7" s="30"/>
      <c r="G7" s="30"/>
      <c r="H7" s="51"/>
      <c r="I7" s="30"/>
      <c r="J7" s="30"/>
      <c r="K7" s="51" t="s">
        <v>3</v>
      </c>
      <c r="L7" s="51"/>
      <c r="M7" s="51"/>
      <c r="N7" s="51"/>
      <c r="O7" s="51"/>
      <c r="P7" s="51"/>
      <c r="Q7" s="31"/>
    </row>
    <row r="8" spans="1:17" ht="20.100000000000001" customHeight="1" thickBot="1" x14ac:dyDescent="0.25">
      <c r="A8" s="68" t="str">
        <f>Indice!B8</f>
        <v>Fecha de corte: Marzo de 2021  (Actualización trimestral)</v>
      </c>
      <c r="B8" s="32"/>
      <c r="C8" s="32"/>
      <c r="D8" s="32"/>
      <c r="E8" s="32"/>
      <c r="F8" s="32"/>
      <c r="G8" s="32"/>
      <c r="H8" s="32"/>
      <c r="I8" s="32"/>
      <c r="J8" s="32"/>
      <c r="K8" s="32"/>
      <c r="L8" s="32"/>
      <c r="M8" s="32"/>
      <c r="N8" s="32"/>
      <c r="O8" s="32"/>
      <c r="P8" s="32"/>
      <c r="Q8" s="33"/>
    </row>
    <row r="9" spans="1:17" ht="12" customHeight="1" x14ac:dyDescent="0.2">
      <c r="A9" s="110"/>
      <c r="B9" s="111"/>
      <c r="C9" s="111"/>
      <c r="D9" s="111"/>
      <c r="E9" s="111"/>
      <c r="F9" s="111"/>
      <c r="G9" s="111"/>
      <c r="H9" s="111"/>
      <c r="I9" s="111"/>
      <c r="J9" s="111"/>
      <c r="K9" s="111"/>
      <c r="L9" s="111"/>
      <c r="M9" s="111"/>
      <c r="N9" s="111"/>
      <c r="O9" s="111"/>
      <c r="P9" s="111"/>
      <c r="Q9" s="111"/>
    </row>
    <row r="10" spans="1:17"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123</v>
      </c>
      <c r="Q10" s="74" t="s">
        <v>10</v>
      </c>
    </row>
    <row r="11" spans="1:17" x14ac:dyDescent="0.2">
      <c r="A11" s="73" t="s">
        <v>12</v>
      </c>
      <c r="B11" s="75">
        <v>1</v>
      </c>
      <c r="C11" s="75">
        <v>1</v>
      </c>
      <c r="D11" s="75">
        <v>1</v>
      </c>
      <c r="E11" s="80" t="s">
        <v>39</v>
      </c>
      <c r="F11" s="80"/>
      <c r="G11" s="80"/>
      <c r="H11" s="80"/>
      <c r="I11" s="80"/>
      <c r="J11" s="80"/>
      <c r="K11" s="80"/>
      <c r="L11" s="80"/>
      <c r="M11" s="80"/>
      <c r="N11" s="80"/>
      <c r="O11" s="80"/>
      <c r="P11" s="80"/>
      <c r="Q11" s="83">
        <f>SUM(B11:O11)</f>
        <v>3</v>
      </c>
    </row>
    <row r="12" spans="1:17" x14ac:dyDescent="0.2">
      <c r="A12" s="73" t="s">
        <v>13</v>
      </c>
      <c r="B12" s="75">
        <v>1</v>
      </c>
      <c r="C12" s="75">
        <v>1</v>
      </c>
      <c r="D12" s="75">
        <v>1</v>
      </c>
      <c r="E12" s="80" t="s">
        <v>39</v>
      </c>
      <c r="F12" s="80"/>
      <c r="G12" s="80"/>
      <c r="H12" s="80"/>
      <c r="I12" s="80"/>
      <c r="J12" s="80"/>
      <c r="K12" s="80"/>
      <c r="L12" s="80"/>
      <c r="M12" s="80"/>
      <c r="N12" s="80"/>
      <c r="O12" s="80"/>
      <c r="P12" s="80"/>
      <c r="Q12" s="83">
        <f t="shared" ref="Q12:Q49" si="0">SUM(B12:O12)</f>
        <v>3</v>
      </c>
    </row>
    <row r="13" spans="1:17" x14ac:dyDescent="0.2">
      <c r="A13" s="73" t="s">
        <v>14</v>
      </c>
      <c r="B13" s="75">
        <v>1</v>
      </c>
      <c r="C13" s="75">
        <v>1</v>
      </c>
      <c r="D13" s="75">
        <v>2</v>
      </c>
      <c r="E13" s="80" t="s">
        <v>39</v>
      </c>
      <c r="F13" s="80"/>
      <c r="G13" s="80"/>
      <c r="H13" s="80"/>
      <c r="I13" s="80"/>
      <c r="J13" s="80"/>
      <c r="K13" s="80"/>
      <c r="L13" s="80"/>
      <c r="M13" s="80"/>
      <c r="N13" s="80"/>
      <c r="O13" s="80"/>
      <c r="P13" s="80"/>
      <c r="Q13" s="83">
        <f t="shared" si="0"/>
        <v>4</v>
      </c>
    </row>
    <row r="14" spans="1:17" x14ac:dyDescent="0.2">
      <c r="A14" s="73" t="s">
        <v>18</v>
      </c>
      <c r="B14" s="75">
        <v>1</v>
      </c>
      <c r="C14" s="75">
        <v>1</v>
      </c>
      <c r="D14" s="75">
        <v>2</v>
      </c>
      <c r="E14" s="76">
        <v>2</v>
      </c>
      <c r="F14" s="80"/>
      <c r="G14" s="80"/>
      <c r="H14" s="80"/>
      <c r="I14" s="80"/>
      <c r="J14" s="80"/>
      <c r="K14" s="80"/>
      <c r="L14" s="80"/>
      <c r="M14" s="80"/>
      <c r="N14" s="80"/>
      <c r="O14" s="80"/>
      <c r="P14" s="80"/>
      <c r="Q14" s="83">
        <f t="shared" si="0"/>
        <v>6</v>
      </c>
    </row>
    <row r="15" spans="1:17" x14ac:dyDescent="0.2">
      <c r="A15" s="73" t="s">
        <v>19</v>
      </c>
      <c r="B15" s="75">
        <v>1</v>
      </c>
      <c r="C15" s="75">
        <v>1</v>
      </c>
      <c r="D15" s="75">
        <v>2</v>
      </c>
      <c r="E15" s="76">
        <v>2</v>
      </c>
      <c r="F15" s="80"/>
      <c r="G15" s="80"/>
      <c r="H15" s="80"/>
      <c r="I15" s="80"/>
      <c r="J15" s="80"/>
      <c r="K15" s="80"/>
      <c r="L15" s="80"/>
      <c r="M15" s="80"/>
      <c r="N15" s="80"/>
      <c r="O15" s="80"/>
      <c r="P15" s="80"/>
      <c r="Q15" s="83">
        <f t="shared" si="0"/>
        <v>6</v>
      </c>
    </row>
    <row r="16" spans="1:17" x14ac:dyDescent="0.2">
      <c r="A16" s="73" t="s">
        <v>20</v>
      </c>
      <c r="B16" s="75">
        <v>1</v>
      </c>
      <c r="C16" s="75">
        <v>1</v>
      </c>
      <c r="D16" s="75">
        <v>2</v>
      </c>
      <c r="E16" s="76">
        <v>2</v>
      </c>
      <c r="F16" s="80"/>
      <c r="G16" s="80"/>
      <c r="H16" s="80"/>
      <c r="I16" s="80"/>
      <c r="J16" s="80"/>
      <c r="K16" s="80"/>
      <c r="L16" s="80"/>
      <c r="M16" s="80"/>
      <c r="N16" s="80"/>
      <c r="O16" s="80"/>
      <c r="P16" s="80"/>
      <c r="Q16" s="83">
        <f t="shared" si="0"/>
        <v>6</v>
      </c>
    </row>
    <row r="17" spans="1:17" x14ac:dyDescent="0.2">
      <c r="A17" s="73" t="s">
        <v>21</v>
      </c>
      <c r="B17" s="75">
        <v>1</v>
      </c>
      <c r="C17" s="75">
        <v>1</v>
      </c>
      <c r="D17" s="75">
        <v>2</v>
      </c>
      <c r="E17" s="76">
        <v>2</v>
      </c>
      <c r="F17" s="80"/>
      <c r="G17" s="80"/>
      <c r="H17" s="80"/>
      <c r="I17" s="80"/>
      <c r="J17" s="80"/>
      <c r="K17" s="80"/>
      <c r="L17" s="80"/>
      <c r="M17" s="80"/>
      <c r="N17" s="80"/>
      <c r="O17" s="80"/>
      <c r="P17" s="80"/>
      <c r="Q17" s="83">
        <f t="shared" si="0"/>
        <v>6</v>
      </c>
    </row>
    <row r="18" spans="1:17" x14ac:dyDescent="0.2">
      <c r="A18" s="73" t="s">
        <v>22</v>
      </c>
      <c r="B18" s="75">
        <v>1</v>
      </c>
      <c r="C18" s="75">
        <v>1</v>
      </c>
      <c r="D18" s="75">
        <v>2</v>
      </c>
      <c r="E18" s="76">
        <v>2</v>
      </c>
      <c r="F18" s="80"/>
      <c r="G18" s="80"/>
      <c r="H18" s="80"/>
      <c r="I18" s="80"/>
      <c r="J18" s="80"/>
      <c r="K18" s="80"/>
      <c r="L18" s="80"/>
      <c r="M18" s="80"/>
      <c r="N18" s="80"/>
      <c r="O18" s="80"/>
      <c r="P18" s="80"/>
      <c r="Q18" s="83">
        <f t="shared" si="0"/>
        <v>6</v>
      </c>
    </row>
    <row r="19" spans="1:17" x14ac:dyDescent="0.2">
      <c r="A19" s="73" t="s">
        <v>23</v>
      </c>
      <c r="B19" s="75">
        <v>1</v>
      </c>
      <c r="C19" s="75">
        <v>1</v>
      </c>
      <c r="D19" s="75">
        <v>2</v>
      </c>
      <c r="E19" s="76">
        <v>2</v>
      </c>
      <c r="F19" s="80"/>
      <c r="G19" s="80"/>
      <c r="H19" s="80"/>
      <c r="I19" s="80"/>
      <c r="J19" s="80"/>
      <c r="K19" s="80"/>
      <c r="L19" s="80"/>
      <c r="M19" s="80"/>
      <c r="N19" s="80"/>
      <c r="O19" s="80"/>
      <c r="P19" s="80"/>
      <c r="Q19" s="83">
        <f t="shared" si="0"/>
        <v>6</v>
      </c>
    </row>
    <row r="20" spans="1:17" x14ac:dyDescent="0.2">
      <c r="A20" s="73" t="s">
        <v>24</v>
      </c>
      <c r="B20" s="75">
        <v>1</v>
      </c>
      <c r="C20" s="75">
        <v>1</v>
      </c>
      <c r="D20" s="75">
        <v>2</v>
      </c>
      <c r="E20" s="76">
        <v>2</v>
      </c>
      <c r="F20" s="80"/>
      <c r="G20" s="80"/>
      <c r="H20" s="80"/>
      <c r="I20" s="80"/>
      <c r="J20" s="80"/>
      <c r="K20" s="80"/>
      <c r="L20" s="80"/>
      <c r="M20" s="80"/>
      <c r="N20" s="80"/>
      <c r="O20" s="80"/>
      <c r="P20" s="80"/>
      <c r="Q20" s="83">
        <f t="shared" si="0"/>
        <v>6</v>
      </c>
    </row>
    <row r="21" spans="1:17" x14ac:dyDescent="0.2">
      <c r="A21" s="73" t="s">
        <v>25</v>
      </c>
      <c r="B21" s="75">
        <v>1</v>
      </c>
      <c r="C21" s="75">
        <v>1</v>
      </c>
      <c r="D21" s="75">
        <v>2</v>
      </c>
      <c r="E21" s="76">
        <v>2</v>
      </c>
      <c r="F21" s="80"/>
      <c r="G21" s="80"/>
      <c r="H21" s="80"/>
      <c r="I21" s="80"/>
      <c r="J21" s="80"/>
      <c r="K21" s="80"/>
      <c r="L21" s="80"/>
      <c r="M21" s="80"/>
      <c r="N21" s="80"/>
      <c r="O21" s="80"/>
      <c r="P21" s="80"/>
      <c r="Q21" s="83">
        <f t="shared" si="0"/>
        <v>6</v>
      </c>
    </row>
    <row r="22" spans="1:17" x14ac:dyDescent="0.2">
      <c r="A22" s="73" t="s">
        <v>26</v>
      </c>
      <c r="B22" s="75">
        <v>1</v>
      </c>
      <c r="C22" s="75">
        <v>1</v>
      </c>
      <c r="D22" s="75">
        <v>2</v>
      </c>
      <c r="E22" s="76">
        <v>2</v>
      </c>
      <c r="F22" s="80"/>
      <c r="G22" s="80"/>
      <c r="H22" s="80"/>
      <c r="I22" s="80"/>
      <c r="J22" s="80"/>
      <c r="K22" s="80"/>
      <c r="L22" s="80"/>
      <c r="M22" s="80"/>
      <c r="N22" s="80"/>
      <c r="O22" s="80"/>
      <c r="P22" s="80"/>
      <c r="Q22" s="83">
        <f t="shared" si="0"/>
        <v>6</v>
      </c>
    </row>
    <row r="23" spans="1:17" x14ac:dyDescent="0.2">
      <c r="A23" s="73" t="s">
        <v>27</v>
      </c>
      <c r="B23" s="75">
        <v>1</v>
      </c>
      <c r="C23" s="75">
        <v>1</v>
      </c>
      <c r="D23" s="75">
        <v>2</v>
      </c>
      <c r="E23" s="76">
        <v>2</v>
      </c>
      <c r="F23" s="81">
        <v>10</v>
      </c>
      <c r="G23" s="80"/>
      <c r="H23" s="80"/>
      <c r="I23" s="80"/>
      <c r="J23" s="80"/>
      <c r="K23" s="80"/>
      <c r="L23" s="80"/>
      <c r="M23" s="80"/>
      <c r="N23" s="80"/>
      <c r="O23" s="80"/>
      <c r="P23" s="80"/>
      <c r="Q23" s="83">
        <f t="shared" si="0"/>
        <v>16</v>
      </c>
    </row>
    <row r="24" spans="1:17" x14ac:dyDescent="0.2">
      <c r="A24" s="73" t="s">
        <v>29</v>
      </c>
      <c r="B24" s="75">
        <v>1</v>
      </c>
      <c r="C24" s="75">
        <v>1</v>
      </c>
      <c r="D24" s="75">
        <v>2</v>
      </c>
      <c r="E24" s="76">
        <v>2</v>
      </c>
      <c r="F24" s="81">
        <v>10</v>
      </c>
      <c r="G24" s="80"/>
      <c r="H24" s="80"/>
      <c r="I24" s="80"/>
      <c r="J24" s="80"/>
      <c r="K24" s="80"/>
      <c r="L24" s="80"/>
      <c r="M24" s="80"/>
      <c r="N24" s="80"/>
      <c r="O24" s="80"/>
      <c r="P24" s="80"/>
      <c r="Q24" s="83">
        <f t="shared" si="0"/>
        <v>16</v>
      </c>
    </row>
    <row r="25" spans="1:17" x14ac:dyDescent="0.2">
      <c r="A25" s="73" t="s">
        <v>28</v>
      </c>
      <c r="B25" s="75">
        <v>1</v>
      </c>
      <c r="C25" s="75">
        <v>1</v>
      </c>
      <c r="D25" s="75">
        <v>2</v>
      </c>
      <c r="E25" s="76">
        <v>2</v>
      </c>
      <c r="F25" s="81">
        <v>10</v>
      </c>
      <c r="G25" s="80"/>
      <c r="H25" s="80"/>
      <c r="I25" s="80"/>
      <c r="J25" s="80"/>
      <c r="K25" s="80"/>
      <c r="L25" s="80"/>
      <c r="M25" s="80"/>
      <c r="N25" s="80"/>
      <c r="O25" s="80"/>
      <c r="P25" s="80"/>
      <c r="Q25" s="83">
        <f t="shared" si="0"/>
        <v>16</v>
      </c>
    </row>
    <row r="26" spans="1:17"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83">
        <f t="shared" si="0"/>
        <v>36</v>
      </c>
    </row>
    <row r="27" spans="1:17"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83">
        <f t="shared" si="0"/>
        <v>36</v>
      </c>
    </row>
    <row r="28" spans="1:17"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83">
        <f t="shared" si="0"/>
        <v>36</v>
      </c>
    </row>
    <row r="29" spans="1:17" x14ac:dyDescent="0.2">
      <c r="A29" s="73" t="s">
        <v>43</v>
      </c>
      <c r="B29" s="77">
        <v>1</v>
      </c>
      <c r="C29" s="77">
        <v>1</v>
      </c>
      <c r="D29" s="77">
        <v>2</v>
      </c>
      <c r="E29" s="77">
        <v>0</v>
      </c>
      <c r="F29" s="77">
        <v>10</v>
      </c>
      <c r="G29" s="77">
        <v>1</v>
      </c>
      <c r="H29" s="77">
        <v>18</v>
      </c>
      <c r="I29" s="77">
        <v>1</v>
      </c>
      <c r="J29" s="77">
        <v>3</v>
      </c>
      <c r="K29" s="79"/>
      <c r="L29" s="79"/>
      <c r="M29" s="79"/>
      <c r="N29" s="79"/>
      <c r="O29" s="79"/>
      <c r="P29" s="79"/>
      <c r="Q29" s="83">
        <f t="shared" si="0"/>
        <v>37</v>
      </c>
    </row>
    <row r="30" spans="1:17" x14ac:dyDescent="0.2">
      <c r="A30" s="73" t="s">
        <v>44</v>
      </c>
      <c r="B30" s="77">
        <v>1</v>
      </c>
      <c r="C30" s="77">
        <v>1</v>
      </c>
      <c r="D30" s="77">
        <v>2</v>
      </c>
      <c r="E30" s="77">
        <v>0</v>
      </c>
      <c r="F30" s="77">
        <v>10</v>
      </c>
      <c r="G30" s="77">
        <v>1</v>
      </c>
      <c r="H30" s="77">
        <v>18</v>
      </c>
      <c r="I30" s="77">
        <v>1</v>
      </c>
      <c r="J30" s="77">
        <v>3</v>
      </c>
      <c r="K30" s="79"/>
      <c r="L30" s="79"/>
      <c r="M30" s="79"/>
      <c r="N30" s="79"/>
      <c r="O30" s="79"/>
      <c r="P30" s="79"/>
      <c r="Q30" s="83">
        <f t="shared" si="0"/>
        <v>37</v>
      </c>
    </row>
    <row r="31" spans="1:17" x14ac:dyDescent="0.2">
      <c r="A31" s="73" t="s">
        <v>45</v>
      </c>
      <c r="B31" s="77">
        <v>1</v>
      </c>
      <c r="C31" s="77">
        <v>1</v>
      </c>
      <c r="D31" s="77">
        <v>2</v>
      </c>
      <c r="E31" s="77">
        <v>0</v>
      </c>
      <c r="F31" s="77">
        <v>10</v>
      </c>
      <c r="G31" s="77">
        <v>1</v>
      </c>
      <c r="H31" s="77">
        <v>18</v>
      </c>
      <c r="I31" s="77">
        <v>1</v>
      </c>
      <c r="J31" s="77">
        <v>3</v>
      </c>
      <c r="K31" s="79"/>
      <c r="L31" s="79"/>
      <c r="M31" s="79"/>
      <c r="N31" s="79"/>
      <c r="O31" s="79"/>
      <c r="P31" s="79"/>
      <c r="Q31" s="83">
        <f t="shared" si="0"/>
        <v>37</v>
      </c>
    </row>
    <row r="32" spans="1:17"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83">
        <f t="shared" si="0"/>
        <v>40</v>
      </c>
    </row>
    <row r="33" spans="1:17"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83">
        <f t="shared" si="0"/>
        <v>40</v>
      </c>
    </row>
    <row r="34" spans="1:17"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83">
        <f t="shared" si="0"/>
        <v>40</v>
      </c>
    </row>
    <row r="35" spans="1:17"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83">
        <f t="shared" si="0"/>
        <v>38</v>
      </c>
    </row>
    <row r="36" spans="1:17"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83">
        <f t="shared" si="0"/>
        <v>38</v>
      </c>
    </row>
    <row r="37" spans="1:17"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83">
        <f t="shared" si="0"/>
        <v>38</v>
      </c>
    </row>
    <row r="38" spans="1:17"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83">
        <f t="shared" si="0"/>
        <v>38</v>
      </c>
    </row>
    <row r="39" spans="1:17"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83">
        <f t="shared" si="0"/>
        <v>38</v>
      </c>
    </row>
    <row r="40" spans="1:17"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83">
        <f t="shared" si="0"/>
        <v>38</v>
      </c>
    </row>
    <row r="41" spans="1:17"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83">
        <f t="shared" si="0"/>
        <v>37</v>
      </c>
    </row>
    <row r="42" spans="1:17"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83">
        <f t="shared" si="0"/>
        <v>37</v>
      </c>
    </row>
    <row r="43" spans="1:17"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83">
        <f t="shared" si="0"/>
        <v>39</v>
      </c>
    </row>
    <row r="44" spans="1:17"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83">
        <f t="shared" si="0"/>
        <v>30</v>
      </c>
    </row>
    <row r="45" spans="1:17"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83">
        <f t="shared" si="0"/>
        <v>30</v>
      </c>
    </row>
    <row r="46" spans="1:17"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83">
        <f t="shared" si="0"/>
        <v>30</v>
      </c>
    </row>
    <row r="47" spans="1:17"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83">
        <f t="shared" si="0"/>
        <v>35</v>
      </c>
    </row>
    <row r="48" spans="1:17"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83">
        <f t="shared" si="0"/>
        <v>35</v>
      </c>
    </row>
    <row r="49" spans="1:17"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83">
        <f t="shared" si="0"/>
        <v>35</v>
      </c>
    </row>
    <row r="50" spans="1:17"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83">
        <f>SUM(C50:O50)</f>
        <v>33</v>
      </c>
    </row>
    <row r="51" spans="1:17"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83">
        <f t="shared" ref="Q51:Q70" si="13">SUM(C51:O51)</f>
        <v>33</v>
      </c>
    </row>
    <row r="52" spans="1:17"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83">
        <f t="shared" si="13"/>
        <v>33</v>
      </c>
    </row>
    <row r="53" spans="1:17"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83">
        <f t="shared" si="13"/>
        <v>36</v>
      </c>
    </row>
    <row r="54" spans="1:17"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83">
        <f t="shared" si="13"/>
        <v>36</v>
      </c>
    </row>
    <row r="55" spans="1:17"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83">
        <f t="shared" si="13"/>
        <v>36</v>
      </c>
    </row>
    <row r="56" spans="1:17"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83">
        <f t="shared" si="13"/>
        <v>34</v>
      </c>
    </row>
    <row r="57" spans="1:17"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83">
        <f t="shared" si="13"/>
        <v>34</v>
      </c>
    </row>
    <row r="58" spans="1:17"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83">
        <f t="shared" si="13"/>
        <v>34</v>
      </c>
    </row>
    <row r="59" spans="1:17"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83">
        <f t="shared" si="13"/>
        <v>36</v>
      </c>
    </row>
    <row r="60" spans="1:17"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83">
        <f t="shared" si="13"/>
        <v>36</v>
      </c>
    </row>
    <row r="61" spans="1:17"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83">
        <f t="shared" si="13"/>
        <v>36</v>
      </c>
    </row>
    <row r="62" spans="1:17"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83">
        <f t="shared" si="13"/>
        <v>36</v>
      </c>
    </row>
    <row r="63" spans="1:17"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83">
        <f t="shared" si="13"/>
        <v>36</v>
      </c>
    </row>
    <row r="64" spans="1:17" x14ac:dyDescent="0.2">
      <c r="A64" s="73" t="s">
        <v>114</v>
      </c>
      <c r="B64" s="93"/>
      <c r="C64" s="94">
        <f t="shared" si="20"/>
        <v>1</v>
      </c>
      <c r="D64" s="94">
        <f t="shared" ref="D64" si="30">D63+(D63*(POWER((D63/D61),(1/3))-1))</f>
        <v>3</v>
      </c>
      <c r="E64" s="94">
        <v>0</v>
      </c>
      <c r="F64" s="77">
        <v>10</v>
      </c>
      <c r="G64" s="87">
        <f t="shared" si="27"/>
        <v>1</v>
      </c>
      <c r="H64" s="77">
        <v>9</v>
      </c>
      <c r="I64" s="94">
        <f t="shared" ref="I64:I70" si="31">I63+(I63*(POWER((I63/I61),(1/3))-1))</f>
        <v>4</v>
      </c>
      <c r="J64" s="94">
        <f t="shared" si="25"/>
        <v>3</v>
      </c>
      <c r="K64" s="77">
        <v>2</v>
      </c>
      <c r="L64" s="77">
        <v>0</v>
      </c>
      <c r="M64" s="94">
        <f t="shared" si="26"/>
        <v>1</v>
      </c>
      <c r="N64" s="94">
        <f t="shared" si="19"/>
        <v>2</v>
      </c>
      <c r="O64" s="77">
        <v>0</v>
      </c>
      <c r="P64" s="77"/>
      <c r="Q64" s="83">
        <f t="shared" si="13"/>
        <v>36</v>
      </c>
    </row>
    <row r="65" spans="1:17"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83">
        <f t="shared" si="13"/>
        <v>34</v>
      </c>
    </row>
    <row r="66" spans="1:17"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83">
        <f t="shared" si="13"/>
        <v>34</v>
      </c>
    </row>
    <row r="67" spans="1:17"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83">
        <f t="shared" si="13"/>
        <v>34</v>
      </c>
    </row>
    <row r="68" spans="1:17" x14ac:dyDescent="0.2">
      <c r="A68" s="73" t="s">
        <v>120</v>
      </c>
      <c r="B68" s="120"/>
      <c r="C68" s="77">
        <v>1</v>
      </c>
      <c r="D68" s="77">
        <v>3</v>
      </c>
      <c r="E68" s="120"/>
      <c r="F68" s="77">
        <v>10</v>
      </c>
      <c r="G68" s="77">
        <v>1</v>
      </c>
      <c r="H68" s="77">
        <v>8</v>
      </c>
      <c r="I68" s="77">
        <v>4</v>
      </c>
      <c r="J68" s="77">
        <v>1</v>
      </c>
      <c r="K68" s="77">
        <v>2</v>
      </c>
      <c r="L68" s="77">
        <v>0</v>
      </c>
      <c r="M68" s="77">
        <v>1</v>
      </c>
      <c r="N68" s="77">
        <v>0</v>
      </c>
      <c r="O68" s="77">
        <v>0</v>
      </c>
      <c r="P68" s="77">
        <v>0</v>
      </c>
      <c r="Q68" s="83">
        <f>SUM(C68:P68)</f>
        <v>31</v>
      </c>
    </row>
    <row r="69" spans="1:17" x14ac:dyDescent="0.2">
      <c r="A69" s="73" t="s">
        <v>121</v>
      </c>
      <c r="B69" s="120"/>
      <c r="C69" s="77">
        <v>1</v>
      </c>
      <c r="D69" s="77">
        <v>3</v>
      </c>
      <c r="E69" s="120"/>
      <c r="F69" s="77">
        <v>10</v>
      </c>
      <c r="G69" s="77">
        <v>1</v>
      </c>
      <c r="H69" s="77">
        <v>8</v>
      </c>
      <c r="I69" s="77">
        <v>4</v>
      </c>
      <c r="J69" s="77">
        <v>1</v>
      </c>
      <c r="K69" s="77">
        <v>2</v>
      </c>
      <c r="L69" s="77">
        <v>0</v>
      </c>
      <c r="M69" s="77">
        <v>1</v>
      </c>
      <c r="N69" s="77">
        <v>0</v>
      </c>
      <c r="O69" s="77">
        <v>0</v>
      </c>
      <c r="P69" s="77">
        <v>0</v>
      </c>
      <c r="Q69" s="83">
        <f t="shared" si="13"/>
        <v>31</v>
      </c>
    </row>
    <row r="70" spans="1:17" x14ac:dyDescent="0.2">
      <c r="A70" s="73" t="s">
        <v>122</v>
      </c>
      <c r="B70" s="120"/>
      <c r="C70" s="77">
        <v>1</v>
      </c>
      <c r="D70" s="77">
        <v>3</v>
      </c>
      <c r="E70" s="120"/>
      <c r="F70" s="77">
        <v>10</v>
      </c>
      <c r="G70" s="77">
        <v>1</v>
      </c>
      <c r="H70" s="77">
        <v>8</v>
      </c>
      <c r="I70" s="77">
        <v>4</v>
      </c>
      <c r="J70" s="77">
        <v>1</v>
      </c>
      <c r="K70" s="77">
        <v>2</v>
      </c>
      <c r="L70" s="77">
        <v>0</v>
      </c>
      <c r="M70" s="77">
        <v>1</v>
      </c>
      <c r="N70" s="77">
        <v>0</v>
      </c>
      <c r="O70" s="77">
        <v>0</v>
      </c>
      <c r="P70" s="77">
        <v>0</v>
      </c>
      <c r="Q70" s="83">
        <f t="shared" si="13"/>
        <v>31</v>
      </c>
    </row>
    <row r="72" spans="1:17" x14ac:dyDescent="0.2">
      <c r="A72" s="84" t="s">
        <v>2</v>
      </c>
      <c r="B72" s="109" t="s">
        <v>16</v>
      </c>
      <c r="C72" s="109"/>
      <c r="D72" s="109"/>
      <c r="E72" s="109"/>
      <c r="F72" s="109"/>
      <c r="G72" s="109"/>
      <c r="H72" s="109"/>
      <c r="I72" s="109"/>
      <c r="J72" s="109"/>
      <c r="K72" s="109"/>
      <c r="L72" s="109"/>
      <c r="M72" s="109"/>
      <c r="N72" s="109"/>
      <c r="O72" s="109"/>
      <c r="P72" s="109"/>
      <c r="Q72" s="109"/>
    </row>
    <row r="73" spans="1:17" x14ac:dyDescent="0.2">
      <c r="A73" s="84" t="s">
        <v>62</v>
      </c>
      <c r="B73" s="109" t="s">
        <v>32</v>
      </c>
      <c r="C73" s="109"/>
      <c r="D73" s="109"/>
      <c r="E73" s="109"/>
      <c r="F73" s="109"/>
      <c r="G73" s="109"/>
      <c r="H73" s="109"/>
      <c r="I73" s="109"/>
      <c r="J73" s="109"/>
      <c r="K73" s="109"/>
      <c r="L73" s="109"/>
      <c r="M73" s="109"/>
      <c r="N73" s="109"/>
      <c r="O73" s="109"/>
      <c r="P73" s="109"/>
      <c r="Q73" s="109"/>
    </row>
    <row r="74" spans="1:17" x14ac:dyDescent="0.2">
      <c r="A74" s="84" t="s">
        <v>63</v>
      </c>
      <c r="B74" s="109" t="s">
        <v>65</v>
      </c>
      <c r="C74" s="109"/>
      <c r="D74" s="109"/>
      <c r="E74" s="109"/>
      <c r="F74" s="109"/>
      <c r="G74" s="109"/>
      <c r="H74" s="109"/>
      <c r="I74" s="109"/>
      <c r="J74" s="109"/>
      <c r="K74" s="109"/>
      <c r="L74" s="109"/>
      <c r="M74" s="109"/>
      <c r="N74" s="109"/>
      <c r="O74" s="109"/>
      <c r="P74" s="109"/>
      <c r="Q74" s="109"/>
    </row>
    <row r="75" spans="1:17" x14ac:dyDescent="0.2">
      <c r="A75" s="84" t="s">
        <v>64</v>
      </c>
      <c r="B75" s="109" t="s">
        <v>68</v>
      </c>
      <c r="C75" s="109"/>
      <c r="D75" s="109"/>
      <c r="E75" s="109"/>
      <c r="F75" s="109"/>
      <c r="G75" s="109"/>
      <c r="H75" s="109"/>
      <c r="I75" s="109"/>
      <c r="J75" s="109"/>
      <c r="K75" s="109"/>
      <c r="L75" s="109"/>
      <c r="M75" s="109"/>
      <c r="N75" s="109"/>
      <c r="O75" s="109"/>
      <c r="P75" s="109"/>
      <c r="Q75" s="109"/>
    </row>
    <row r="76" spans="1:17" x14ac:dyDescent="0.2">
      <c r="A76" s="84" t="s">
        <v>74</v>
      </c>
      <c r="B76" s="109" t="s">
        <v>75</v>
      </c>
      <c r="C76" s="109"/>
      <c r="D76" s="109"/>
      <c r="E76" s="109"/>
      <c r="F76" s="109"/>
      <c r="G76" s="109"/>
      <c r="H76" s="109"/>
      <c r="I76" s="109"/>
      <c r="J76" s="109"/>
      <c r="K76" s="109"/>
      <c r="L76" s="109"/>
      <c r="M76" s="109"/>
      <c r="N76" s="109"/>
      <c r="O76" s="109"/>
      <c r="P76" s="109"/>
      <c r="Q76" s="109"/>
    </row>
    <row r="77" spans="1:17" x14ac:dyDescent="0.2">
      <c r="A77" s="84" t="s">
        <v>76</v>
      </c>
      <c r="B77" s="109" t="s">
        <v>77</v>
      </c>
      <c r="C77" s="109"/>
      <c r="D77" s="109"/>
      <c r="E77" s="109"/>
      <c r="F77" s="109"/>
      <c r="G77" s="109"/>
      <c r="H77" s="109"/>
      <c r="I77" s="109"/>
      <c r="J77" s="109"/>
      <c r="K77" s="109"/>
      <c r="L77" s="109"/>
      <c r="M77" s="109"/>
      <c r="N77" s="109"/>
      <c r="O77" s="109"/>
      <c r="P77" s="109"/>
      <c r="Q77" s="109"/>
    </row>
    <row r="78" spans="1:17" x14ac:dyDescent="0.2">
      <c r="A78" s="84" t="s">
        <v>86</v>
      </c>
      <c r="B78" s="109" t="s">
        <v>87</v>
      </c>
      <c r="C78" s="109"/>
      <c r="D78" s="109"/>
      <c r="E78" s="109"/>
      <c r="F78" s="109"/>
      <c r="G78" s="109"/>
      <c r="H78" s="109"/>
      <c r="I78" s="109"/>
      <c r="J78" s="109"/>
      <c r="K78" s="109"/>
      <c r="L78" s="109"/>
      <c r="M78" s="109"/>
      <c r="N78" s="109"/>
      <c r="O78" s="109"/>
      <c r="P78" s="109"/>
      <c r="Q78" s="109"/>
    </row>
    <row r="79" spans="1:17" x14ac:dyDescent="0.2">
      <c r="A79" s="84" t="s">
        <v>88</v>
      </c>
      <c r="B79" s="109" t="s">
        <v>89</v>
      </c>
      <c r="C79" s="109"/>
      <c r="D79" s="109"/>
      <c r="E79" s="109"/>
      <c r="F79" s="109"/>
      <c r="G79" s="109"/>
      <c r="H79" s="109"/>
      <c r="I79" s="109"/>
      <c r="J79" s="109"/>
      <c r="K79" s="109"/>
      <c r="L79" s="109"/>
      <c r="M79" s="109"/>
      <c r="N79" s="109"/>
      <c r="O79" s="109"/>
      <c r="P79" s="109"/>
      <c r="Q79" s="109"/>
    </row>
    <row r="80" spans="1:17" x14ac:dyDescent="0.2">
      <c r="A80" s="84" t="s">
        <v>95</v>
      </c>
      <c r="B80" s="103" t="s">
        <v>96</v>
      </c>
      <c r="C80" s="104"/>
      <c r="D80" s="104"/>
      <c r="E80" s="104"/>
      <c r="F80" s="104"/>
      <c r="G80" s="104"/>
      <c r="H80" s="104"/>
      <c r="I80" s="104"/>
      <c r="J80" s="104"/>
      <c r="K80" s="104"/>
      <c r="L80" s="104"/>
      <c r="M80" s="104"/>
      <c r="N80" s="104"/>
      <c r="O80" s="104"/>
      <c r="P80" s="104"/>
      <c r="Q80" s="105"/>
    </row>
    <row r="81" spans="1:17" x14ac:dyDescent="0.2">
      <c r="A81" s="84" t="s">
        <v>104</v>
      </c>
      <c r="B81" s="103" t="s">
        <v>105</v>
      </c>
      <c r="C81" s="104"/>
      <c r="D81" s="104"/>
      <c r="E81" s="104"/>
      <c r="F81" s="104"/>
      <c r="G81" s="104"/>
      <c r="H81" s="104"/>
      <c r="I81" s="104"/>
      <c r="J81" s="104"/>
      <c r="K81" s="104"/>
      <c r="L81" s="104"/>
      <c r="M81" s="104"/>
      <c r="N81" s="104"/>
      <c r="O81" s="104"/>
      <c r="P81" s="104"/>
      <c r="Q81" s="105"/>
    </row>
    <row r="82" spans="1:17" x14ac:dyDescent="0.2">
      <c r="A82" s="84" t="s">
        <v>107</v>
      </c>
      <c r="B82" s="103" t="s">
        <v>108</v>
      </c>
      <c r="C82" s="104"/>
      <c r="D82" s="104"/>
      <c r="E82" s="104"/>
      <c r="F82" s="104"/>
      <c r="G82" s="104"/>
      <c r="H82" s="104"/>
      <c r="I82" s="104"/>
      <c r="J82" s="104"/>
      <c r="K82" s="104"/>
      <c r="L82" s="104"/>
      <c r="M82" s="104"/>
      <c r="N82" s="104"/>
      <c r="O82" s="104"/>
      <c r="P82" s="104"/>
      <c r="Q82" s="105"/>
    </row>
    <row r="83" spans="1:17" ht="12.75" customHeight="1" x14ac:dyDescent="0.2">
      <c r="A83" s="85" t="s">
        <v>33</v>
      </c>
      <c r="B83" s="112" t="s">
        <v>34</v>
      </c>
      <c r="C83" s="113"/>
      <c r="D83" s="113"/>
      <c r="E83" s="113"/>
      <c r="F83" s="113"/>
      <c r="G83" s="113"/>
      <c r="H83" s="113"/>
      <c r="I83" s="113"/>
      <c r="J83" s="113"/>
      <c r="K83" s="113"/>
      <c r="L83" s="113"/>
      <c r="M83" s="113"/>
      <c r="N83" s="113"/>
      <c r="O83" s="113"/>
      <c r="P83" s="113"/>
      <c r="Q83" s="114"/>
    </row>
    <row r="84" spans="1:17" ht="12.75" customHeight="1" x14ac:dyDescent="0.2">
      <c r="A84" s="86" t="s">
        <v>35</v>
      </c>
      <c r="B84" s="106" t="s">
        <v>36</v>
      </c>
      <c r="C84" s="107"/>
      <c r="D84" s="107"/>
      <c r="E84" s="107"/>
      <c r="F84" s="107"/>
      <c r="G84" s="107"/>
      <c r="H84" s="107"/>
      <c r="I84" s="107"/>
      <c r="J84" s="107"/>
      <c r="K84" s="107"/>
      <c r="L84" s="107"/>
      <c r="M84" s="107"/>
      <c r="N84" s="107"/>
      <c r="O84" s="107"/>
      <c r="P84" s="107"/>
      <c r="Q84" s="108"/>
    </row>
    <row r="85" spans="1:17" ht="26.25" customHeight="1" x14ac:dyDescent="0.2">
      <c r="A85" s="88" t="s">
        <v>72</v>
      </c>
      <c r="B85" s="106" t="s">
        <v>85</v>
      </c>
      <c r="C85" s="107"/>
      <c r="D85" s="107"/>
      <c r="E85" s="107"/>
      <c r="F85" s="107"/>
      <c r="G85" s="107"/>
      <c r="H85" s="107"/>
      <c r="I85" s="107"/>
      <c r="J85" s="107"/>
      <c r="K85" s="107"/>
      <c r="L85" s="107"/>
      <c r="M85" s="107"/>
      <c r="N85" s="107"/>
      <c r="O85" s="107"/>
      <c r="P85" s="107"/>
      <c r="Q85" s="108"/>
    </row>
    <row r="86" spans="1:17" x14ac:dyDescent="0.2">
      <c r="A86" s="91" t="s">
        <v>93</v>
      </c>
      <c r="B86" s="102" t="s">
        <v>94</v>
      </c>
      <c r="C86" s="102"/>
      <c r="D86" s="102"/>
      <c r="E86" s="102"/>
      <c r="F86" s="102"/>
      <c r="G86" s="102"/>
      <c r="H86" s="102"/>
      <c r="I86" s="102"/>
      <c r="J86" s="102"/>
      <c r="K86" s="102"/>
      <c r="L86" s="102"/>
      <c r="M86" s="102"/>
      <c r="N86" s="102"/>
      <c r="O86" s="102"/>
      <c r="P86" s="102"/>
      <c r="Q86" s="102"/>
    </row>
  </sheetData>
  <mergeCells count="16">
    <mergeCell ref="A9:Q9"/>
    <mergeCell ref="B83:Q83"/>
    <mergeCell ref="B74:Q74"/>
    <mergeCell ref="B75:Q75"/>
    <mergeCell ref="B76:Q76"/>
    <mergeCell ref="B77:Q77"/>
    <mergeCell ref="B78:Q78"/>
    <mergeCell ref="B79:Q79"/>
    <mergeCell ref="B81:Q81"/>
    <mergeCell ref="B86:Q86"/>
    <mergeCell ref="B80:Q80"/>
    <mergeCell ref="B85:Q85"/>
    <mergeCell ref="B72:Q72"/>
    <mergeCell ref="B84:Q84"/>
    <mergeCell ref="B73:Q73"/>
    <mergeCell ref="B82:Q82"/>
  </mergeCells>
  <phoneticPr fontId="10" type="noConversion"/>
  <hyperlinks>
    <hyperlink ref="K7" location="Indice!A1" display="Volver al Indice"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
  <sheetViews>
    <sheetView showGridLines="0" tabSelected="1" zoomScale="90" zoomScaleNormal="90" workbookViewId="0">
      <selection activeCell="A9" sqref="A9:L9"/>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19" t="s">
        <v>100</v>
      </c>
      <c r="C2" s="119"/>
      <c r="D2" s="119"/>
      <c r="E2" s="119"/>
      <c r="F2" s="119"/>
      <c r="G2" s="119"/>
      <c r="H2" s="119"/>
      <c r="I2" s="119"/>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15"/>
      <c r="C5" s="115"/>
      <c r="D5" s="115"/>
      <c r="E5" s="115"/>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Abril de 2021</v>
      </c>
      <c r="C7" s="50"/>
      <c r="D7" s="50"/>
      <c r="E7" s="50"/>
      <c r="F7" s="50"/>
      <c r="G7" s="6"/>
      <c r="H7" s="6"/>
      <c r="I7" s="6"/>
      <c r="J7" s="6"/>
      <c r="K7" s="51" t="s">
        <v>3</v>
      </c>
      <c r="L7" s="13"/>
    </row>
    <row r="8" spans="1:12" ht="20.100000000000001" customHeight="1" thickBot="1" x14ac:dyDescent="0.25">
      <c r="A8" s="23"/>
      <c r="B8" s="29" t="str">
        <f>Indice!B8</f>
        <v>Fecha de corte: Marzo de 2021  (Actualización trimestral)</v>
      </c>
      <c r="C8" s="24"/>
      <c r="D8" s="24"/>
      <c r="E8" s="24"/>
      <c r="F8" s="24"/>
      <c r="G8" s="24"/>
      <c r="H8" s="24"/>
      <c r="I8" s="24"/>
      <c r="J8" s="24"/>
      <c r="K8" s="24"/>
      <c r="L8" s="25"/>
    </row>
    <row r="9" spans="1:12" ht="20.100000000000001" customHeight="1" x14ac:dyDescent="0.2">
      <c r="A9" s="116"/>
      <c r="B9" s="117"/>
      <c r="C9" s="117"/>
      <c r="D9" s="117"/>
      <c r="E9" s="117"/>
      <c r="F9" s="117"/>
      <c r="G9" s="117"/>
      <c r="H9" s="117"/>
      <c r="I9" s="117"/>
      <c r="J9" s="117"/>
      <c r="K9" s="117"/>
      <c r="L9" s="118"/>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xr:uid="{00000000-0004-0000-0200-000000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Giovana Méndez Gruezo</cp:lastModifiedBy>
  <cp:lastPrinted>2015-10-21T15:49:56Z</cp:lastPrinted>
  <dcterms:created xsi:type="dcterms:W3CDTF">2015-09-24T18:50:13Z</dcterms:created>
  <dcterms:modified xsi:type="dcterms:W3CDTF">2021-04-21T22:00:13Z</dcterms:modified>
</cp:coreProperties>
</file>