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Estadísticas\ESTADISTICAS NUEVA ESTRUCTURA\estadísticas LU\Estadísticas Capacidad internacional\2021\3.- Marzo\"/>
    </mc:Choice>
  </mc:AlternateContent>
  <bookViews>
    <workbookView xWindow="0" yWindow="0" windowWidth="19200" windowHeight="11505" activeTab="1"/>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E85" i="1" l="1"/>
  <c r="H85" i="1" s="1"/>
  <c r="E84" i="1"/>
  <c r="F84" i="1" s="1"/>
  <c r="E83" i="1"/>
  <c r="F83" i="1" s="1"/>
  <c r="G85" i="1" l="1"/>
  <c r="F85" i="1"/>
  <c r="G84" i="1"/>
  <c r="H84" i="1"/>
  <c r="H83" i="1"/>
  <c r="G83" i="1"/>
  <c r="E82" i="1"/>
  <c r="F82" i="1"/>
  <c r="G82" i="1"/>
  <c r="H82" i="1"/>
  <c r="E81" i="1"/>
  <c r="F81" i="1"/>
  <c r="G81" i="1"/>
  <c r="H81" i="1"/>
  <c r="E80" i="1"/>
  <c r="F80" i="1"/>
  <c r="G80" i="1"/>
  <c r="H80" i="1"/>
  <c r="E79" i="1" l="1"/>
  <c r="G79" i="1" s="1"/>
  <c r="E78" i="1"/>
  <c r="H78" i="1" s="1"/>
  <c r="E77" i="1"/>
  <c r="H77" i="1" s="1"/>
  <c r="F79" i="1" l="1"/>
  <c r="H79" i="1"/>
  <c r="G78" i="1"/>
  <c r="F78" i="1"/>
  <c r="F77" i="1"/>
  <c r="G77" i="1"/>
  <c r="E76" i="1"/>
  <c r="F76" i="1"/>
  <c r="G76" i="1"/>
  <c r="H76" i="1"/>
  <c r="E75" i="1"/>
  <c r="H75" i="1" s="1"/>
  <c r="F75" i="1"/>
  <c r="G75" i="1"/>
  <c r="E74" i="1"/>
  <c r="F74" i="1"/>
  <c r="G74" i="1"/>
  <c r="H74" i="1"/>
  <c r="H73" i="1" l="1"/>
  <c r="G73" i="1"/>
  <c r="F71" i="1"/>
  <c r="F72" i="1"/>
  <c r="E71" i="1"/>
  <c r="H71" i="1" s="1"/>
  <c r="E72" i="1"/>
  <c r="H72" i="1" s="1"/>
  <c r="E73" i="1"/>
  <c r="F73" i="1" s="1"/>
  <c r="E70" i="1"/>
  <c r="F70" i="1"/>
  <c r="G70" i="1"/>
  <c r="H70" i="1"/>
  <c r="E69" i="1"/>
  <c r="F69" i="1"/>
  <c r="G69" i="1"/>
  <c r="H69" i="1"/>
  <c r="E68" i="1"/>
  <c r="F68" i="1"/>
  <c r="G68" i="1"/>
  <c r="H68" i="1"/>
  <c r="G72" i="1" l="1"/>
  <c r="G71" i="1"/>
  <c r="G65" i="1"/>
  <c r="G66" i="1"/>
  <c r="G67" i="1"/>
  <c r="F65" i="1"/>
  <c r="F66" i="1"/>
  <c r="E65" i="1"/>
  <c r="H65" i="1" s="1"/>
  <c r="E66" i="1"/>
  <c r="H66" i="1" s="1"/>
  <c r="E67" i="1"/>
  <c r="F67" i="1" s="1"/>
  <c r="H67" i="1" l="1"/>
  <c r="E64" i="1"/>
  <c r="G64" i="1" s="1"/>
  <c r="E63" i="1"/>
  <c r="F63" i="1"/>
  <c r="G63" i="1"/>
  <c r="H63" i="1"/>
  <c r="E62" i="1"/>
  <c r="F62" i="1"/>
  <c r="G62" i="1"/>
  <c r="H62" i="1"/>
  <c r="F64" i="1" l="1"/>
  <c r="H64" i="1"/>
  <c r="H59" i="1"/>
  <c r="G59" i="1"/>
  <c r="G60" i="1"/>
  <c r="G61" i="1"/>
  <c r="F59" i="1"/>
  <c r="F60" i="1"/>
  <c r="F61" i="1"/>
  <c r="E59" i="1"/>
  <c r="E60" i="1"/>
  <c r="H60" i="1" s="1"/>
  <c r="E61" i="1"/>
  <c r="H61" i="1" s="1"/>
  <c r="E56" i="1" l="1"/>
  <c r="H56" i="1" s="1"/>
  <c r="E57" i="1"/>
  <c r="H57" i="1" s="1"/>
  <c r="E58" i="1"/>
  <c r="F58" i="1" s="1"/>
  <c r="H58" i="1" l="1"/>
  <c r="F57" i="1"/>
  <c r="F56" i="1"/>
  <c r="G58" i="1"/>
  <c r="G57" i="1"/>
  <c r="G56" i="1"/>
  <c r="H55" i="1"/>
  <c r="G55" i="1"/>
  <c r="F55" i="1"/>
  <c r="E53" i="1"/>
  <c r="G53" i="1" s="1"/>
  <c r="E54" i="1"/>
  <c r="G54" i="1" s="1"/>
  <c r="E55" i="1"/>
  <c r="H54" i="1" l="1"/>
  <c r="H53" i="1"/>
  <c r="F54" i="1"/>
  <c r="F53" i="1"/>
  <c r="E50" i="1"/>
  <c r="F50" i="1" s="1"/>
  <c r="E51" i="1"/>
  <c r="H51" i="1" s="1"/>
  <c r="E52" i="1"/>
  <c r="F52" i="1" s="1"/>
  <c r="F51" i="1" l="1"/>
  <c r="G51" i="1"/>
  <c r="H50" i="1"/>
  <c r="G50" i="1"/>
  <c r="G52" i="1"/>
  <c r="H52" i="1"/>
  <c r="H48" i="1"/>
  <c r="G48" i="1"/>
  <c r="G49" i="1"/>
  <c r="E47" i="1"/>
  <c r="G47" i="1" s="1"/>
  <c r="E48" i="1"/>
  <c r="F48" i="1" s="1"/>
  <c r="E49" i="1"/>
  <c r="H49" i="1" s="1"/>
  <c r="F47" i="1" l="1"/>
  <c r="F49" i="1"/>
  <c r="H47" i="1"/>
  <c r="E44" i="1"/>
  <c r="E45" i="1"/>
  <c r="E46" i="1"/>
  <c r="H44" i="1" l="1"/>
  <c r="F44" i="1"/>
  <c r="G44" i="1"/>
  <c r="H46" i="1"/>
  <c r="G46" i="1"/>
  <c r="F46" i="1"/>
  <c r="H45" i="1"/>
  <c r="G45" i="1"/>
  <c r="F45" i="1"/>
  <c r="D41" i="1"/>
  <c r="E41" i="1" l="1"/>
  <c r="H41" i="1" s="1"/>
  <c r="D42" i="1"/>
  <c r="E38" i="1"/>
  <c r="E39" i="1"/>
  <c r="E40" i="1"/>
  <c r="G41" i="1" l="1"/>
  <c r="F41" i="1"/>
  <c r="F40" i="1"/>
  <c r="G40" i="1"/>
  <c r="H40" i="1"/>
  <c r="F39" i="1"/>
  <c r="G39" i="1"/>
  <c r="H39" i="1"/>
  <c r="H38" i="1"/>
  <c r="G38" i="1"/>
  <c r="F38" i="1"/>
  <c r="D43" i="1"/>
  <c r="E42" i="1"/>
  <c r="E35" i="1"/>
  <c r="E36" i="1"/>
  <c r="E37" i="1"/>
  <c r="G37" i="1" l="1"/>
  <c r="H37" i="1"/>
  <c r="F37" i="1"/>
  <c r="H36" i="1"/>
  <c r="F36" i="1"/>
  <c r="G36" i="1"/>
  <c r="G35" i="1"/>
  <c r="F35" i="1"/>
  <c r="H35" i="1"/>
  <c r="G42" i="1"/>
  <c r="F42" i="1"/>
  <c r="E43" i="1"/>
  <c r="H43" i="1" s="1"/>
  <c r="H42" i="1"/>
  <c r="E32" i="1"/>
  <c r="E33" i="1"/>
  <c r="E34" i="1"/>
  <c r="G34" i="1" l="1"/>
  <c r="H34" i="1"/>
  <c r="F34" i="1"/>
  <c r="G33" i="1"/>
  <c r="H33" i="1"/>
  <c r="F33" i="1"/>
  <c r="H32" i="1"/>
  <c r="G32" i="1"/>
  <c r="F32" i="1"/>
  <c r="G43" i="1"/>
  <c r="F43" i="1"/>
  <c r="E29" i="1"/>
  <c r="E30" i="1"/>
  <c r="E31" i="1"/>
  <c r="F31" i="1" l="1"/>
  <c r="H31" i="1"/>
  <c r="G31" i="1"/>
  <c r="H30" i="1"/>
  <c r="G30" i="1"/>
  <c r="F30" i="1"/>
  <c r="F29" i="1"/>
  <c r="H29" i="1"/>
  <c r="G29" i="1"/>
  <c r="E28" i="1"/>
  <c r="H28" i="1" l="1"/>
  <c r="G28" i="1"/>
  <c r="F28" i="1"/>
  <c r="E27" i="1"/>
  <c r="E26" i="1"/>
  <c r="G27" i="1" l="1"/>
  <c r="H27" i="1"/>
  <c r="F27" i="1"/>
  <c r="H26" i="1"/>
  <c r="G26" i="1"/>
  <c r="F26" i="1"/>
  <c r="E23" i="1"/>
  <c r="E24" i="1"/>
  <c r="E25" i="1"/>
  <c r="G25" i="1" l="1"/>
  <c r="F25" i="1"/>
  <c r="H25" i="1"/>
  <c r="F24" i="1"/>
  <c r="H24" i="1"/>
  <c r="G24" i="1"/>
  <c r="F23" i="1"/>
  <c r="G23" i="1"/>
  <c r="H23" i="1"/>
  <c r="E12" i="1"/>
  <c r="E13" i="1"/>
  <c r="E14" i="1"/>
  <c r="E15" i="1"/>
  <c r="E16" i="1"/>
  <c r="E17" i="1"/>
  <c r="E18" i="1"/>
  <c r="E19" i="1"/>
  <c r="E20" i="1"/>
  <c r="E21" i="1"/>
  <c r="E22" i="1"/>
  <c r="E11" i="1"/>
  <c r="F16" i="1" l="1"/>
  <c r="G16" i="1"/>
  <c r="H16" i="1"/>
  <c r="G18" i="1"/>
  <c r="F18" i="1"/>
  <c r="H18" i="1"/>
  <c r="H14" i="1"/>
  <c r="G14" i="1"/>
  <c r="F14" i="1"/>
  <c r="H21" i="1"/>
  <c r="G21" i="1"/>
  <c r="F21" i="1"/>
  <c r="H20" i="1"/>
  <c r="F20" i="1"/>
  <c r="G20" i="1"/>
  <c r="H12" i="1"/>
  <c r="F12" i="1"/>
  <c r="G12" i="1"/>
  <c r="G17" i="1"/>
  <c r="F17" i="1"/>
  <c r="H17" i="1"/>
  <c r="F15" i="1"/>
  <c r="G15" i="1"/>
  <c r="H15" i="1"/>
  <c r="H22" i="1"/>
  <c r="G22" i="1"/>
  <c r="F22" i="1"/>
  <c r="G13" i="1"/>
  <c r="H13" i="1"/>
  <c r="F13" i="1"/>
  <c r="F19" i="1"/>
  <c r="G19" i="1"/>
  <c r="H19" i="1"/>
  <c r="B8" i="6"/>
  <c r="B7" i="6"/>
  <c r="A8" i="1"/>
  <c r="A7" i="1"/>
</calcChain>
</file>

<file path=xl/sharedStrings.xml><?xml version="1.0" encoding="utf-8"?>
<sst xmlns="http://schemas.openxmlformats.org/spreadsheetml/2006/main" count="123" uniqueCount="117">
  <si>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</si>
  <si>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</si>
  <si>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</si>
  <si>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</si>
  <si>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</si>
  <si>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</si>
  <si>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</si>
  <si>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</si>
  <si>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</si>
  <si>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</si>
  <si>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</si>
  <si>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</si>
  <si>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</si>
  <si>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</si>
  <si>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</si>
  <si>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</si>
  <si>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</si>
  <si>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</si>
  <si>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</si>
  <si>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</si>
  <si>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</si>
  <si>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</si>
  <si>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</si>
  <si>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</si>
  <si>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</si>
  <si>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</si>
  <si>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</si>
  <si>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</si>
  <si>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</si>
  <si>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</si>
  <si>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</si>
  <si>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</si>
  <si>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</si>
  <si>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</si>
  <si>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</si>
  <si>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</si>
  <si>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</si>
  <si>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</si>
  <si>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</si>
  <si>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</si>
  <si>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</si>
  <si>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</si>
  <si>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</si>
  <si>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</si>
  <si>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</si>
  <si>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</si>
  <si>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</si>
  <si>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</si>
  <si>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</si>
  <si>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</si>
  <si>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</si>
  <si>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</si>
  <si>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</si>
  <si>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</si>
  <si>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</si>
  <si>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</si>
  <si>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</si>
  <si>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</si>
  <si>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</si>
  <si>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</si>
  <si>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</si>
  <si>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</si>
  <si>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</si>
  <si>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</si>
  <si>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</si>
  <si>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</si>
  <si>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</si>
  <si>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</si>
  <si>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</si>
  <si>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</si>
  <si>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</si>
  <si>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</si>
  <si>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</si>
  <si>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</si>
  <si>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</si>
  <si>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</si>
  <si>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</si>
  <si>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</si>
  <si>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</si>
  <si>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</si>
  <si>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</si>
  <si>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</si>
  <si>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</si>
  <si>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</si>
  <si>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</si>
  <si>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</si>
  <si>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</si>
  <si>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</si>
  <si>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</si>
  <si>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</si>
  <si>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</si>
  <si>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</si>
  <si>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</si>
  <si>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</si>
  <si>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</si>
  <si>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</si>
  <si>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</si>
  <si>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</si>
  <si>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</si>
  <si>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</si>
  <si>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</si>
  <si>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</si>
  <si>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</si>
  <si>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</si>
  <si>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</si>
  <si>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</si>
  <si>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</si>
  <si>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</si>
  <si>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</si>
  <si>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</si>
  <si>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</si>
  <si>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Fecha de publicación: Abril de 2021</t>
  </si>
  <si>
    <t>Fecha de corte: Marzo 2021  (Actualización trimestral)</t>
  </si>
  <si>
    <t>Ene2021</t>
  </si>
  <si>
    <t>Feb2021</t>
  </si>
  <si>
    <t>Mar2021</t>
  </si>
  <si>
    <t>PARTICIPACIÓN DE MERCADO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</si>
</sst>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6">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0" fontId="4" fillId="3" borderId="15" xfId="0" applyFont="1" applyFill="1" applyBorder="1"/>
    <xf numFmtId="0" fontId="4" fillId="3" borderId="17"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0" fillId="0" borderId="15"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Lbls>
            <c:dLbl>
              <c:idx val="0"/>
              <c:layout>
                <c:manualLayout>
                  <c:x val="-0.1870355736569472"/>
                  <c:y val="-7.928694611013989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CDBC-414C-BE70-56015CB2FABF}"/>
                </c:ext>
              </c:extLst>
            </c:dLbl>
            <c:dLbl>
              <c:idx val="1"/>
              <c:layout>
                <c:manualLayout>
                  <c:x val="0.16780566775617964"/>
                  <c:y val="-9.807280617058461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CDBC-414C-BE70-56015CB2FABF}"/>
                </c:ext>
              </c:extLst>
            </c:dLbl>
            <c:dLbl>
              <c:idx val="2"/>
              <c:layout>
                <c:manualLayout>
                  <c:x val="0.13759716596346375"/>
                  <c:y val="8.9112469712930867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lang="es-ES" sz="140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7941398264546624"/>
                      <c:h val="0.15285153521046765"/>
                    </c:manualLayout>
                  </c15:layout>
                </c:ext>
                <c:ext xmlns:c16="http://schemas.microsoft.com/office/drawing/2014/chart" uri="{C3380CC4-5D6E-409C-BE32-E72D297353CC}">
                  <c16:uniqueId val="{00000005-CDBC-414C-BE70-56015CB2FAB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lang="es-ES" sz="14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'CABLE SUMARINO'!$B$10:$D$10</c:f>
              <c:strCache>
                <c:ptCount val="3"/>
                <c:pt idx="0">
                  <c:v>TELXIUS</c:v>
                </c:pt>
                <c:pt idx="1">
                  <c:v>CORPORACIÓN NACIONAL DE TELECOMUNICACIONES - CNT EP</c:v>
                </c:pt>
                <c:pt idx="2">
                  <c:v>CABLE ANDINO S.A. CORPANDINO</c:v>
                </c:pt>
              </c:strCache>
            </c:strRef>
          </c:cat>
          <c:val>
            <c:numRef>
              <c:f>'CABLE SUMARINO'!$F$85:$H$85</c:f>
              <c:numCache>
                <c:formatCode>0.00%</c:formatCode>
                <c:ptCount val="3"/>
                <c:pt idx="0">
                  <c:v>0.66666666666666663</c:v>
                </c:pt>
                <c:pt idx="1">
                  <c:v>0.16666666666666666</c:v>
                </c:pt>
                <c:pt idx="2">
                  <c:v>0.16666666666666666</c:v>
                </c:pt>
              </c:numCache>
            </c:numRef>
          </c:val>
          <c:extLst>
            <c:ext xmlns:c16="http://schemas.microsoft.com/office/drawing/2014/chart" uri="{C3380CC4-5D6E-409C-BE32-E72D297353CC}">
              <c16:uniqueId val="{00000006-CDBC-414C-BE70-56015CB2FABF}"/>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1085850</xdr:colOff>
      <xdr:row>1</xdr:row>
      <xdr:rowOff>57150</xdr:rowOff>
    </xdr:from>
    <xdr:to>
      <xdr:col>7</xdr:col>
      <xdr:colOff>587772</xdr:colOff>
      <xdr:row>3</xdr:row>
      <xdr:rowOff>114300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304800"/>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7"/>
      <c r="C3" s="107"/>
      <c r="D3" s="107"/>
      <c r="E3" s="107"/>
      <c r="F3" s="107"/>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111</v>
      </c>
      <c r="C7" s="51"/>
      <c r="D7" s="51"/>
      <c r="E7" s="51"/>
      <c r="F7" s="7"/>
      <c r="G7" s="7"/>
      <c r="H7" s="7"/>
      <c r="I7" s="7"/>
      <c r="J7" s="7"/>
      <c r="K7" s="14"/>
    </row>
    <row r="8" spans="1:11" ht="20.100000000000001" customHeight="1" thickBot="1" x14ac:dyDescent="0.25">
      <c r="A8" s="24"/>
      <c r="B8" s="30" t="s">
        <v>112</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1" t="s">
        <v>14</v>
      </c>
      <c r="C10" s="111"/>
      <c r="D10" s="111"/>
      <c r="E10" s="111"/>
      <c r="F10" s="111" t="s">
        <v>15</v>
      </c>
      <c r="G10" s="111"/>
      <c r="H10" s="111"/>
      <c r="I10" s="111"/>
      <c r="J10" s="111"/>
      <c r="K10" s="112"/>
    </row>
    <row r="11" spans="1:11" ht="15" x14ac:dyDescent="0.25">
      <c r="A11" s="79"/>
      <c r="B11" s="108"/>
      <c r="C11" s="108"/>
      <c r="D11" s="80"/>
      <c r="E11" s="80"/>
      <c r="F11" s="109"/>
      <c r="G11" s="109"/>
      <c r="H11" s="109"/>
      <c r="I11" s="109"/>
      <c r="J11" s="109"/>
      <c r="K11" s="110"/>
    </row>
    <row r="12" spans="1:11" ht="15" customHeight="1" x14ac:dyDescent="0.25">
      <c r="A12" s="81"/>
      <c r="B12" s="106" t="s">
        <v>38</v>
      </c>
      <c r="C12" s="106"/>
      <c r="D12" s="106"/>
      <c r="E12" s="54"/>
      <c r="F12" s="101" t="s">
        <v>27</v>
      </c>
      <c r="G12" s="101"/>
      <c r="H12" s="101"/>
      <c r="I12" s="101"/>
      <c r="J12" s="101"/>
      <c r="K12" s="102"/>
    </row>
    <row r="13" spans="1:11" ht="15" x14ac:dyDescent="0.25">
      <c r="A13" s="81"/>
      <c r="B13" s="106"/>
      <c r="C13" s="106"/>
      <c r="D13" s="106"/>
      <c r="E13" s="54"/>
      <c r="F13" s="101"/>
      <c r="G13" s="101"/>
      <c r="H13" s="101"/>
      <c r="I13" s="101"/>
      <c r="J13" s="101"/>
      <c r="K13" s="102"/>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1" t="s">
        <v>28</v>
      </c>
      <c r="G15" s="101"/>
      <c r="H15" s="101"/>
      <c r="I15" s="101"/>
      <c r="J15" s="101"/>
      <c r="K15" s="102"/>
    </row>
    <row r="16" spans="1:11" ht="15" customHeight="1" x14ac:dyDescent="0.25">
      <c r="A16" s="83"/>
      <c r="B16" s="84"/>
      <c r="C16" s="84"/>
      <c r="D16" s="85"/>
      <c r="E16" s="85"/>
      <c r="F16" s="103"/>
      <c r="G16" s="103"/>
      <c r="H16" s="103"/>
      <c r="I16" s="103"/>
      <c r="J16" s="103"/>
      <c r="K16" s="104"/>
    </row>
    <row r="17" spans="1:11" ht="15" customHeight="1" x14ac:dyDescent="0.25">
      <c r="A17" s="54"/>
      <c r="B17" s="53"/>
      <c r="C17" s="53"/>
      <c r="D17" s="54"/>
      <c r="E17" s="54"/>
      <c r="F17" s="68"/>
      <c r="G17" s="68"/>
      <c r="H17" s="68"/>
      <c r="I17" s="68"/>
      <c r="J17" s="68"/>
      <c r="K17" s="68"/>
    </row>
    <row r="18" spans="1:11" ht="15" customHeight="1" x14ac:dyDescent="0.25">
      <c r="A18" s="54"/>
      <c r="B18" s="105"/>
      <c r="C18" s="105"/>
      <c r="D18" s="105"/>
      <c r="E18" s="54"/>
      <c r="F18" s="101"/>
      <c r="G18" s="101"/>
      <c r="H18" s="101"/>
      <c r="I18" s="101"/>
      <c r="J18" s="101"/>
      <c r="K18" s="101"/>
    </row>
    <row r="19" spans="1:11" ht="15" customHeight="1" x14ac:dyDescent="0.25">
      <c r="A19" s="54"/>
      <c r="B19" s="105"/>
      <c r="C19" s="105"/>
      <c r="D19" s="105"/>
      <c r="E19" s="54"/>
      <c r="F19" s="101"/>
      <c r="G19" s="101"/>
      <c r="H19" s="101"/>
      <c r="I19" s="101"/>
      <c r="J19" s="101"/>
      <c r="K19" s="101"/>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5" location="Participacion!A1" display="3. Participación"/>
    <hyperlink ref="B12:C12" location="'Líneas por servicio'!A1" display="1. Lineas por servicio"/>
    <hyperlink ref="B15:C15" location="Participación!A1" display="3. Participación de Mercado"/>
    <hyperlink ref="B12:D13" location="'CABLE SUMARINO'!A1" display="1. Abonados, Clientes o Suscriptores Modalidad Cable Submarin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tabSelected="1" workbookViewId="0">
      <pane xSplit="1" ySplit="10" topLeftCell="B76" activePane="bottomRight" state="frozen"/>
      <selection pane="topRight" activeCell="B1" sqref="B1"/>
      <selection pane="bottomLeft" activeCell="A14" sqref="A14"/>
      <selection pane="bottomRight" activeCell="D86" sqref="D86"/>
    </sheetView>
  </sheetViews>
  <sheetFormatPr baseColWidth="10" defaultRowHeight="12.75" x14ac:dyDescent="0.2"/>
  <cols>
    <col min="1" max="1" width="21.28515625" customWidth="1"/>
    <col min="2" max="4" width="25.5703125" customWidth="1"/>
    <col min="5" max="5" width="28.28515625" customWidth="1"/>
  </cols>
  <sheetData>
    <row r="1" spans="1:8" ht="20.100000000000001" customHeight="1" x14ac:dyDescent="0.2">
      <c r="A1" s="33"/>
      <c r="B1" s="34"/>
      <c r="C1" s="34"/>
      <c r="D1" s="34"/>
      <c r="E1" s="34"/>
      <c r="F1" s="36"/>
      <c r="G1" s="36"/>
      <c r="H1" s="36"/>
    </row>
    <row r="2" spans="1:8" ht="20.100000000000001" customHeight="1" x14ac:dyDescent="0.25">
      <c r="A2" s="58" t="s">
        <v>98</v>
      </c>
      <c r="B2" s="36"/>
      <c r="C2" s="36"/>
      <c r="D2" s="36"/>
      <c r="E2" s="36"/>
      <c r="F2" s="36"/>
      <c r="G2" s="36"/>
      <c r="H2" s="36"/>
    </row>
    <row r="3" spans="1:8" ht="20.100000000000001" customHeight="1" x14ac:dyDescent="0.25">
      <c r="A3" s="59"/>
      <c r="B3" s="36"/>
      <c r="C3" s="36"/>
      <c r="D3" s="36"/>
      <c r="E3" s="36"/>
      <c r="F3" s="36"/>
      <c r="G3" s="36"/>
      <c r="H3" s="36"/>
    </row>
    <row r="4" spans="1:8" ht="20.100000000000001" customHeight="1" x14ac:dyDescent="0.25">
      <c r="A4" s="60" t="s">
        <v>30</v>
      </c>
      <c r="B4" s="36"/>
      <c r="C4" s="36"/>
      <c r="D4" s="36"/>
      <c r="E4" s="36"/>
      <c r="F4" s="36"/>
      <c r="G4" s="36"/>
      <c r="H4" s="36"/>
    </row>
    <row r="5" spans="1:8" ht="20.100000000000001" customHeight="1" thickBot="1" x14ac:dyDescent="0.25">
      <c r="A5" s="35"/>
      <c r="B5" s="36"/>
      <c r="C5" s="36"/>
      <c r="D5" s="36"/>
      <c r="E5" s="36"/>
      <c r="F5" s="36"/>
      <c r="G5" s="36"/>
      <c r="H5" s="36"/>
    </row>
    <row r="6" spans="1:8" ht="20.100000000000001" customHeight="1" x14ac:dyDescent="0.2">
      <c r="A6" s="61" t="s">
        <v>13</v>
      </c>
      <c r="B6" s="46"/>
      <c r="C6" s="46"/>
      <c r="D6" s="46"/>
      <c r="E6" s="46"/>
      <c r="F6" s="87"/>
      <c r="G6" s="87"/>
      <c r="H6" s="88"/>
    </row>
    <row r="7" spans="1:8" ht="20.100000000000001" customHeight="1" x14ac:dyDescent="0.2">
      <c r="A7" s="62" t="str">
        <f>Indice!B7</f>
        <v>Fecha de publicación: Abril de 2021</v>
      </c>
      <c r="B7" s="31"/>
      <c r="C7" s="31"/>
      <c r="D7" s="52" t="s">
        <v>12</v>
      </c>
      <c r="E7" s="31"/>
      <c r="F7" s="31"/>
      <c r="G7" s="31"/>
      <c r="H7" s="89"/>
    </row>
    <row r="8" spans="1:8" ht="20.100000000000001" customHeight="1" thickBot="1" x14ac:dyDescent="0.25">
      <c r="A8" s="63" t="str">
        <f>Indice!B8</f>
        <v>Fecha de corte: Marzo 2021  (Actualización trimestral)</v>
      </c>
      <c r="B8" s="32"/>
      <c r="C8" s="32"/>
      <c r="D8" s="32"/>
      <c r="E8" s="32"/>
      <c r="F8" s="31"/>
      <c r="G8" s="31"/>
      <c r="H8" s="89"/>
    </row>
    <row r="9" spans="1:8" ht="20.100000000000001" customHeight="1" x14ac:dyDescent="0.2">
      <c r="A9" s="116"/>
      <c r="B9" s="117"/>
      <c r="C9" s="117"/>
      <c r="D9" s="117"/>
      <c r="E9" s="117"/>
      <c r="F9" s="92"/>
      <c r="G9" s="93"/>
      <c r="H9" s="94"/>
    </row>
    <row r="10" spans="1:8" ht="22.5" customHeight="1" x14ac:dyDescent="0.2">
      <c r="A10" s="95" t="s">
        <v>0</v>
      </c>
      <c r="B10" s="95" t="s">
        <v>53</v>
      </c>
      <c r="C10" s="95" t="s">
        <v>22</v>
      </c>
      <c r="D10" s="95" t="s">
        <v>23</v>
      </c>
      <c r="E10" s="95" t="s">
        <v>29</v>
      </c>
      <c r="F10" s="95" t="s">
        <v>67</v>
      </c>
      <c r="G10" s="95" t="s">
        <v>68</v>
      </c>
      <c r="H10" s="95" t="s">
        <v>69</v>
      </c>
    </row>
    <row r="11" spans="1:8" x14ac:dyDescent="0.2">
      <c r="A11" s="98" t="s">
        <v>2</v>
      </c>
      <c r="B11" s="90" t="s">
        <v>21</v>
      </c>
      <c r="C11" s="90" t="s">
        <v>21</v>
      </c>
      <c r="D11" s="90" t="s">
        <v>21</v>
      </c>
      <c r="E11" s="99">
        <f>SUM(B11:D11)</f>
        <v>0</v>
      </c>
      <c r="F11" s="86"/>
      <c r="G11" s="86"/>
      <c r="H11" s="86"/>
    </row>
    <row r="12" spans="1:8" x14ac:dyDescent="0.2">
      <c r="A12" s="98" t="s">
        <v>3</v>
      </c>
      <c r="B12" s="90">
        <v>4</v>
      </c>
      <c r="C12" s="90">
        <v>1</v>
      </c>
      <c r="D12" s="90">
        <v>0</v>
      </c>
      <c r="E12" s="99">
        <f t="shared" ref="E12:E25" si="0">SUM(B12:D12)</f>
        <v>5</v>
      </c>
      <c r="F12" s="86">
        <f>B12/E12</f>
        <v>0.8</v>
      </c>
      <c r="G12" s="86">
        <f t="shared" ref="G12:G85" si="1">C12/E12</f>
        <v>0.2</v>
      </c>
      <c r="H12" s="86">
        <f t="shared" ref="H12:H85" si="2">D12/E12</f>
        <v>0</v>
      </c>
    </row>
    <row r="13" spans="1:8" x14ac:dyDescent="0.2">
      <c r="A13" s="98" t="s">
        <v>4</v>
      </c>
      <c r="B13" s="90">
        <v>4</v>
      </c>
      <c r="C13" s="90">
        <v>1</v>
      </c>
      <c r="D13" s="90">
        <v>0</v>
      </c>
      <c r="E13" s="99">
        <f t="shared" si="0"/>
        <v>5</v>
      </c>
      <c r="F13" s="86">
        <f t="shared" ref="F13:F63" si="3">B13/E13</f>
        <v>0.8</v>
      </c>
      <c r="G13" s="86">
        <f t="shared" si="1"/>
        <v>0.2</v>
      </c>
      <c r="H13" s="86">
        <f t="shared" si="2"/>
        <v>0</v>
      </c>
    </row>
    <row r="14" spans="1:8" x14ac:dyDescent="0.2">
      <c r="A14" s="98" t="s">
        <v>5</v>
      </c>
      <c r="B14" s="90">
        <v>4</v>
      </c>
      <c r="C14" s="90">
        <v>1</v>
      </c>
      <c r="D14" s="90">
        <v>0</v>
      </c>
      <c r="E14" s="99">
        <f t="shared" si="0"/>
        <v>5</v>
      </c>
      <c r="F14" s="86">
        <f t="shared" si="3"/>
        <v>0.8</v>
      </c>
      <c r="G14" s="86">
        <f t="shared" si="1"/>
        <v>0.2</v>
      </c>
      <c r="H14" s="86">
        <f t="shared" si="2"/>
        <v>0</v>
      </c>
    </row>
    <row r="15" spans="1:8" x14ac:dyDescent="0.2">
      <c r="A15" s="98" t="s">
        <v>6</v>
      </c>
      <c r="B15" s="90">
        <v>4</v>
      </c>
      <c r="C15" s="90">
        <v>1</v>
      </c>
      <c r="D15" s="90">
        <v>0</v>
      </c>
      <c r="E15" s="99">
        <f t="shared" si="0"/>
        <v>5</v>
      </c>
      <c r="F15" s="86">
        <f t="shared" si="3"/>
        <v>0.8</v>
      </c>
      <c r="G15" s="86">
        <f t="shared" si="1"/>
        <v>0.2</v>
      </c>
      <c r="H15" s="86">
        <f t="shared" si="2"/>
        <v>0</v>
      </c>
    </row>
    <row r="16" spans="1:8" x14ac:dyDescent="0.2">
      <c r="A16" s="98" t="s">
        <v>7</v>
      </c>
      <c r="B16" s="90">
        <v>4</v>
      </c>
      <c r="C16" s="90">
        <v>1</v>
      </c>
      <c r="D16" s="90">
        <v>0</v>
      </c>
      <c r="E16" s="99">
        <f t="shared" si="0"/>
        <v>5</v>
      </c>
      <c r="F16" s="86">
        <f t="shared" si="3"/>
        <v>0.8</v>
      </c>
      <c r="G16" s="86">
        <f t="shared" si="1"/>
        <v>0.2</v>
      </c>
      <c r="H16" s="86">
        <f t="shared" si="2"/>
        <v>0</v>
      </c>
    </row>
    <row r="17" spans="1:8" x14ac:dyDescent="0.2">
      <c r="A17" s="98" t="s">
        <v>1</v>
      </c>
      <c r="B17" s="90">
        <v>5</v>
      </c>
      <c r="C17" s="90">
        <v>1</v>
      </c>
      <c r="D17" s="90">
        <v>0</v>
      </c>
      <c r="E17" s="99">
        <f t="shared" si="0"/>
        <v>6</v>
      </c>
      <c r="F17" s="86">
        <f t="shared" si="3"/>
        <v>0.83333333333333337</v>
      </c>
      <c r="G17" s="86">
        <f t="shared" si="1"/>
        <v>0.16666666666666666</v>
      </c>
      <c r="H17" s="86">
        <f t="shared" si="2"/>
        <v>0</v>
      </c>
    </row>
    <row r="18" spans="1:8" x14ac:dyDescent="0.2">
      <c r="A18" s="98" t="s">
        <v>17</v>
      </c>
      <c r="B18" s="90">
        <v>5</v>
      </c>
      <c r="C18" s="90">
        <v>1</v>
      </c>
      <c r="D18" s="90">
        <v>0</v>
      </c>
      <c r="E18" s="99">
        <f t="shared" si="0"/>
        <v>6</v>
      </c>
      <c r="F18" s="86">
        <f t="shared" si="3"/>
        <v>0.83333333333333337</v>
      </c>
      <c r="G18" s="86">
        <f t="shared" si="1"/>
        <v>0.16666666666666666</v>
      </c>
      <c r="H18" s="86">
        <f t="shared" si="2"/>
        <v>0</v>
      </c>
    </row>
    <row r="19" spans="1:8" x14ac:dyDescent="0.2">
      <c r="A19" s="98" t="s">
        <v>16</v>
      </c>
      <c r="B19" s="90">
        <v>5</v>
      </c>
      <c r="C19" s="90">
        <v>1</v>
      </c>
      <c r="D19" s="90">
        <v>0</v>
      </c>
      <c r="E19" s="99">
        <f t="shared" si="0"/>
        <v>6</v>
      </c>
      <c r="F19" s="86">
        <f t="shared" si="3"/>
        <v>0.83333333333333337</v>
      </c>
      <c r="G19" s="86">
        <f t="shared" si="1"/>
        <v>0.16666666666666666</v>
      </c>
      <c r="H19" s="86">
        <f t="shared" si="2"/>
        <v>0</v>
      </c>
    </row>
    <row r="20" spans="1:8" x14ac:dyDescent="0.2">
      <c r="A20" s="98" t="s">
        <v>18</v>
      </c>
      <c r="B20" s="90">
        <v>5</v>
      </c>
      <c r="C20" s="90">
        <v>1</v>
      </c>
      <c r="D20" s="90">
        <v>1</v>
      </c>
      <c r="E20" s="99">
        <f t="shared" si="0"/>
        <v>7</v>
      </c>
      <c r="F20" s="86">
        <f t="shared" si="3"/>
        <v>0.7142857142857143</v>
      </c>
      <c r="G20" s="86">
        <f t="shared" si="1"/>
        <v>0.14285714285714285</v>
      </c>
      <c r="H20" s="86">
        <f t="shared" si="2"/>
        <v>0.14285714285714285</v>
      </c>
    </row>
    <row r="21" spans="1:8" x14ac:dyDescent="0.2">
      <c r="A21" s="98" t="s">
        <v>19</v>
      </c>
      <c r="B21" s="90">
        <v>5</v>
      </c>
      <c r="C21" s="90">
        <v>1</v>
      </c>
      <c r="D21" s="90">
        <v>2</v>
      </c>
      <c r="E21" s="99">
        <f t="shared" si="0"/>
        <v>8</v>
      </c>
      <c r="F21" s="86">
        <f t="shared" si="3"/>
        <v>0.625</v>
      </c>
      <c r="G21" s="86">
        <f t="shared" si="1"/>
        <v>0.125</v>
      </c>
      <c r="H21" s="86">
        <f t="shared" si="2"/>
        <v>0.25</v>
      </c>
    </row>
    <row r="22" spans="1:8" x14ac:dyDescent="0.2">
      <c r="A22" s="98" t="s">
        <v>20</v>
      </c>
      <c r="B22" s="90">
        <v>5</v>
      </c>
      <c r="C22" s="90">
        <v>1</v>
      </c>
      <c r="D22" s="90">
        <v>3</v>
      </c>
      <c r="E22" s="99">
        <f t="shared" si="0"/>
        <v>9</v>
      </c>
      <c r="F22" s="86">
        <f t="shared" si="3"/>
        <v>0.55555555555555558</v>
      </c>
      <c r="G22" s="86">
        <f t="shared" si="1"/>
        <v>0.1111111111111111</v>
      </c>
      <c r="H22" s="86">
        <f t="shared" si="2"/>
        <v>0.33333333333333331</v>
      </c>
    </row>
    <row r="23" spans="1:8" x14ac:dyDescent="0.2">
      <c r="A23" s="98" t="s">
        <v>32</v>
      </c>
      <c r="B23" s="90">
        <v>5</v>
      </c>
      <c r="C23" s="90">
        <v>1</v>
      </c>
      <c r="D23" s="90">
        <v>3</v>
      </c>
      <c r="E23" s="99">
        <f t="shared" si="0"/>
        <v>9</v>
      </c>
      <c r="F23" s="86">
        <f t="shared" si="3"/>
        <v>0.55555555555555558</v>
      </c>
      <c r="G23" s="86">
        <f t="shared" si="1"/>
        <v>0.1111111111111111</v>
      </c>
      <c r="H23" s="86">
        <f t="shared" si="2"/>
        <v>0.33333333333333331</v>
      </c>
    </row>
    <row r="24" spans="1:8" x14ac:dyDescent="0.2">
      <c r="A24" s="98" t="s">
        <v>33</v>
      </c>
      <c r="B24" s="90">
        <v>5</v>
      </c>
      <c r="C24" s="90">
        <v>1</v>
      </c>
      <c r="D24" s="90">
        <v>3</v>
      </c>
      <c r="E24" s="99">
        <f t="shared" si="0"/>
        <v>9</v>
      </c>
      <c r="F24" s="86">
        <f t="shared" si="3"/>
        <v>0.55555555555555558</v>
      </c>
      <c r="G24" s="86">
        <f t="shared" si="1"/>
        <v>0.1111111111111111</v>
      </c>
      <c r="H24" s="86">
        <f t="shared" si="2"/>
        <v>0.33333333333333331</v>
      </c>
    </row>
    <row r="25" spans="1:8" x14ac:dyDescent="0.2">
      <c r="A25" s="98" t="s">
        <v>34</v>
      </c>
      <c r="B25" s="90">
        <v>5</v>
      </c>
      <c r="C25" s="90">
        <v>1</v>
      </c>
      <c r="D25" s="90">
        <v>3</v>
      </c>
      <c r="E25" s="99">
        <f t="shared" si="0"/>
        <v>9</v>
      </c>
      <c r="F25" s="86">
        <f t="shared" si="3"/>
        <v>0.55555555555555558</v>
      </c>
      <c r="G25" s="86">
        <f t="shared" si="1"/>
        <v>0.1111111111111111</v>
      </c>
      <c r="H25" s="86">
        <f t="shared" si="2"/>
        <v>0.33333333333333331</v>
      </c>
    </row>
    <row r="26" spans="1:8" x14ac:dyDescent="0.2">
      <c r="A26" s="98" t="s">
        <v>35</v>
      </c>
      <c r="B26" s="90">
        <v>5</v>
      </c>
      <c r="C26" s="90">
        <v>1</v>
      </c>
      <c r="D26" s="90">
        <v>3</v>
      </c>
      <c r="E26" s="99">
        <f t="shared" ref="E26:E27" si="4">SUM(B26:D26)</f>
        <v>9</v>
      </c>
      <c r="F26" s="86">
        <f t="shared" si="3"/>
        <v>0.55555555555555558</v>
      </c>
      <c r="G26" s="86">
        <f t="shared" si="1"/>
        <v>0.1111111111111111</v>
      </c>
      <c r="H26" s="86">
        <f t="shared" si="2"/>
        <v>0.33333333333333331</v>
      </c>
    </row>
    <row r="27" spans="1:8" x14ac:dyDescent="0.2">
      <c r="A27" s="98" t="s">
        <v>36</v>
      </c>
      <c r="B27" s="90">
        <v>5</v>
      </c>
      <c r="C27" s="90">
        <v>1</v>
      </c>
      <c r="D27" s="90">
        <v>3</v>
      </c>
      <c r="E27" s="99">
        <f t="shared" si="4"/>
        <v>9</v>
      </c>
      <c r="F27" s="86">
        <f t="shared" si="3"/>
        <v>0.55555555555555558</v>
      </c>
      <c r="G27" s="86">
        <f t="shared" si="1"/>
        <v>0.1111111111111111</v>
      </c>
      <c r="H27" s="86">
        <f t="shared" si="2"/>
        <v>0.33333333333333331</v>
      </c>
    </row>
    <row r="28" spans="1:8" x14ac:dyDescent="0.2">
      <c r="A28" s="98" t="s">
        <v>37</v>
      </c>
      <c r="B28" s="90">
        <v>5</v>
      </c>
      <c r="C28" s="90">
        <v>1</v>
      </c>
      <c r="D28" s="90">
        <v>3</v>
      </c>
      <c r="E28" s="99">
        <f>SUM(B28:D28)</f>
        <v>9</v>
      </c>
      <c r="F28" s="86">
        <f t="shared" si="3"/>
        <v>0.55555555555555558</v>
      </c>
      <c r="G28" s="86">
        <f t="shared" si="1"/>
        <v>0.1111111111111111</v>
      </c>
      <c r="H28" s="86">
        <f t="shared" si="2"/>
        <v>0.33333333333333331</v>
      </c>
    </row>
    <row r="29" spans="1:8" x14ac:dyDescent="0.2">
      <c r="A29" s="98" t="s">
        <v>39</v>
      </c>
      <c r="B29" s="90">
        <v>5</v>
      </c>
      <c r="C29" s="90">
        <v>1</v>
      </c>
      <c r="D29" s="90">
        <v>3</v>
      </c>
      <c r="E29" s="99">
        <f t="shared" ref="E29:E85" si="5">SUM(B29:D29)</f>
        <v>9</v>
      </c>
      <c r="F29" s="86">
        <f t="shared" si="3"/>
        <v>0.55555555555555558</v>
      </c>
      <c r="G29" s="86">
        <f t="shared" si="1"/>
        <v>0.1111111111111111</v>
      </c>
      <c r="H29" s="86">
        <f t="shared" si="2"/>
        <v>0.33333333333333331</v>
      </c>
    </row>
    <row r="30" spans="1:8" x14ac:dyDescent="0.2">
      <c r="A30" s="98" t="s">
        <v>40</v>
      </c>
      <c r="B30" s="90">
        <v>5</v>
      </c>
      <c r="C30" s="90">
        <v>1</v>
      </c>
      <c r="D30" s="90">
        <v>3</v>
      </c>
      <c r="E30" s="99">
        <f t="shared" si="5"/>
        <v>9</v>
      </c>
      <c r="F30" s="86">
        <f t="shared" si="3"/>
        <v>0.55555555555555558</v>
      </c>
      <c r="G30" s="86">
        <f t="shared" si="1"/>
        <v>0.1111111111111111</v>
      </c>
      <c r="H30" s="86">
        <f t="shared" si="2"/>
        <v>0.33333333333333331</v>
      </c>
    </row>
    <row r="31" spans="1:8" x14ac:dyDescent="0.2">
      <c r="A31" s="98" t="s">
        <v>41</v>
      </c>
      <c r="B31" s="90">
        <v>5</v>
      </c>
      <c r="C31" s="90">
        <v>1</v>
      </c>
      <c r="D31" s="90">
        <v>3</v>
      </c>
      <c r="E31" s="99">
        <f t="shared" si="5"/>
        <v>9</v>
      </c>
      <c r="F31" s="86">
        <f t="shared" si="3"/>
        <v>0.55555555555555558</v>
      </c>
      <c r="G31" s="86">
        <f t="shared" si="1"/>
        <v>0.1111111111111111</v>
      </c>
      <c r="H31" s="86">
        <f t="shared" si="2"/>
        <v>0.33333333333333331</v>
      </c>
    </row>
    <row r="32" spans="1:8" x14ac:dyDescent="0.2">
      <c r="A32" s="98" t="s">
        <v>42</v>
      </c>
      <c r="B32" s="90">
        <v>5</v>
      </c>
      <c r="C32" s="90">
        <v>1</v>
      </c>
      <c r="D32" s="90">
        <v>3</v>
      </c>
      <c r="E32" s="99">
        <f t="shared" si="5"/>
        <v>9</v>
      </c>
      <c r="F32" s="86">
        <f t="shared" si="3"/>
        <v>0.55555555555555558</v>
      </c>
      <c r="G32" s="86">
        <f t="shared" si="1"/>
        <v>0.1111111111111111</v>
      </c>
      <c r="H32" s="86">
        <f t="shared" si="2"/>
        <v>0.33333333333333331</v>
      </c>
    </row>
    <row r="33" spans="1:8" x14ac:dyDescent="0.2">
      <c r="A33" s="98" t="s">
        <v>43</v>
      </c>
      <c r="B33" s="90">
        <v>5</v>
      </c>
      <c r="C33" s="90">
        <v>1</v>
      </c>
      <c r="D33" s="90">
        <v>3</v>
      </c>
      <c r="E33" s="99">
        <f t="shared" si="5"/>
        <v>9</v>
      </c>
      <c r="F33" s="86">
        <f t="shared" si="3"/>
        <v>0.55555555555555558</v>
      </c>
      <c r="G33" s="86">
        <f t="shared" si="1"/>
        <v>0.1111111111111111</v>
      </c>
      <c r="H33" s="86">
        <f t="shared" si="2"/>
        <v>0.33333333333333331</v>
      </c>
    </row>
    <row r="34" spans="1:8" x14ac:dyDescent="0.2">
      <c r="A34" s="98" t="s">
        <v>44</v>
      </c>
      <c r="B34" s="90">
        <v>5</v>
      </c>
      <c r="C34" s="90">
        <v>1</v>
      </c>
      <c r="D34" s="90">
        <v>3</v>
      </c>
      <c r="E34" s="99">
        <f t="shared" si="5"/>
        <v>9</v>
      </c>
      <c r="F34" s="86">
        <f t="shared" si="3"/>
        <v>0.55555555555555558</v>
      </c>
      <c r="G34" s="86">
        <f t="shared" si="1"/>
        <v>0.1111111111111111</v>
      </c>
      <c r="H34" s="86">
        <f t="shared" si="2"/>
        <v>0.33333333333333331</v>
      </c>
    </row>
    <row r="35" spans="1:8" x14ac:dyDescent="0.2">
      <c r="A35" s="98" t="s">
        <v>45</v>
      </c>
      <c r="B35" s="90">
        <v>4</v>
      </c>
      <c r="C35" s="90">
        <v>1</v>
      </c>
      <c r="D35" s="90">
        <v>3</v>
      </c>
      <c r="E35" s="99">
        <f t="shared" si="5"/>
        <v>8</v>
      </c>
      <c r="F35" s="86">
        <f t="shared" si="3"/>
        <v>0.5</v>
      </c>
      <c r="G35" s="86">
        <f t="shared" si="1"/>
        <v>0.125</v>
      </c>
      <c r="H35" s="86">
        <f t="shared" si="2"/>
        <v>0.375</v>
      </c>
    </row>
    <row r="36" spans="1:8" x14ac:dyDescent="0.2">
      <c r="A36" s="98" t="s">
        <v>46</v>
      </c>
      <c r="B36" s="90">
        <v>4</v>
      </c>
      <c r="C36" s="90">
        <v>1</v>
      </c>
      <c r="D36" s="90">
        <v>3</v>
      </c>
      <c r="E36" s="99">
        <f t="shared" si="5"/>
        <v>8</v>
      </c>
      <c r="F36" s="86">
        <f t="shared" si="3"/>
        <v>0.5</v>
      </c>
      <c r="G36" s="86">
        <f t="shared" si="1"/>
        <v>0.125</v>
      </c>
      <c r="H36" s="86">
        <f t="shared" si="2"/>
        <v>0.375</v>
      </c>
    </row>
    <row r="37" spans="1:8" x14ac:dyDescent="0.2">
      <c r="A37" s="98" t="s">
        <v>47</v>
      </c>
      <c r="B37" s="90">
        <v>4</v>
      </c>
      <c r="C37" s="90">
        <v>1</v>
      </c>
      <c r="D37" s="90">
        <v>3</v>
      </c>
      <c r="E37" s="99">
        <f t="shared" si="5"/>
        <v>8</v>
      </c>
      <c r="F37" s="86">
        <f t="shared" si="3"/>
        <v>0.5</v>
      </c>
      <c r="G37" s="86">
        <f t="shared" si="1"/>
        <v>0.125</v>
      </c>
      <c r="H37" s="86">
        <f t="shared" si="2"/>
        <v>0.375</v>
      </c>
    </row>
    <row r="38" spans="1:8" x14ac:dyDescent="0.2">
      <c r="A38" s="98" t="s">
        <v>48</v>
      </c>
      <c r="B38" s="90">
        <v>4</v>
      </c>
      <c r="C38" s="90">
        <v>1</v>
      </c>
      <c r="D38" s="90">
        <v>3</v>
      </c>
      <c r="E38" s="99">
        <f t="shared" si="5"/>
        <v>8</v>
      </c>
      <c r="F38" s="86">
        <f t="shared" si="3"/>
        <v>0.5</v>
      </c>
      <c r="G38" s="86">
        <f t="shared" si="1"/>
        <v>0.125</v>
      </c>
      <c r="H38" s="86">
        <f t="shared" si="2"/>
        <v>0.375</v>
      </c>
    </row>
    <row r="39" spans="1:8" x14ac:dyDescent="0.2">
      <c r="A39" s="98" t="s">
        <v>50</v>
      </c>
      <c r="B39" s="90">
        <v>4</v>
      </c>
      <c r="C39" s="90">
        <v>1</v>
      </c>
      <c r="D39" s="90">
        <v>3</v>
      </c>
      <c r="E39" s="99">
        <f t="shared" si="5"/>
        <v>8</v>
      </c>
      <c r="F39" s="86">
        <f t="shared" si="3"/>
        <v>0.5</v>
      </c>
      <c r="G39" s="86">
        <f t="shared" si="1"/>
        <v>0.125</v>
      </c>
      <c r="H39" s="86">
        <f t="shared" si="2"/>
        <v>0.375</v>
      </c>
    </row>
    <row r="40" spans="1:8" x14ac:dyDescent="0.2">
      <c r="A40" s="98" t="s">
        <v>49</v>
      </c>
      <c r="B40" s="90">
        <v>4</v>
      </c>
      <c r="C40" s="90">
        <v>1</v>
      </c>
      <c r="D40" s="90">
        <v>3</v>
      </c>
      <c r="E40" s="99">
        <f t="shared" si="5"/>
        <v>8</v>
      </c>
      <c r="F40" s="86">
        <f t="shared" si="3"/>
        <v>0.5</v>
      </c>
      <c r="G40" s="86">
        <f t="shared" si="1"/>
        <v>0.125</v>
      </c>
      <c r="H40" s="86">
        <f t="shared" si="2"/>
        <v>0.375</v>
      </c>
    </row>
    <row r="41" spans="1:8" x14ac:dyDescent="0.2">
      <c r="A41" s="98" t="s">
        <v>54</v>
      </c>
      <c r="B41" s="69">
        <v>6</v>
      </c>
      <c r="C41" s="69">
        <v>2</v>
      </c>
      <c r="D41" s="71">
        <f>D40+(D40*(POWER((D40/D38),(1/3))-1))</f>
        <v>3</v>
      </c>
      <c r="E41" s="99">
        <f t="shared" si="5"/>
        <v>11</v>
      </c>
      <c r="F41" s="86">
        <f t="shared" si="3"/>
        <v>0.54545454545454541</v>
      </c>
      <c r="G41" s="86">
        <f t="shared" si="1"/>
        <v>0.18181818181818182</v>
      </c>
      <c r="H41" s="86">
        <f t="shared" si="2"/>
        <v>0.27272727272727271</v>
      </c>
    </row>
    <row r="42" spans="1:8" x14ac:dyDescent="0.2">
      <c r="A42" s="98" t="s">
        <v>55</v>
      </c>
      <c r="B42" s="69">
        <v>6</v>
      </c>
      <c r="C42" s="69">
        <v>3</v>
      </c>
      <c r="D42" s="71">
        <f t="shared" ref="D42:D43" si="6">D41+(D41*(POWER((D41/D39),(1/3))-1))</f>
        <v>3</v>
      </c>
      <c r="E42" s="99">
        <f t="shared" si="5"/>
        <v>12</v>
      </c>
      <c r="F42" s="86">
        <f t="shared" si="3"/>
        <v>0.5</v>
      </c>
      <c r="G42" s="86">
        <f t="shared" si="1"/>
        <v>0.25</v>
      </c>
      <c r="H42" s="86">
        <f t="shared" si="2"/>
        <v>0.25</v>
      </c>
    </row>
    <row r="43" spans="1:8" x14ac:dyDescent="0.2">
      <c r="A43" s="98" t="s">
        <v>56</v>
      </c>
      <c r="B43" s="69">
        <v>6</v>
      </c>
      <c r="C43" s="69">
        <v>3</v>
      </c>
      <c r="D43" s="71">
        <f t="shared" si="6"/>
        <v>3</v>
      </c>
      <c r="E43" s="99">
        <f t="shared" si="5"/>
        <v>12</v>
      </c>
      <c r="F43" s="86">
        <f t="shared" si="3"/>
        <v>0.5</v>
      </c>
      <c r="G43" s="86">
        <f t="shared" si="1"/>
        <v>0.25</v>
      </c>
      <c r="H43" s="86">
        <f t="shared" si="2"/>
        <v>0.25</v>
      </c>
    </row>
    <row r="44" spans="1:8" s="73" customFormat="1" x14ac:dyDescent="0.2">
      <c r="A44" s="98" t="s">
        <v>71</v>
      </c>
      <c r="B44" s="69">
        <v>6</v>
      </c>
      <c r="C44" s="69">
        <v>3</v>
      </c>
      <c r="D44" s="69">
        <v>3</v>
      </c>
      <c r="E44" s="99">
        <f t="shared" si="5"/>
        <v>12</v>
      </c>
      <c r="F44" s="86">
        <f t="shared" si="3"/>
        <v>0.5</v>
      </c>
      <c r="G44" s="86">
        <f t="shared" si="1"/>
        <v>0.25</v>
      </c>
      <c r="H44" s="86">
        <f t="shared" si="2"/>
        <v>0.25</v>
      </c>
    </row>
    <row r="45" spans="1:8" s="73" customFormat="1" x14ac:dyDescent="0.2">
      <c r="A45" s="98" t="s">
        <v>63</v>
      </c>
      <c r="B45" s="69">
        <v>6</v>
      </c>
      <c r="C45" s="69">
        <v>3</v>
      </c>
      <c r="D45" s="69">
        <v>3</v>
      </c>
      <c r="E45" s="99">
        <f t="shared" si="5"/>
        <v>12</v>
      </c>
      <c r="F45" s="86">
        <f t="shared" si="3"/>
        <v>0.5</v>
      </c>
      <c r="G45" s="86">
        <f t="shared" si="1"/>
        <v>0.25</v>
      </c>
      <c r="H45" s="86">
        <f t="shared" si="2"/>
        <v>0.25</v>
      </c>
    </row>
    <row r="46" spans="1:8" s="73" customFormat="1" x14ac:dyDescent="0.2">
      <c r="A46" s="98" t="s">
        <v>64</v>
      </c>
      <c r="B46" s="69">
        <v>6</v>
      </c>
      <c r="C46" s="69">
        <v>3</v>
      </c>
      <c r="D46" s="69">
        <v>3</v>
      </c>
      <c r="E46" s="99">
        <f t="shared" si="5"/>
        <v>12</v>
      </c>
      <c r="F46" s="86">
        <f t="shared" si="3"/>
        <v>0.5</v>
      </c>
      <c r="G46" s="86">
        <f t="shared" si="1"/>
        <v>0.25</v>
      </c>
      <c r="H46" s="86">
        <f t="shared" si="2"/>
        <v>0.25</v>
      </c>
    </row>
    <row r="47" spans="1:8" s="73" customFormat="1" x14ac:dyDescent="0.2">
      <c r="A47" s="98" t="s">
        <v>72</v>
      </c>
      <c r="B47" s="69">
        <v>6</v>
      </c>
      <c r="C47" s="69">
        <v>3</v>
      </c>
      <c r="D47" s="69">
        <v>3</v>
      </c>
      <c r="E47" s="99">
        <f t="shared" si="5"/>
        <v>12</v>
      </c>
      <c r="F47" s="86">
        <f t="shared" si="3"/>
        <v>0.5</v>
      </c>
      <c r="G47" s="86">
        <f t="shared" si="1"/>
        <v>0.25</v>
      </c>
      <c r="H47" s="86">
        <f t="shared" si="2"/>
        <v>0.25</v>
      </c>
    </row>
    <row r="48" spans="1:8" s="73" customFormat="1" x14ac:dyDescent="0.2">
      <c r="A48" s="98" t="s">
        <v>73</v>
      </c>
      <c r="B48" s="69">
        <v>6</v>
      </c>
      <c r="C48" s="69">
        <v>3</v>
      </c>
      <c r="D48" s="69">
        <v>3</v>
      </c>
      <c r="E48" s="99">
        <f t="shared" si="5"/>
        <v>12</v>
      </c>
      <c r="F48" s="86">
        <f t="shared" si="3"/>
        <v>0.5</v>
      </c>
      <c r="G48" s="86">
        <f t="shared" si="1"/>
        <v>0.25</v>
      </c>
      <c r="H48" s="86">
        <f t="shared" si="2"/>
        <v>0.25</v>
      </c>
    </row>
    <row r="49" spans="1:8" s="73" customFormat="1" x14ac:dyDescent="0.2">
      <c r="A49" s="98" t="s">
        <v>74</v>
      </c>
      <c r="B49" s="69">
        <v>6</v>
      </c>
      <c r="C49" s="69">
        <v>3</v>
      </c>
      <c r="D49" s="69">
        <v>3</v>
      </c>
      <c r="E49" s="99">
        <f t="shared" si="5"/>
        <v>12</v>
      </c>
      <c r="F49" s="86">
        <f t="shared" si="3"/>
        <v>0.5</v>
      </c>
      <c r="G49" s="86">
        <f t="shared" si="1"/>
        <v>0.25</v>
      </c>
      <c r="H49" s="86">
        <f t="shared" si="2"/>
        <v>0.25</v>
      </c>
    </row>
    <row r="50" spans="1:8" s="73" customFormat="1" x14ac:dyDescent="0.2">
      <c r="A50" s="98" t="s">
        <v>75</v>
      </c>
      <c r="B50" s="69">
        <v>6</v>
      </c>
      <c r="C50" s="69">
        <v>3</v>
      </c>
      <c r="D50" s="69">
        <v>3</v>
      </c>
      <c r="E50" s="99">
        <f t="shared" si="5"/>
        <v>12</v>
      </c>
      <c r="F50" s="86">
        <f t="shared" si="3"/>
        <v>0.5</v>
      </c>
      <c r="G50" s="86">
        <f t="shared" si="1"/>
        <v>0.25</v>
      </c>
      <c r="H50" s="86">
        <f t="shared" si="2"/>
        <v>0.25</v>
      </c>
    </row>
    <row r="51" spans="1:8" s="73" customFormat="1" x14ac:dyDescent="0.2">
      <c r="A51" s="98" t="s">
        <v>76</v>
      </c>
      <c r="B51" s="69">
        <v>6</v>
      </c>
      <c r="C51" s="69">
        <v>3</v>
      </c>
      <c r="D51" s="69">
        <v>3</v>
      </c>
      <c r="E51" s="99">
        <f t="shared" si="5"/>
        <v>12</v>
      </c>
      <c r="F51" s="86">
        <f t="shared" si="3"/>
        <v>0.5</v>
      </c>
      <c r="G51" s="86">
        <f t="shared" si="1"/>
        <v>0.25</v>
      </c>
      <c r="H51" s="86">
        <f t="shared" si="2"/>
        <v>0.25</v>
      </c>
    </row>
    <row r="52" spans="1:8" s="73" customFormat="1" x14ac:dyDescent="0.2">
      <c r="A52" s="98" t="s">
        <v>77</v>
      </c>
      <c r="B52" s="69">
        <v>6</v>
      </c>
      <c r="C52" s="69">
        <v>3</v>
      </c>
      <c r="D52" s="69">
        <v>3</v>
      </c>
      <c r="E52" s="99">
        <f t="shared" si="5"/>
        <v>12</v>
      </c>
      <c r="F52" s="86">
        <f t="shared" si="3"/>
        <v>0.5</v>
      </c>
      <c r="G52" s="86">
        <f t="shared" si="1"/>
        <v>0.25</v>
      </c>
      <c r="H52" s="86">
        <f t="shared" si="2"/>
        <v>0.25</v>
      </c>
    </row>
    <row r="53" spans="1:8" s="73" customFormat="1" x14ac:dyDescent="0.2">
      <c r="A53" s="98" t="s">
        <v>78</v>
      </c>
      <c r="B53" s="69">
        <v>6</v>
      </c>
      <c r="C53" s="69">
        <v>3</v>
      </c>
      <c r="D53" s="69">
        <v>3</v>
      </c>
      <c r="E53" s="99">
        <f t="shared" si="5"/>
        <v>12</v>
      </c>
      <c r="F53" s="86">
        <f t="shared" si="3"/>
        <v>0.5</v>
      </c>
      <c r="G53" s="86">
        <f t="shared" si="1"/>
        <v>0.25</v>
      </c>
      <c r="H53" s="86">
        <f t="shared" si="2"/>
        <v>0.25</v>
      </c>
    </row>
    <row r="54" spans="1:8" s="73" customFormat="1" x14ac:dyDescent="0.2">
      <c r="A54" s="98" t="s">
        <v>79</v>
      </c>
      <c r="B54" s="69">
        <v>6</v>
      </c>
      <c r="C54" s="69">
        <v>3</v>
      </c>
      <c r="D54" s="69">
        <v>3</v>
      </c>
      <c r="E54" s="99">
        <f t="shared" si="5"/>
        <v>12</v>
      </c>
      <c r="F54" s="86">
        <f t="shared" si="3"/>
        <v>0.5</v>
      </c>
      <c r="G54" s="86">
        <f t="shared" si="1"/>
        <v>0.25</v>
      </c>
      <c r="H54" s="86">
        <f t="shared" si="2"/>
        <v>0.25</v>
      </c>
    </row>
    <row r="55" spans="1:8" s="73" customFormat="1" x14ac:dyDescent="0.2">
      <c r="A55" s="98" t="s">
        <v>80</v>
      </c>
      <c r="B55" s="69">
        <v>6</v>
      </c>
      <c r="C55" s="69">
        <v>3</v>
      </c>
      <c r="D55" s="69">
        <v>3</v>
      </c>
      <c r="E55" s="99">
        <f t="shared" si="5"/>
        <v>12</v>
      </c>
      <c r="F55" s="86">
        <f t="shared" si="3"/>
        <v>0.5</v>
      </c>
      <c r="G55" s="86">
        <f t="shared" si="1"/>
        <v>0.25</v>
      </c>
      <c r="H55" s="86">
        <f t="shared" si="2"/>
        <v>0.25</v>
      </c>
    </row>
    <row r="56" spans="1:8" s="73" customFormat="1" x14ac:dyDescent="0.2">
      <c r="A56" s="98" t="s">
        <v>81</v>
      </c>
      <c r="B56" s="69">
        <v>6</v>
      </c>
      <c r="C56" s="69">
        <v>3</v>
      </c>
      <c r="D56" s="69">
        <v>3</v>
      </c>
      <c r="E56" s="99">
        <f t="shared" si="5"/>
        <v>12</v>
      </c>
      <c r="F56" s="86">
        <f t="shared" si="3"/>
        <v>0.5</v>
      </c>
      <c r="G56" s="86">
        <f t="shared" si="1"/>
        <v>0.25</v>
      </c>
      <c r="H56" s="86">
        <f t="shared" si="2"/>
        <v>0.25</v>
      </c>
    </row>
    <row r="57" spans="1:8" s="73" customFormat="1" x14ac:dyDescent="0.2">
      <c r="A57" s="98" t="s">
        <v>82</v>
      </c>
      <c r="B57" s="69">
        <v>6</v>
      </c>
      <c r="C57" s="69">
        <v>3</v>
      </c>
      <c r="D57" s="69">
        <v>3</v>
      </c>
      <c r="E57" s="99">
        <f t="shared" si="5"/>
        <v>12</v>
      </c>
      <c r="F57" s="86">
        <f t="shared" si="3"/>
        <v>0.5</v>
      </c>
      <c r="G57" s="86">
        <f t="shared" si="1"/>
        <v>0.25</v>
      </c>
      <c r="H57" s="86">
        <f t="shared" si="2"/>
        <v>0.25</v>
      </c>
    </row>
    <row r="58" spans="1:8" s="73" customFormat="1" x14ac:dyDescent="0.2">
      <c r="A58" s="98" t="s">
        <v>83</v>
      </c>
      <c r="B58" s="69">
        <v>6</v>
      </c>
      <c r="C58" s="69">
        <v>3</v>
      </c>
      <c r="D58" s="69">
        <v>3</v>
      </c>
      <c r="E58" s="99">
        <f t="shared" si="5"/>
        <v>12</v>
      </c>
      <c r="F58" s="86">
        <f t="shared" si="3"/>
        <v>0.5</v>
      </c>
      <c r="G58" s="86">
        <f t="shared" si="1"/>
        <v>0.25</v>
      </c>
      <c r="H58" s="86">
        <f t="shared" si="2"/>
        <v>0.25</v>
      </c>
    </row>
    <row r="59" spans="1:8" s="73" customFormat="1" x14ac:dyDescent="0.2">
      <c r="A59" s="98" t="s">
        <v>84</v>
      </c>
      <c r="B59" s="69">
        <v>7</v>
      </c>
      <c r="C59" s="69">
        <v>3</v>
      </c>
      <c r="D59" s="69">
        <v>3</v>
      </c>
      <c r="E59" s="99">
        <f t="shared" si="5"/>
        <v>13</v>
      </c>
      <c r="F59" s="86">
        <f t="shared" si="3"/>
        <v>0.53846153846153844</v>
      </c>
      <c r="G59" s="86">
        <f t="shared" si="1"/>
        <v>0.23076923076923078</v>
      </c>
      <c r="H59" s="86">
        <f t="shared" si="2"/>
        <v>0.23076923076923078</v>
      </c>
    </row>
    <row r="60" spans="1:8" s="73" customFormat="1" x14ac:dyDescent="0.2">
      <c r="A60" s="98" t="s">
        <v>85</v>
      </c>
      <c r="B60" s="69">
        <v>7</v>
      </c>
      <c r="C60" s="69">
        <v>3</v>
      </c>
      <c r="D60" s="69">
        <v>3</v>
      </c>
      <c r="E60" s="99">
        <f t="shared" si="5"/>
        <v>13</v>
      </c>
      <c r="F60" s="86">
        <f t="shared" si="3"/>
        <v>0.53846153846153844</v>
      </c>
      <c r="G60" s="86">
        <f t="shared" si="1"/>
        <v>0.23076923076923078</v>
      </c>
      <c r="H60" s="86">
        <f t="shared" si="2"/>
        <v>0.23076923076923078</v>
      </c>
    </row>
    <row r="61" spans="1:8" s="73" customFormat="1" x14ac:dyDescent="0.2">
      <c r="A61" s="98" t="s">
        <v>86</v>
      </c>
      <c r="B61" s="69">
        <v>7</v>
      </c>
      <c r="C61" s="69">
        <v>2</v>
      </c>
      <c r="D61" s="69">
        <v>3</v>
      </c>
      <c r="E61" s="99">
        <f t="shared" si="5"/>
        <v>12</v>
      </c>
      <c r="F61" s="86">
        <f t="shared" si="3"/>
        <v>0.58333333333333337</v>
      </c>
      <c r="G61" s="86">
        <f t="shared" si="1"/>
        <v>0.16666666666666666</v>
      </c>
      <c r="H61" s="86">
        <f t="shared" si="2"/>
        <v>0.25</v>
      </c>
    </row>
    <row r="62" spans="1:8" s="73" customFormat="1" x14ac:dyDescent="0.2">
      <c r="A62" s="98" t="s">
        <v>90</v>
      </c>
      <c r="B62" s="69">
        <v>7</v>
      </c>
      <c r="C62" s="69">
        <v>2</v>
      </c>
      <c r="D62" s="69">
        <v>3</v>
      </c>
      <c r="E62" s="99">
        <f t="shared" si="5"/>
        <v>12</v>
      </c>
      <c r="F62" s="86">
        <f t="shared" si="3"/>
        <v>0.58333333333333337</v>
      </c>
      <c r="G62" s="86">
        <f t="shared" si="1"/>
        <v>0.16666666666666666</v>
      </c>
      <c r="H62" s="86">
        <f t="shared" si="2"/>
        <v>0.25</v>
      </c>
    </row>
    <row r="63" spans="1:8" s="73" customFormat="1" x14ac:dyDescent="0.2">
      <c r="A63" s="98" t="s">
        <v>91</v>
      </c>
      <c r="B63" s="69">
        <v>7</v>
      </c>
      <c r="C63" s="69">
        <v>2</v>
      </c>
      <c r="D63" s="69">
        <v>3</v>
      </c>
      <c r="E63" s="99">
        <f t="shared" si="5"/>
        <v>12</v>
      </c>
      <c r="F63" s="86">
        <f t="shared" si="3"/>
        <v>0.58333333333333337</v>
      </c>
      <c r="G63" s="86">
        <f t="shared" si="1"/>
        <v>0.16666666666666666</v>
      </c>
      <c r="H63" s="86">
        <f t="shared" si="2"/>
        <v>0.25</v>
      </c>
    </row>
    <row r="64" spans="1:8" s="73" customFormat="1" x14ac:dyDescent="0.2">
      <c r="A64" s="98" t="s">
        <v>87</v>
      </c>
      <c r="B64" s="69">
        <v>7</v>
      </c>
      <c r="C64" s="69">
        <v>2</v>
      </c>
      <c r="D64" s="69">
        <v>3</v>
      </c>
      <c r="E64" s="99">
        <f t="shared" si="5"/>
        <v>12</v>
      </c>
      <c r="F64" s="86">
        <f>B64/E64</f>
        <v>0.58333333333333337</v>
      </c>
      <c r="G64" s="86">
        <f t="shared" si="1"/>
        <v>0.16666666666666666</v>
      </c>
      <c r="H64" s="86">
        <f t="shared" si="2"/>
        <v>0.25</v>
      </c>
    </row>
    <row r="65" spans="1:8" s="3" customFormat="1" x14ac:dyDescent="0.2">
      <c r="A65" s="98" t="s">
        <v>92</v>
      </c>
      <c r="B65" s="69">
        <v>7</v>
      </c>
      <c r="C65" s="69">
        <v>2</v>
      </c>
      <c r="D65" s="69">
        <v>2</v>
      </c>
      <c r="E65" s="99">
        <f t="shared" si="5"/>
        <v>11</v>
      </c>
      <c r="F65" s="86">
        <f t="shared" ref="F65:F85" si="7">B65/E65</f>
        <v>0.63636363636363635</v>
      </c>
      <c r="G65" s="86">
        <f t="shared" si="1"/>
        <v>0.18181818181818182</v>
      </c>
      <c r="H65" s="86">
        <f t="shared" si="2"/>
        <v>0.18181818181818182</v>
      </c>
    </row>
    <row r="66" spans="1:8" s="3" customFormat="1" x14ac:dyDescent="0.2">
      <c r="A66" s="98" t="s">
        <v>93</v>
      </c>
      <c r="B66" s="69">
        <v>7</v>
      </c>
      <c r="C66" s="69">
        <v>2</v>
      </c>
      <c r="D66" s="69">
        <v>2</v>
      </c>
      <c r="E66" s="99">
        <f t="shared" si="5"/>
        <v>11</v>
      </c>
      <c r="F66" s="86">
        <f t="shared" si="7"/>
        <v>0.63636363636363635</v>
      </c>
      <c r="G66" s="86">
        <f t="shared" si="1"/>
        <v>0.18181818181818182</v>
      </c>
      <c r="H66" s="86">
        <f t="shared" si="2"/>
        <v>0.18181818181818182</v>
      </c>
    </row>
    <row r="67" spans="1:8" s="3" customFormat="1" x14ac:dyDescent="0.2">
      <c r="A67" s="98" t="s">
        <v>94</v>
      </c>
      <c r="B67" s="69">
        <v>7</v>
      </c>
      <c r="C67" s="69">
        <v>2</v>
      </c>
      <c r="D67" s="69">
        <v>2</v>
      </c>
      <c r="E67" s="99">
        <f t="shared" si="5"/>
        <v>11</v>
      </c>
      <c r="F67" s="86">
        <f t="shared" si="7"/>
        <v>0.63636363636363635</v>
      </c>
      <c r="G67" s="86">
        <f t="shared" si="1"/>
        <v>0.18181818181818182</v>
      </c>
      <c r="H67" s="86">
        <f t="shared" si="2"/>
        <v>0.18181818181818182</v>
      </c>
    </row>
    <row r="68" spans="1:8" s="3" customFormat="1" x14ac:dyDescent="0.2">
      <c r="A68" s="98" t="s">
        <v>95</v>
      </c>
      <c r="B68" s="69">
        <v>7</v>
      </c>
      <c r="C68" s="69">
        <v>2</v>
      </c>
      <c r="D68" s="69">
        <v>2</v>
      </c>
      <c r="E68" s="99">
        <f t="shared" si="5"/>
        <v>11</v>
      </c>
      <c r="F68" s="86">
        <f t="shared" si="7"/>
        <v>0.63636363636363635</v>
      </c>
      <c r="G68" s="86">
        <f t="shared" si="1"/>
        <v>0.18181818181818182</v>
      </c>
      <c r="H68" s="86">
        <f t="shared" si="2"/>
        <v>0.18181818181818182</v>
      </c>
    </row>
    <row r="69" spans="1:8" s="3" customFormat="1" x14ac:dyDescent="0.2">
      <c r="A69" s="98" t="s">
        <v>96</v>
      </c>
      <c r="B69" s="69">
        <v>7</v>
      </c>
      <c r="C69" s="69">
        <v>2</v>
      </c>
      <c r="D69" s="69">
        <v>2</v>
      </c>
      <c r="E69" s="99">
        <f t="shared" si="5"/>
        <v>11</v>
      </c>
      <c r="F69" s="86">
        <f t="shared" si="7"/>
        <v>0.63636363636363635</v>
      </c>
      <c r="G69" s="86">
        <f t="shared" si="1"/>
        <v>0.18181818181818182</v>
      </c>
      <c r="H69" s="86">
        <f t="shared" si="2"/>
        <v>0.18181818181818182</v>
      </c>
    </row>
    <row r="70" spans="1:8" s="3" customFormat="1" x14ac:dyDescent="0.2">
      <c r="A70" s="98" t="s">
        <v>97</v>
      </c>
      <c r="B70" s="69">
        <v>7</v>
      </c>
      <c r="C70" s="69">
        <v>2</v>
      </c>
      <c r="D70" s="69">
        <v>2</v>
      </c>
      <c r="E70" s="99">
        <f t="shared" si="5"/>
        <v>11</v>
      </c>
      <c r="F70" s="86">
        <f t="shared" si="7"/>
        <v>0.63636363636363635</v>
      </c>
      <c r="G70" s="86">
        <f t="shared" si="1"/>
        <v>0.18181818181818182</v>
      </c>
      <c r="H70" s="86">
        <f t="shared" si="2"/>
        <v>0.18181818181818182</v>
      </c>
    </row>
    <row r="71" spans="1:8" s="3" customFormat="1" x14ac:dyDescent="0.2">
      <c r="A71" s="98" t="s">
        <v>99</v>
      </c>
      <c r="B71" s="69">
        <v>7</v>
      </c>
      <c r="C71" s="69">
        <v>2</v>
      </c>
      <c r="D71" s="69">
        <v>2</v>
      </c>
      <c r="E71" s="99">
        <f t="shared" si="5"/>
        <v>11</v>
      </c>
      <c r="F71" s="86">
        <f t="shared" si="7"/>
        <v>0.63636363636363635</v>
      </c>
      <c r="G71" s="86">
        <f t="shared" si="1"/>
        <v>0.18181818181818182</v>
      </c>
      <c r="H71" s="86">
        <f t="shared" si="2"/>
        <v>0.18181818181818182</v>
      </c>
    </row>
    <row r="72" spans="1:8" s="3" customFormat="1" x14ac:dyDescent="0.2">
      <c r="A72" s="98" t="s">
        <v>100</v>
      </c>
      <c r="B72" s="69">
        <v>7</v>
      </c>
      <c r="C72" s="69">
        <v>2</v>
      </c>
      <c r="D72" s="69">
        <v>2</v>
      </c>
      <c r="E72" s="99">
        <f t="shared" si="5"/>
        <v>11</v>
      </c>
      <c r="F72" s="86">
        <f t="shared" si="7"/>
        <v>0.63636363636363635</v>
      </c>
      <c r="G72" s="86">
        <f t="shared" si="1"/>
        <v>0.18181818181818182</v>
      </c>
      <c r="H72" s="86">
        <f t="shared" si="2"/>
        <v>0.18181818181818182</v>
      </c>
    </row>
    <row r="73" spans="1:8" s="3" customFormat="1" x14ac:dyDescent="0.2">
      <c r="A73" s="98" t="s">
        <v>101</v>
      </c>
      <c r="B73" s="69">
        <v>7</v>
      </c>
      <c r="C73" s="69">
        <v>2</v>
      </c>
      <c r="D73" s="69">
        <v>2</v>
      </c>
      <c r="E73" s="99">
        <f t="shared" si="5"/>
        <v>11</v>
      </c>
      <c r="F73" s="86">
        <f t="shared" si="7"/>
        <v>0.63636363636363635</v>
      </c>
      <c r="G73" s="86">
        <f t="shared" si="1"/>
        <v>0.18181818181818182</v>
      </c>
      <c r="H73" s="86">
        <f t="shared" si="2"/>
        <v>0.18181818181818182</v>
      </c>
    </row>
    <row r="74" spans="1:8" s="3" customFormat="1" x14ac:dyDescent="0.2">
      <c r="A74" s="98" t="s">
        <v>102</v>
      </c>
      <c r="B74" s="69">
        <v>6</v>
      </c>
      <c r="C74" s="69">
        <v>2</v>
      </c>
      <c r="D74" s="69">
        <v>2</v>
      </c>
      <c r="E74" s="99">
        <f t="shared" si="5"/>
        <v>10</v>
      </c>
      <c r="F74" s="86">
        <f t="shared" si="7"/>
        <v>0.6</v>
      </c>
      <c r="G74" s="86">
        <f t="shared" si="1"/>
        <v>0.2</v>
      </c>
      <c r="H74" s="86">
        <f t="shared" si="2"/>
        <v>0.2</v>
      </c>
    </row>
    <row r="75" spans="1:8" s="3" customFormat="1" x14ac:dyDescent="0.2">
      <c r="A75" s="98" t="s">
        <v>103</v>
      </c>
      <c r="B75" s="69">
        <v>6</v>
      </c>
      <c r="C75" s="69">
        <v>2</v>
      </c>
      <c r="D75" s="69">
        <v>2</v>
      </c>
      <c r="E75" s="99">
        <f t="shared" si="5"/>
        <v>10</v>
      </c>
      <c r="F75" s="86">
        <f t="shared" si="7"/>
        <v>0.6</v>
      </c>
      <c r="G75" s="86">
        <f t="shared" si="1"/>
        <v>0.2</v>
      </c>
      <c r="H75" s="86">
        <f t="shared" si="2"/>
        <v>0.2</v>
      </c>
    </row>
    <row r="76" spans="1:8" s="3" customFormat="1" x14ac:dyDescent="0.2">
      <c r="A76" s="98" t="s">
        <v>104</v>
      </c>
      <c r="B76" s="69">
        <v>6</v>
      </c>
      <c r="C76" s="69">
        <v>2</v>
      </c>
      <c r="D76" s="69">
        <v>2</v>
      </c>
      <c r="E76" s="99">
        <f t="shared" si="5"/>
        <v>10</v>
      </c>
      <c r="F76" s="86">
        <f t="shared" si="7"/>
        <v>0.6</v>
      </c>
      <c r="G76" s="86">
        <f t="shared" si="1"/>
        <v>0.2</v>
      </c>
      <c r="H76" s="86">
        <f t="shared" si="2"/>
        <v>0.2</v>
      </c>
    </row>
    <row r="77" spans="1:8" s="3" customFormat="1" x14ac:dyDescent="0.2">
      <c r="A77" s="98" t="s">
        <v>105</v>
      </c>
      <c r="B77" s="69">
        <v>6</v>
      </c>
      <c r="C77" s="69">
        <v>2</v>
      </c>
      <c r="D77" s="69">
        <v>2</v>
      </c>
      <c r="E77" s="99">
        <f t="shared" si="5"/>
        <v>10</v>
      </c>
      <c r="F77" s="100">
        <f t="shared" si="7"/>
        <v>0.6</v>
      </c>
      <c r="G77" s="100">
        <f t="shared" si="1"/>
        <v>0.2</v>
      </c>
      <c r="H77" s="100">
        <f t="shared" si="2"/>
        <v>0.2</v>
      </c>
    </row>
    <row r="78" spans="1:8" s="3" customFormat="1" x14ac:dyDescent="0.2">
      <c r="A78" s="98" t="s">
        <v>106</v>
      </c>
      <c r="B78" s="69">
        <v>8</v>
      </c>
      <c r="C78" s="69">
        <v>2</v>
      </c>
      <c r="D78" s="69">
        <v>2</v>
      </c>
      <c r="E78" s="99">
        <f t="shared" si="5"/>
        <v>12</v>
      </c>
      <c r="F78" s="100">
        <f t="shared" si="7"/>
        <v>0.66666666666666663</v>
      </c>
      <c r="G78" s="100">
        <f t="shared" si="1"/>
        <v>0.16666666666666666</v>
      </c>
      <c r="H78" s="100">
        <f t="shared" si="2"/>
        <v>0.16666666666666666</v>
      </c>
    </row>
    <row r="79" spans="1:8" s="3" customFormat="1" x14ac:dyDescent="0.2">
      <c r="A79" s="98" t="s">
        <v>107</v>
      </c>
      <c r="B79" s="69">
        <v>8</v>
      </c>
      <c r="C79" s="69">
        <v>2</v>
      </c>
      <c r="D79" s="69">
        <v>2</v>
      </c>
      <c r="E79" s="99">
        <f t="shared" si="5"/>
        <v>12</v>
      </c>
      <c r="F79" s="100">
        <f t="shared" si="7"/>
        <v>0.66666666666666663</v>
      </c>
      <c r="G79" s="100">
        <f t="shared" si="1"/>
        <v>0.16666666666666666</v>
      </c>
      <c r="H79" s="100">
        <f t="shared" si="2"/>
        <v>0.16666666666666666</v>
      </c>
    </row>
    <row r="80" spans="1:8" s="3" customFormat="1" x14ac:dyDescent="0.2">
      <c r="A80" s="98" t="s">
        <v>108</v>
      </c>
      <c r="B80" s="69">
        <v>7</v>
      </c>
      <c r="C80" s="69">
        <v>2</v>
      </c>
      <c r="D80" s="69">
        <v>2</v>
      </c>
      <c r="E80" s="99">
        <f t="shared" si="5"/>
        <v>11</v>
      </c>
      <c r="F80" s="100">
        <f t="shared" si="7"/>
        <v>0.63636363636363635</v>
      </c>
      <c r="G80" s="100">
        <f t="shared" si="1"/>
        <v>0.18181818181818182</v>
      </c>
      <c r="H80" s="100">
        <f t="shared" si="2"/>
        <v>0.18181818181818182</v>
      </c>
    </row>
    <row r="81" spans="1:15" s="3" customFormat="1" x14ac:dyDescent="0.2">
      <c r="A81" s="98" t="s">
        <v>109</v>
      </c>
      <c r="B81" s="69">
        <v>7</v>
      </c>
      <c r="C81" s="69">
        <v>2</v>
      </c>
      <c r="D81" s="69">
        <v>2</v>
      </c>
      <c r="E81" s="99">
        <f t="shared" si="5"/>
        <v>11</v>
      </c>
      <c r="F81" s="100">
        <f t="shared" si="7"/>
        <v>0.63636363636363635</v>
      </c>
      <c r="G81" s="100">
        <f t="shared" si="1"/>
        <v>0.18181818181818182</v>
      </c>
      <c r="H81" s="100">
        <f t="shared" si="2"/>
        <v>0.18181818181818182</v>
      </c>
    </row>
    <row r="82" spans="1:15" s="3" customFormat="1" x14ac:dyDescent="0.2">
      <c r="A82" s="98" t="s">
        <v>110</v>
      </c>
      <c r="B82" s="69">
        <v>7</v>
      </c>
      <c r="C82" s="69">
        <v>2</v>
      </c>
      <c r="D82" s="69">
        <v>2</v>
      </c>
      <c r="E82" s="99">
        <f t="shared" si="5"/>
        <v>11</v>
      </c>
      <c r="F82" s="100">
        <f t="shared" si="7"/>
        <v>0.63636363636363635</v>
      </c>
      <c r="G82" s="100">
        <f t="shared" si="1"/>
        <v>0.18181818181818182</v>
      </c>
      <c r="H82" s="100">
        <f t="shared" si="2"/>
        <v>0.18181818181818182</v>
      </c>
    </row>
    <row r="83" spans="1:15" s="3" customFormat="1" x14ac:dyDescent="0.2">
      <c r="A83" s="98" t="s">
        <v>113</v>
      </c>
      <c r="B83" s="69">
        <v>8</v>
      </c>
      <c r="C83" s="69">
        <v>2</v>
      </c>
      <c r="D83" s="69">
        <v>2</v>
      </c>
      <c r="E83" s="99">
        <f t="shared" si="5"/>
        <v>12</v>
      </c>
      <c r="F83" s="100">
        <f t="shared" si="7"/>
        <v>0.66666666666666663</v>
      </c>
      <c r="G83" s="100">
        <f t="shared" si="1"/>
        <v>0.16666666666666666</v>
      </c>
      <c r="H83" s="100">
        <f t="shared" si="2"/>
        <v>0.16666666666666666</v>
      </c>
    </row>
    <row r="84" spans="1:15" s="3" customFormat="1" x14ac:dyDescent="0.2">
      <c r="A84" s="98" t="s">
        <v>114</v>
      </c>
      <c r="B84" s="69">
        <v>8</v>
      </c>
      <c r="C84" s="69">
        <v>2</v>
      </c>
      <c r="D84" s="69">
        <v>2</v>
      </c>
      <c r="E84" s="99">
        <f t="shared" si="5"/>
        <v>12</v>
      </c>
      <c r="F84" s="100">
        <f t="shared" si="7"/>
        <v>0.66666666666666663</v>
      </c>
      <c r="G84" s="100">
        <f t="shared" si="1"/>
        <v>0.16666666666666666</v>
      </c>
      <c r="H84" s="100">
        <f t="shared" si="2"/>
        <v>0.16666666666666666</v>
      </c>
    </row>
    <row r="85" spans="1:15" s="3" customFormat="1" x14ac:dyDescent="0.2">
      <c r="A85" s="98" t="s">
        <v>115</v>
      </c>
      <c r="B85" s="69">
        <v>8</v>
      </c>
      <c r="C85" s="69">
        <v>2</v>
      </c>
      <c r="D85" s="69">
        <v>2</v>
      </c>
      <c r="E85" s="99">
        <f t="shared" si="5"/>
        <v>12</v>
      </c>
      <c r="F85" s="100">
        <f t="shared" si="7"/>
        <v>0.66666666666666663</v>
      </c>
      <c r="G85" s="100">
        <f t="shared" si="1"/>
        <v>0.16666666666666666</v>
      </c>
      <c r="H85" s="100">
        <f t="shared" si="2"/>
        <v>0.16666666666666666</v>
      </c>
    </row>
    <row r="86" spans="1:15" s="3" customFormat="1" x14ac:dyDescent="0.2">
      <c r="A86" s="65"/>
      <c r="B86" s="66"/>
      <c r="C86" s="66"/>
      <c r="D86" s="66"/>
      <c r="E86" s="67"/>
    </row>
    <row r="87" spans="1:15" s="3" customFormat="1" x14ac:dyDescent="0.2">
      <c r="A87" s="65"/>
      <c r="B87" s="66"/>
      <c r="C87" s="66"/>
      <c r="D87" s="66"/>
      <c r="E87" s="67"/>
    </row>
    <row r="88" spans="1:15" s="3" customFormat="1" ht="23.25" customHeight="1" x14ac:dyDescent="0.2">
      <c r="A88" s="91" t="s">
        <v>9</v>
      </c>
      <c r="B88" s="118" t="s">
        <v>31</v>
      </c>
      <c r="C88" s="118"/>
      <c r="D88" s="118"/>
      <c r="E88" s="118"/>
    </row>
    <row r="89" spans="1:15" ht="44.25" customHeight="1" x14ac:dyDescent="0.2">
      <c r="A89" s="91" t="s">
        <v>51</v>
      </c>
      <c r="B89" s="118" t="s">
        <v>52</v>
      </c>
      <c r="C89" s="118"/>
      <c r="D89" s="118"/>
      <c r="E89" s="118"/>
    </row>
    <row r="90" spans="1:15" ht="46.5" customHeight="1" x14ac:dyDescent="0.2">
      <c r="A90" s="91" t="s">
        <v>57</v>
      </c>
      <c r="B90" s="118" t="s">
        <v>58</v>
      </c>
      <c r="C90" s="118"/>
      <c r="D90" s="118"/>
      <c r="E90" s="118"/>
      <c r="F90" s="3"/>
      <c r="G90" s="3"/>
      <c r="H90" s="3"/>
      <c r="I90" s="3"/>
      <c r="J90" s="3"/>
      <c r="K90" s="3"/>
      <c r="L90" s="3"/>
      <c r="M90" s="3"/>
      <c r="N90" s="3"/>
      <c r="O90" s="3"/>
    </row>
    <row r="91" spans="1:15" ht="46.5" customHeight="1" x14ac:dyDescent="0.2">
      <c r="A91" s="91" t="s">
        <v>88</v>
      </c>
      <c r="B91" s="119" t="s">
        <v>89</v>
      </c>
      <c r="C91" s="120"/>
      <c r="D91" s="120"/>
      <c r="E91" s="121"/>
      <c r="F91" s="3"/>
      <c r="G91" s="3"/>
      <c r="H91" s="3"/>
      <c r="I91" s="3"/>
      <c r="J91" s="3"/>
      <c r="K91" s="3"/>
      <c r="L91" s="3"/>
      <c r="M91" s="3"/>
      <c r="N91" s="3"/>
      <c r="O91" s="3"/>
    </row>
    <row r="92" spans="1:15" ht="46.5" customHeight="1" x14ac:dyDescent="0.2">
      <c r="A92" s="69"/>
      <c r="B92" s="96" t="s">
        <v>59</v>
      </c>
      <c r="C92" s="114" t="s">
        <v>60</v>
      </c>
      <c r="D92" s="114"/>
      <c r="E92" s="114"/>
      <c r="F92" s="3"/>
      <c r="G92" s="3"/>
      <c r="H92" s="3"/>
      <c r="I92" s="3"/>
      <c r="J92" s="3"/>
      <c r="K92" s="3"/>
      <c r="L92" s="3"/>
      <c r="M92" s="3"/>
      <c r="N92" s="3"/>
      <c r="O92" s="3"/>
    </row>
    <row r="93" spans="1:15" ht="41.25" customHeight="1" x14ac:dyDescent="0.2">
      <c r="A93" s="70"/>
      <c r="B93" s="96" t="s">
        <v>61</v>
      </c>
      <c r="C93" s="115" t="s">
        <v>62</v>
      </c>
      <c r="D93" s="115"/>
      <c r="E93" s="115"/>
      <c r="F93" s="3"/>
      <c r="G93" s="3"/>
      <c r="H93" s="3"/>
      <c r="I93" s="3"/>
      <c r="J93" s="3"/>
      <c r="K93" s="3"/>
      <c r="L93" s="3"/>
      <c r="M93" s="3"/>
      <c r="N93" s="3"/>
      <c r="O93" s="3"/>
    </row>
    <row r="94" spans="1:15" ht="31.5" customHeight="1" x14ac:dyDescent="0.2">
      <c r="A94" s="74"/>
      <c r="B94" s="97" t="s">
        <v>66</v>
      </c>
      <c r="C94" s="113" t="s">
        <v>65</v>
      </c>
      <c r="D94" s="113"/>
      <c r="E94" s="113"/>
      <c r="F94" s="75"/>
      <c r="G94" s="75"/>
      <c r="H94" s="75"/>
      <c r="I94" s="75"/>
      <c r="J94" s="75"/>
      <c r="K94" s="76"/>
      <c r="L94" s="76"/>
      <c r="M94" s="76"/>
      <c r="N94" s="75"/>
      <c r="O94" s="75"/>
    </row>
  </sheetData>
  <mergeCells count="8">
    <mergeCell ref="C94:E94"/>
    <mergeCell ref="C92:E92"/>
    <mergeCell ref="C93:E93"/>
    <mergeCell ref="A9:E9"/>
    <mergeCell ref="B88:E88"/>
    <mergeCell ref="B89:E89"/>
    <mergeCell ref="B90:E90"/>
    <mergeCell ref="B91:E91"/>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N23" sqref="N23"/>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3"/>
      <c r="C5" s="123"/>
      <c r="D5" s="123"/>
      <c r="E5" s="123"/>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Abril de 2021</v>
      </c>
      <c r="C7" s="51"/>
      <c r="D7" s="51"/>
      <c r="E7" s="51"/>
      <c r="F7" s="51"/>
      <c r="G7" s="7"/>
      <c r="H7" s="7"/>
      <c r="I7" s="7"/>
      <c r="J7" s="7"/>
      <c r="K7" s="52" t="s">
        <v>12</v>
      </c>
      <c r="L7" s="14"/>
    </row>
    <row r="8" spans="1:12" ht="20.100000000000001" customHeight="1" thickBot="1" x14ac:dyDescent="0.25">
      <c r="A8" s="24"/>
      <c r="B8" s="30" t="str">
        <f>Indice!B8</f>
        <v>Fecha de corte: Marzo 2021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4" t="s">
        <v>116</v>
      </c>
      <c r="B10" s="125"/>
      <c r="C10" s="125"/>
      <c r="D10" s="125"/>
      <c r="E10" s="125"/>
      <c r="F10" s="125"/>
      <c r="G10" s="125"/>
      <c r="H10" s="122"/>
      <c r="I10" s="122"/>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2021-04-23T14:07:15Z</dcterms:modified>
</cp:coreProperties>
</file>