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OURDES\MATEO-LU 2022\01.  Estadísticas\3. SMA\2025\7. JULIO\"/>
    </mc:Choice>
  </mc:AlternateContent>
  <bookViews>
    <workbookView xWindow="0" yWindow="0" windowWidth="28800" windowHeight="12315"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1" i="60" l="1"/>
  <c r="F200" i="60"/>
  <c r="D201" i="60"/>
  <c r="C201" i="60"/>
  <c r="F199" i="60" l="1"/>
  <c r="F198" i="60" l="1"/>
  <c r="F197" i="60" l="1"/>
  <c r="F196" i="60" l="1"/>
  <c r="F201" i="60" s="1"/>
  <c r="F195" i="60" l="1"/>
  <c r="F194" i="60" l="1"/>
  <c r="F193" i="60" l="1"/>
  <c r="F192" i="60" l="1"/>
  <c r="F191" i="60" l="1"/>
  <c r="F190" i="60" l="1"/>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<sst xmlns="http://schemas.openxmlformats.org/spreadsheetml/2006/main" count="210" uniqueCount="208">
  <si>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</si>
  <si>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</si>
  <si>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</si>
  <si>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</si>
  <si>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</si>
  <si>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</si>
  <si>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</si>
  <si>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</si>
  <si>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</si>
  <si>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</si>
  <si>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</si>
  <si>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</si>
  <si>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</si>
  <si>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</si>
  <si>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</si>
  <si>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</si>
  <si>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</si>
  <si>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</si>
  <si>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</si>
  <si>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</si>
  <si>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</si>
  <si>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</si>
  <si>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</si>
  <si>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</si>
  <si>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</si>
  <si>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</si>
  <si>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</si>
  <si>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</si>
  <si>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</si>
  <si>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</si>
  <si>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</si>
  <si>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</si>
  <si>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</si>
  <si>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</si>
  <si>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</si>
  <si>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</si>
  <si>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</si>
  <si>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</si>
  <si>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</si>
  <si>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</si>
  <si>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</si>
  <si>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</si>
  <si>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</si>
  <si>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</si>
  <si>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</si>
  <si>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</si>
  <si>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</si>
  <si>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</si>
  <si>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</si>
  <si>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</si>
  <si>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</si>
  <si>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</si>
  <si>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</si>
  <si>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</si>
  <si>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</si>
  <si>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</si>
  <si>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</si>
  <si>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</si>
  <si>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</si>
  <si>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</si>
  <si>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</si>
  <si>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</si>
  <si>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</si>
  <si>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</si>
  <si>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</si>
  <si>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</si>
  <si>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</si>
  <si>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</si>
  <si>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</si>
  <si>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</si>
  <si>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</si>
  <si>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</si>
  <si>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</si>
  <si>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</si>
  <si>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</si>
  <si>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</si>
  <si>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</si>
  <si>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</si>
  <si>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</si>
  <si>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</si>
  <si>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</si>
  <si>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</si>
  <si>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</si>
  <si>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</si>
  <si>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</si>
  <si>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</si>
  <si>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</si>
  <si>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</si>
  <si>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</si>
  <si>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</si>
  <si>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</si>
  <si>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</si>
  <si>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</si>
  <si>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</si>
  <si>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</si>
  <si>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</si>
  <si>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</si>
  <si>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</si>
  <si>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</si>
  <si>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</si>
  <si>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</si>
  <si>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</si>
  <si>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</si>
  <si>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</si>
  <si>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</si>
  <si>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</si>
  <si>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</si>
  <si>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</si>
  <si>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</si>
  <si>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</si>
  <si>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</si>
  <si>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</si>
  <si>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</si>
  <si>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</si>
  <si>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</si>
  <si>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</si>
  <si>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</si>
  <si>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</si>
  <si>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</si>
  <si>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</si>
  <si>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</si>
  <si>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</si>
  <si>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</si>
  <si>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</si>
  <si>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</si>
  <si>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</si>
  <si>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</si>
  <si>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</si>
  <si>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</si>
  <si>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</si>
  <si>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</si>
  <si>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</si>
  <si>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</si>
  <si>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</si>
  <si>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</si>
  <si>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</si>
  <si>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</si>
  <si>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</si>
  <si>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</si>
  <si>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</si>
  <si>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</si>
  <si>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</si>
  <si>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</si>
  <si>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</si>
  <si>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</si>
  <si>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</si>
  <si>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</si>
  <si>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</si>
  <si>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</si>
  <si>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</si>
  <si>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</si>
  <si>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</si>
  <si>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</si>
  <si>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</si>
  <si>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</si>
  <si>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</si>
  <si>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</si>
  <si>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Nov-2021</t>
  </si>
  <si>
    <t>2020</t>
  </si>
  <si>
    <t>Ene-2022</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</si>
  <si>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</si>
  <si>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</si>
  <si>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</si>
  <si>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</si>
  <si>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</si>
  <si>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</si>
  <si>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</si>
  <si>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</si>
  <si>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</si>
  <si>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</si>
  <si>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</si>
  <si>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</si>
  <si>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</si>
  <si>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</si>
  <si>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</si>
  <si>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</si>
  <si>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</si>
  <si>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</si>
  <si>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</si>
  <si>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</si>
  <si>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</si>
  <si>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</si>
  <si>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</si>
  <si>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</si>
  <si>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</si>
  <si>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</si>
  <si>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</si>
  <si>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</si>
  <si>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</si>
  <si>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</si>
  <si>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</si>
  <si>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</si>
  <si>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</si>
  <si>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</si>
  <si>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Sep-2024</t>
  </si>
  <si>
    <t>Oct-2024</t>
  </si>
  <si>
    <t>Nov-2024</t>
  </si>
  <si>
    <t>Dic-2024</t>
  </si>
  <si>
    <t xml:space="preserve">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
Se actualizó toda la información </t>
  </si>
  <si>
    <t>Ene-2025</t>
  </si>
  <si>
    <t>Feb-2025</t>
  </si>
  <si>
    <t>Mar-2025</t>
  </si>
  <si>
    <t>Abr-2025</t>
  </si>
  <si>
    <t>May-2025</t>
  </si>
  <si>
    <t>Jun-2025</t>
  </si>
  <si>
    <t>Fecha de publicación: Agosto 2025</t>
  </si>
  <si>
    <t>Jul-2025</t>
  </si>
  <si>
    <t>Fecha de corte: Julio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</si>
</sst>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0" fillId="3" borderId="1" xfId="0" applyFill="1" applyBorder="1" applyAlignment="1">
      <alignment vertical="center"/>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1" xfId="0" applyFill="1" applyBorder="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375296243812272"/>
          <c:y val="0.24801733691843683"/>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PARTICIPACIÓN'!$C$201:$E$201</c:f>
              <c:numCache>
                <c:formatCode>#,##0</c:formatCode>
                <c:ptCount val="3"/>
                <c:pt idx="0">
                  <c:v>2592187</c:v>
                </c:pt>
                <c:pt idx="1">
                  <c:v>3975214</c:v>
                </c:pt>
                <c:pt idx="2">
                  <c:v>864785</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PARTICIPACIÓN'!$B$199,'RECEPTADOS Y PARTICIPACIÓN'!$B$200)</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pt idx="22">
                  <c:v>Jul-2025</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PARTICIPACIÓN'!$C$193,'RECEPTADOS Y PARTICIPACIÓN'!$C$194,'RECEPTADOS Y PARTICIPACIÓN'!$C$195,'RECEPTADOS Y PARTICIPACIÓN'!$C$196,'RECEPTADOS Y PARTICIPACIÓN'!$C$197,'RECEPTADOS Y PARTICIPACIÓN'!$C$198,'RECEPTADOS Y PARTICIPACIÓN'!$C$199,'RECEPTADOS Y PARTICIPACIÓN'!$C$200)</c:f>
              <c:numCache>
                <c:formatCode>#,##0</c:formatCode>
                <c:ptCount val="23"/>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14571</c:v>
                </c:pt>
                <c:pt idx="16">
                  <c:v>13372</c:v>
                </c:pt>
                <c:pt idx="17">
                  <c:v>15388</c:v>
                </c:pt>
                <c:pt idx="18">
                  <c:v>16051</c:v>
                </c:pt>
                <c:pt idx="19">
                  <c:v>17118</c:v>
                </c:pt>
                <c:pt idx="20">
                  <c:v>16915</c:v>
                </c:pt>
                <c:pt idx="21">
                  <c:v>16257</c:v>
                </c:pt>
                <c:pt idx="22">
                  <c:v>18058</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PARTICIPACIÓN'!$B$199,'RECEPTADOS Y PARTICIPACIÓN'!$B$200)</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pt idx="22">
                  <c:v>Jul-2025</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PARTICIPACIÓN'!$D$193,'RECEPTADOS Y PARTICIPACIÓN'!$D$194,'RECEPTADOS Y PARTICIPACIÓN'!$D$195,'RECEPTADOS Y PARTICIPACIÓN'!$D$196,'RECEPTADOS Y PARTICIPACIÓN'!$D$197,'RECEPTADOS Y PARTICIPACIÓN'!$D$198,'RECEPTADOS Y PARTICIPACIÓN'!$D$199,'RECEPTADOS Y PARTICIPACIÓN'!$D$200)</c:f>
              <c:numCache>
                <c:formatCode>#,##0</c:formatCode>
                <c:ptCount val="23"/>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17517</c:v>
                </c:pt>
                <c:pt idx="16">
                  <c:v>15312</c:v>
                </c:pt>
                <c:pt idx="17">
                  <c:v>15792</c:v>
                </c:pt>
                <c:pt idx="18">
                  <c:v>15319</c:v>
                </c:pt>
                <c:pt idx="19">
                  <c:v>15483</c:v>
                </c:pt>
                <c:pt idx="20">
                  <c:v>16264</c:v>
                </c:pt>
                <c:pt idx="21">
                  <c:v>14888</c:v>
                </c:pt>
                <c:pt idx="22">
                  <c:v>17787</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PARTICIPACIÓN'!$B$199,'RECEPTADOS Y PARTICIPACIÓN'!$B$200)</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pt idx="22">
                  <c:v>Jul-2025</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PARTICIPACIÓN'!$E$193,'RECEPTADOS Y PARTICIPACIÓN'!$E$194,'RECEPTADOS Y PARTICIPACIÓN'!$E$195,'RECEPTADOS Y PARTICIPACIÓN'!$E$196,'RECEPTADOS Y PARTICIPACIÓN'!$E$197,'RECEPTADOS Y PARTICIPACIÓN'!$E$198,'RECEPTADOS Y PARTICIPACIÓN'!$E$199,'RECEPTADOS Y PARTICIPACIÓN'!$E$200)</c:f>
              <c:numCache>
                <c:formatCode>#,##0</c:formatCode>
                <c:ptCount val="23"/>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2513</c:v>
                </c:pt>
                <c:pt idx="16">
                  <c:v>2644</c:v>
                </c:pt>
                <c:pt idx="17">
                  <c:v>2547</c:v>
                </c:pt>
                <c:pt idx="18">
                  <c:v>2406</c:v>
                </c:pt>
                <c:pt idx="19">
                  <c:v>2480</c:v>
                </c:pt>
                <c:pt idx="20">
                  <c:v>2596</c:v>
                </c:pt>
                <c:pt idx="21">
                  <c:v>2699</c:v>
                </c:pt>
                <c:pt idx="22">
                  <c:v>3016</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925196160"/>
        <c:axId val="-925203776"/>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8373281609693062E-2"/>
                  <c:y val="-2.302725430945558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PARTICIPACIÓN'!$B$199,'RECEPTADOS Y PARTICIPACIÓN'!$B$200)</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pt idx="22">
                  <c:v>Jul-2025</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PARTICIPACIÓN'!$F$193,'RECEPTADOS Y PARTICIPACIÓN'!$F$194,'RECEPTADOS Y PARTICIPACIÓN'!$F$195,'RECEPTADOS Y PARTICIPACIÓN'!$F$196,'RECEPTADOS Y PARTICIPACIÓN'!$F$197,'RECEPTADOS Y PARTICIPACIÓN'!$F$198,'RECEPTADOS Y PARTICIPACIÓN'!$F$199,'RECEPTADOS Y PARTICIPACIÓN'!$F$200)</c:f>
              <c:numCache>
                <c:formatCode>#,##0</c:formatCode>
                <c:ptCount val="23"/>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34601</c:v>
                </c:pt>
                <c:pt idx="16">
                  <c:v>31328</c:v>
                </c:pt>
                <c:pt idx="17">
                  <c:v>33727</c:v>
                </c:pt>
                <c:pt idx="18">
                  <c:v>33776</c:v>
                </c:pt>
                <c:pt idx="19">
                  <c:v>35081</c:v>
                </c:pt>
                <c:pt idx="20">
                  <c:v>35775</c:v>
                </c:pt>
                <c:pt idx="21">
                  <c:v>33844</c:v>
                </c:pt>
                <c:pt idx="22">
                  <c:v>38861</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925203232"/>
        <c:axId val="-925202688"/>
      </c:lineChart>
      <c:catAx>
        <c:axId val="-925196160"/>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925203776"/>
        <c:crosses val="autoZero"/>
        <c:auto val="1"/>
        <c:lblAlgn val="ctr"/>
        <c:lblOffset val="100"/>
        <c:noMultiLvlLbl val="0"/>
      </c:catAx>
      <c:valAx>
        <c:axId val="-925203776"/>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925196160"/>
        <c:crosses val="autoZero"/>
        <c:crossBetween val="between"/>
      </c:valAx>
      <c:valAx>
        <c:axId val="-925202688"/>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925203232"/>
        <c:crosses val="max"/>
        <c:crossBetween val="between"/>
      </c:valAx>
      <c:catAx>
        <c:axId val="-925203232"/>
        <c:scaling>
          <c:orientation val="minMax"/>
        </c:scaling>
        <c:delete val="1"/>
        <c:axPos val="b"/>
        <c:numFmt formatCode="General" sourceLinked="1"/>
        <c:majorTickMark val="out"/>
        <c:minorTickMark val="none"/>
        <c:tickLblPos val="nextTo"/>
        <c:crossAx val="-92520268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1427992</xdr:colOff>
      <xdr:row>230</xdr:row>
      <xdr:rowOff>14113</xdr:rowOff>
    </xdr:from>
    <xdr:to>
      <xdr:col>5</xdr:col>
      <xdr:colOff>1418167</xdr:colOff>
      <xdr:row>252</xdr:row>
      <xdr:rowOff>165807</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207</xdr:row>
      <xdr:rowOff>20411</xdr:rowOff>
    </xdr:from>
    <xdr:to>
      <xdr:col>6</xdr:col>
      <xdr:colOff>21166</xdr:colOff>
      <xdr:row>229</xdr:row>
      <xdr:rowOff>83910</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Normal="100" workbookViewId="0"/>
  </sheetViews>
  <sheetFormatPr baseColWidth="10" defaultColWidth="11.42578125"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6" t="s">
        <v>163</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9" t="s">
        <v>205</v>
      </c>
      <c r="C7" s="79"/>
      <c r="D7" s="79"/>
      <c r="E7" s="79"/>
      <c r="F7" s="79"/>
      <c r="G7" s="19"/>
      <c r="H7" s="19"/>
      <c r="I7" s="19"/>
      <c r="J7" s="19"/>
      <c r="K7" s="19"/>
      <c r="L7" s="20"/>
    </row>
    <row r="8" spans="1:12" ht="19.5" customHeight="1" thickBot="1" x14ac:dyDescent="0.25">
      <c r="A8" s="28"/>
      <c r="B8" s="80" t="s">
        <v>207</v>
      </c>
      <c r="C8" s="80"/>
      <c r="D8" s="80"/>
      <c r="E8" s="80"/>
      <c r="F8" s="80"/>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162</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8" t="s">
        <v>156</v>
      </c>
      <c r="B20" s="81" t="s">
        <v>198</v>
      </c>
      <c r="C20" s="81"/>
      <c r="D20" s="81"/>
      <c r="E20" s="81"/>
      <c r="F20" s="81"/>
      <c r="G20" s="81"/>
      <c r="H20" s="81"/>
      <c r="I20" s="81"/>
      <c r="J20" s="81"/>
      <c r="K20" s="81"/>
      <c r="L20" s="81"/>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3"/>
  <sheetViews>
    <sheetView zoomScale="90" zoomScaleNormal="90" workbookViewId="0">
      <pane ySplit="10" topLeftCell="A190" activePane="bottomLeft" state="frozen"/>
      <selection activeCell="A10" sqref="A10"/>
      <selection pane="bottomLeft" activeCell="I239" sqref="I239"/>
    </sheetView>
  </sheetViews>
  <sheetFormatPr baseColWidth="10" defaultColWidth="11.42578125" defaultRowHeight="12.75" x14ac:dyDescent="0.2"/>
  <cols>
    <col min="1" max="1" width="2.7109375" style="1" customWidth="1"/>
    <col min="2" max="6" width="30.5703125" style="1" customWidth="1"/>
    <col min="7" max="7" width="10.28515625" style="1" customWidth="1"/>
    <col min="8" max="8" width="9.140625" style="1" customWidth="1"/>
    <col min="9" max="9" width="5.140625" style="1" customWidth="1"/>
    <col min="10"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2" t="s">
        <v>11</v>
      </c>
      <c r="C6" s="83"/>
      <c r="D6" s="83"/>
      <c r="E6" s="83"/>
      <c r="F6" s="84"/>
    </row>
    <row r="7" spans="2:6" s="8" customFormat="1" ht="20.100000000000001" customHeight="1" x14ac:dyDescent="0.2">
      <c r="B7" s="40" t="str">
        <f>Indice!B7</f>
        <v>Fecha de publicación: Agosto 2025</v>
      </c>
      <c r="C7" s="18"/>
      <c r="D7" s="18"/>
      <c r="E7" s="18"/>
      <c r="F7" s="71" t="s">
        <v>8</v>
      </c>
    </row>
    <row r="8" spans="2:6" s="8" customFormat="1" ht="20.100000000000001" customHeight="1" thickBot="1" x14ac:dyDescent="0.25">
      <c r="B8" s="46" t="str">
        <f>Indice!B8</f>
        <v>Fecha de corte: Julio 2025</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158</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157</v>
      </c>
      <c r="C156" s="2">
        <v>17359</v>
      </c>
      <c r="D156" s="2">
        <v>25115</v>
      </c>
      <c r="E156" s="2">
        <v>1297</v>
      </c>
      <c r="F156" s="53">
        <f t="shared" si="2"/>
        <v>43771</v>
      </c>
    </row>
    <row r="157" spans="2:6" ht="20.100000000000001" customHeight="1" x14ac:dyDescent="0.2">
      <c r="B157" s="74" t="s">
        <v>160</v>
      </c>
      <c r="C157" s="2">
        <v>17795</v>
      </c>
      <c r="D157" s="2">
        <v>29321</v>
      </c>
      <c r="E157" s="2">
        <v>1372</v>
      </c>
      <c r="F157" s="53">
        <f t="shared" si="2"/>
        <v>48488</v>
      </c>
    </row>
    <row r="158" spans="2:6" ht="20.100000000000001" customHeight="1" x14ac:dyDescent="0.2">
      <c r="B158" s="74" t="s">
        <v>159</v>
      </c>
      <c r="C158" s="2">
        <v>14781</v>
      </c>
      <c r="D158" s="2">
        <v>24752</v>
      </c>
      <c r="E158" s="2">
        <v>1274</v>
      </c>
      <c r="F158" s="53">
        <f t="shared" si="2"/>
        <v>40807</v>
      </c>
    </row>
    <row r="159" spans="2:6" ht="20.100000000000001" customHeight="1" x14ac:dyDescent="0.2">
      <c r="B159" s="74" t="s">
        <v>161</v>
      </c>
      <c r="C159" s="2">
        <v>15406</v>
      </c>
      <c r="D159" s="2">
        <v>26168</v>
      </c>
      <c r="E159" s="2">
        <v>1433</v>
      </c>
      <c r="F159" s="53">
        <f t="shared" si="2"/>
        <v>43007</v>
      </c>
    </row>
    <row r="160" spans="2:6" ht="20.100000000000001" customHeight="1" x14ac:dyDescent="0.2">
      <c r="B160" s="74" t="s">
        <v>164</v>
      </c>
      <c r="C160" s="2">
        <v>18084</v>
      </c>
      <c r="D160" s="2">
        <v>30756</v>
      </c>
      <c r="E160" s="2">
        <v>1805</v>
      </c>
      <c r="F160" s="53">
        <f t="shared" si="2"/>
        <v>50645</v>
      </c>
    </row>
    <row r="161" spans="2:6" ht="20.100000000000001" customHeight="1" x14ac:dyDescent="0.2">
      <c r="B161" s="74" t="s">
        <v>165</v>
      </c>
      <c r="C161" s="2">
        <v>16370</v>
      </c>
      <c r="D161" s="2">
        <v>27352</v>
      </c>
      <c r="E161" s="2">
        <v>1650</v>
      </c>
      <c r="F161" s="53">
        <f t="shared" si="2"/>
        <v>45372</v>
      </c>
    </row>
    <row r="162" spans="2:6" ht="20.100000000000001" customHeight="1" x14ac:dyDescent="0.2">
      <c r="B162" s="74" t="s">
        <v>166</v>
      </c>
      <c r="C162" s="2">
        <v>16305</v>
      </c>
      <c r="D162" s="2">
        <v>29073</v>
      </c>
      <c r="E162" s="2">
        <v>1623</v>
      </c>
      <c r="F162" s="53">
        <f t="shared" si="2"/>
        <v>47001</v>
      </c>
    </row>
    <row r="163" spans="2:6" ht="20.100000000000001" customHeight="1" x14ac:dyDescent="0.2">
      <c r="B163" s="74" t="s">
        <v>167</v>
      </c>
      <c r="C163" s="2">
        <v>15912</v>
      </c>
      <c r="D163" s="2">
        <v>29786</v>
      </c>
      <c r="E163" s="2">
        <v>1347</v>
      </c>
      <c r="F163" s="53">
        <f t="shared" si="2"/>
        <v>47045</v>
      </c>
    </row>
    <row r="164" spans="2:6" ht="20.100000000000001" customHeight="1" x14ac:dyDescent="0.2">
      <c r="B164" s="74" t="s">
        <v>168</v>
      </c>
      <c r="C164" s="2">
        <v>15250</v>
      </c>
      <c r="D164" s="2">
        <v>28511</v>
      </c>
      <c r="E164" s="2">
        <v>1478</v>
      </c>
      <c r="F164" s="53">
        <f t="shared" si="2"/>
        <v>45239</v>
      </c>
    </row>
    <row r="165" spans="2:6" ht="20.100000000000001" customHeight="1" x14ac:dyDescent="0.2">
      <c r="B165" s="74" t="s">
        <v>169</v>
      </c>
      <c r="C165" s="2">
        <v>17256</v>
      </c>
      <c r="D165" s="2">
        <v>33054</v>
      </c>
      <c r="E165" s="2">
        <v>1625</v>
      </c>
      <c r="F165" s="53">
        <f t="shared" si="2"/>
        <v>51935</v>
      </c>
    </row>
    <row r="166" spans="2:6" ht="20.100000000000001" customHeight="1" x14ac:dyDescent="0.2">
      <c r="B166" s="74" t="s">
        <v>170</v>
      </c>
      <c r="C166" s="2">
        <v>16844</v>
      </c>
      <c r="D166" s="2">
        <v>31482</v>
      </c>
      <c r="E166" s="2">
        <v>1649</v>
      </c>
      <c r="F166" s="53">
        <f t="shared" si="2"/>
        <v>49975</v>
      </c>
    </row>
    <row r="167" spans="2:6" ht="20.100000000000001" customHeight="1" x14ac:dyDescent="0.2">
      <c r="B167" s="74" t="s">
        <v>171</v>
      </c>
      <c r="C167" s="2">
        <v>15864</v>
      </c>
      <c r="D167" s="2">
        <v>30626</v>
      </c>
      <c r="E167" s="2">
        <v>1723</v>
      </c>
      <c r="F167" s="53">
        <f t="shared" si="2"/>
        <v>48213</v>
      </c>
    </row>
    <row r="168" spans="2:6" ht="20.100000000000001" customHeight="1" x14ac:dyDescent="0.2">
      <c r="B168" s="74" t="s">
        <v>172</v>
      </c>
      <c r="C168" s="2">
        <v>16065</v>
      </c>
      <c r="D168" s="2">
        <v>31307</v>
      </c>
      <c r="E168" s="2">
        <v>1696</v>
      </c>
      <c r="F168" s="53">
        <f t="shared" ref="F168:F200" si="3">SUM(C168:E168)</f>
        <v>49068</v>
      </c>
    </row>
    <row r="169" spans="2:6" ht="20.100000000000001" customHeight="1" x14ac:dyDescent="0.2">
      <c r="B169" s="74" t="s">
        <v>174</v>
      </c>
      <c r="C169" s="2">
        <v>15655</v>
      </c>
      <c r="D169" s="2">
        <v>31012</v>
      </c>
      <c r="E169" s="2">
        <v>1626</v>
      </c>
      <c r="F169" s="53">
        <f t="shared" si="3"/>
        <v>48293</v>
      </c>
    </row>
    <row r="170" spans="2:6" ht="20.100000000000001" customHeight="1" x14ac:dyDescent="0.2">
      <c r="B170" s="74" t="s">
        <v>173</v>
      </c>
      <c r="C170" s="2">
        <v>16278</v>
      </c>
      <c r="D170" s="2">
        <v>28730</v>
      </c>
      <c r="E170" s="2">
        <v>1806</v>
      </c>
      <c r="F170" s="53">
        <f t="shared" si="3"/>
        <v>46814</v>
      </c>
    </row>
    <row r="171" spans="2:6" ht="20.100000000000001" customHeight="1" x14ac:dyDescent="0.2">
      <c r="B171" s="74" t="s">
        <v>175</v>
      </c>
      <c r="C171" s="2">
        <v>14237</v>
      </c>
      <c r="D171" s="2">
        <v>27438</v>
      </c>
      <c r="E171" s="2">
        <v>1497</v>
      </c>
      <c r="F171" s="53">
        <f t="shared" si="3"/>
        <v>43172</v>
      </c>
    </row>
    <row r="172" spans="2:6" ht="20.100000000000001" customHeight="1" x14ac:dyDescent="0.2">
      <c r="B172" s="74" t="s">
        <v>176</v>
      </c>
      <c r="C172" s="2">
        <v>18159</v>
      </c>
      <c r="D172" s="2">
        <v>36713</v>
      </c>
      <c r="E172" s="2">
        <v>1870</v>
      </c>
      <c r="F172" s="53">
        <f t="shared" si="3"/>
        <v>56742</v>
      </c>
    </row>
    <row r="173" spans="2:6" ht="20.100000000000001" customHeight="1" x14ac:dyDescent="0.2">
      <c r="B173" s="74" t="s">
        <v>177</v>
      </c>
      <c r="C173" s="2">
        <v>15167</v>
      </c>
      <c r="D173" s="2">
        <v>33140</v>
      </c>
      <c r="E173" s="2">
        <v>1595</v>
      </c>
      <c r="F173" s="53">
        <f t="shared" si="3"/>
        <v>49902</v>
      </c>
    </row>
    <row r="174" spans="2:6" ht="20.100000000000001" customHeight="1" x14ac:dyDescent="0.2">
      <c r="B174" s="74" t="s">
        <v>178</v>
      </c>
      <c r="C174" s="2">
        <v>16147</v>
      </c>
      <c r="D174" s="2">
        <v>34074</v>
      </c>
      <c r="E174" s="2">
        <v>1736</v>
      </c>
      <c r="F174" s="53">
        <f t="shared" si="3"/>
        <v>51957</v>
      </c>
    </row>
    <row r="175" spans="2:6" ht="20.100000000000001" customHeight="1" x14ac:dyDescent="0.2">
      <c r="B175" s="74" t="s">
        <v>179</v>
      </c>
      <c r="C175" s="2">
        <v>14369</v>
      </c>
      <c r="D175" s="2">
        <v>37353</v>
      </c>
      <c r="E175" s="2">
        <v>1888</v>
      </c>
      <c r="F175" s="53">
        <f t="shared" si="3"/>
        <v>53610</v>
      </c>
    </row>
    <row r="176" spans="2:6" ht="20.100000000000001" customHeight="1" x14ac:dyDescent="0.2">
      <c r="B176" s="74" t="s">
        <v>180</v>
      </c>
      <c r="C176" s="2">
        <v>13685</v>
      </c>
      <c r="D176" s="2">
        <v>32795</v>
      </c>
      <c r="E176" s="2">
        <v>1725</v>
      </c>
      <c r="F176" s="53">
        <f t="shared" si="3"/>
        <v>48205</v>
      </c>
    </row>
    <row r="177" spans="2:6" ht="20.100000000000001" customHeight="1" x14ac:dyDescent="0.2">
      <c r="B177" s="74" t="s">
        <v>181</v>
      </c>
      <c r="C177" s="2">
        <v>14739</v>
      </c>
      <c r="D177" s="2">
        <v>32898</v>
      </c>
      <c r="E177" s="2">
        <v>2005</v>
      </c>
      <c r="F177" s="53">
        <f t="shared" si="3"/>
        <v>49642</v>
      </c>
    </row>
    <row r="178" spans="2:6" ht="20.100000000000001" customHeight="1" x14ac:dyDescent="0.2">
      <c r="B178" s="74" t="s">
        <v>182</v>
      </c>
      <c r="C178" s="2">
        <v>14396</v>
      </c>
      <c r="D178" s="2">
        <v>31999</v>
      </c>
      <c r="E178" s="2">
        <v>1784</v>
      </c>
      <c r="F178" s="53">
        <f t="shared" si="3"/>
        <v>48179</v>
      </c>
    </row>
    <row r="179" spans="2:6" ht="20.100000000000001" customHeight="1" x14ac:dyDescent="0.2">
      <c r="B179" s="74" t="s">
        <v>183</v>
      </c>
      <c r="C179" s="2">
        <v>14528</v>
      </c>
      <c r="D179" s="2">
        <v>28619</v>
      </c>
      <c r="E179" s="2">
        <v>1786</v>
      </c>
      <c r="F179" s="53">
        <f t="shared" si="3"/>
        <v>44933</v>
      </c>
    </row>
    <row r="180" spans="2:6" ht="20.100000000000001" customHeight="1" x14ac:dyDescent="0.2">
      <c r="B180" s="74" t="s">
        <v>184</v>
      </c>
      <c r="C180" s="2">
        <v>15737</v>
      </c>
      <c r="D180" s="2">
        <v>32978</v>
      </c>
      <c r="E180" s="2">
        <v>2057</v>
      </c>
      <c r="F180" s="53">
        <f t="shared" si="3"/>
        <v>50772</v>
      </c>
    </row>
    <row r="181" spans="2:6" ht="20.100000000000001" customHeight="1" x14ac:dyDescent="0.2">
      <c r="B181" s="77" t="s">
        <v>189</v>
      </c>
      <c r="C181" s="2">
        <v>21620</v>
      </c>
      <c r="D181" s="2">
        <v>50836</v>
      </c>
      <c r="E181" s="2">
        <v>2918</v>
      </c>
      <c r="F181" s="53">
        <f t="shared" si="3"/>
        <v>75374</v>
      </c>
    </row>
    <row r="182" spans="2:6" ht="20.100000000000001" customHeight="1" x14ac:dyDescent="0.2">
      <c r="B182" s="74" t="s">
        <v>185</v>
      </c>
      <c r="C182" s="2">
        <v>13255</v>
      </c>
      <c r="D182" s="2">
        <v>30273</v>
      </c>
      <c r="E182" s="2">
        <v>1929</v>
      </c>
      <c r="F182" s="53">
        <f t="shared" si="3"/>
        <v>45457</v>
      </c>
    </row>
    <row r="183" spans="2:6" ht="20.100000000000001" customHeight="1" x14ac:dyDescent="0.2">
      <c r="B183" s="74" t="s">
        <v>186</v>
      </c>
      <c r="C183" s="2">
        <v>11745</v>
      </c>
      <c r="D183" s="2">
        <v>26350</v>
      </c>
      <c r="E183" s="2">
        <v>2070</v>
      </c>
      <c r="F183" s="53">
        <f t="shared" si="3"/>
        <v>40165</v>
      </c>
    </row>
    <row r="184" spans="2:6" ht="20.100000000000001" customHeight="1" x14ac:dyDescent="0.2">
      <c r="B184" s="74" t="s">
        <v>187</v>
      </c>
      <c r="C184" s="2">
        <v>13823</v>
      </c>
      <c r="D184" s="2">
        <v>23756</v>
      </c>
      <c r="E184" s="2">
        <v>2249</v>
      </c>
      <c r="F184" s="53">
        <f t="shared" si="3"/>
        <v>39828</v>
      </c>
    </row>
    <row r="185" spans="2:6" ht="20.100000000000001" customHeight="1" x14ac:dyDescent="0.2">
      <c r="B185" s="74" t="s">
        <v>188</v>
      </c>
      <c r="C185" s="2">
        <v>15253</v>
      </c>
      <c r="D185" s="2">
        <v>24619</v>
      </c>
      <c r="E185" s="2">
        <v>2748</v>
      </c>
      <c r="F185" s="53">
        <f t="shared" si="3"/>
        <v>42620</v>
      </c>
    </row>
    <row r="186" spans="2:6" ht="20.100000000000001" customHeight="1" x14ac:dyDescent="0.2">
      <c r="B186" s="74" t="s">
        <v>190</v>
      </c>
      <c r="C186" s="2">
        <v>14640</v>
      </c>
      <c r="D186" s="2">
        <v>23522</v>
      </c>
      <c r="E186" s="2">
        <v>3285</v>
      </c>
      <c r="F186" s="53">
        <f t="shared" si="3"/>
        <v>41447</v>
      </c>
    </row>
    <row r="187" spans="2:6" ht="20.100000000000001" customHeight="1" x14ac:dyDescent="0.2">
      <c r="B187" s="74" t="s">
        <v>191</v>
      </c>
      <c r="C187" s="2">
        <v>13859</v>
      </c>
      <c r="D187" s="2">
        <v>23200</v>
      </c>
      <c r="E187" s="2">
        <v>2553</v>
      </c>
      <c r="F187" s="53">
        <f t="shared" si="3"/>
        <v>39612</v>
      </c>
    </row>
    <row r="188" spans="2:6" ht="20.100000000000001" customHeight="1" x14ac:dyDescent="0.2">
      <c r="B188" s="74" t="s">
        <v>192</v>
      </c>
      <c r="C188" s="2">
        <v>13345</v>
      </c>
      <c r="D188" s="2">
        <v>24936</v>
      </c>
      <c r="E188" s="2">
        <v>3072</v>
      </c>
      <c r="F188" s="53">
        <f t="shared" si="3"/>
        <v>41353</v>
      </c>
    </row>
    <row r="189" spans="2:6" ht="20.100000000000001" customHeight="1" x14ac:dyDescent="0.2">
      <c r="B189" s="74" t="s">
        <v>193</v>
      </c>
      <c r="C189" s="2">
        <v>13002</v>
      </c>
      <c r="D189" s="2">
        <v>15943</v>
      </c>
      <c r="E189" s="2">
        <v>2626</v>
      </c>
      <c r="F189" s="53">
        <f t="shared" si="3"/>
        <v>31571</v>
      </c>
    </row>
    <row r="190" spans="2:6" ht="20.100000000000001" customHeight="1" x14ac:dyDescent="0.2">
      <c r="B190" s="74" t="s">
        <v>194</v>
      </c>
      <c r="C190" s="2">
        <v>13347</v>
      </c>
      <c r="D190" s="2">
        <v>15091</v>
      </c>
      <c r="E190" s="2">
        <v>2602</v>
      </c>
      <c r="F190" s="53">
        <f t="shared" si="3"/>
        <v>31040</v>
      </c>
    </row>
    <row r="191" spans="2:6" ht="20.100000000000001" customHeight="1" x14ac:dyDescent="0.2">
      <c r="B191" s="74" t="s">
        <v>195</v>
      </c>
      <c r="C191" s="2">
        <v>16120</v>
      </c>
      <c r="D191" s="2">
        <v>17688</v>
      </c>
      <c r="E191" s="2">
        <v>3915</v>
      </c>
      <c r="F191" s="53">
        <f t="shared" si="3"/>
        <v>37723</v>
      </c>
    </row>
    <row r="192" spans="2:6" ht="20.100000000000001" customHeight="1" x14ac:dyDescent="0.2">
      <c r="B192" s="74" t="s">
        <v>196</v>
      </c>
      <c r="C192" s="2">
        <v>16949</v>
      </c>
      <c r="D192" s="2">
        <v>18280</v>
      </c>
      <c r="E192" s="2">
        <v>3668</v>
      </c>
      <c r="F192" s="53">
        <f t="shared" si="3"/>
        <v>38897</v>
      </c>
    </row>
    <row r="193" spans="2:6" ht="20.100000000000001" customHeight="1" x14ac:dyDescent="0.2">
      <c r="B193" s="74" t="s">
        <v>197</v>
      </c>
      <c r="C193" s="2">
        <v>14571</v>
      </c>
      <c r="D193" s="2">
        <v>17517</v>
      </c>
      <c r="E193" s="2">
        <v>2513</v>
      </c>
      <c r="F193" s="53">
        <f t="shared" si="3"/>
        <v>34601</v>
      </c>
    </row>
    <row r="194" spans="2:6" ht="20.100000000000001" customHeight="1" x14ac:dyDescent="0.2">
      <c r="B194" s="74" t="s">
        <v>199</v>
      </c>
      <c r="C194" s="2">
        <v>13372</v>
      </c>
      <c r="D194" s="2">
        <v>15312</v>
      </c>
      <c r="E194" s="2">
        <v>2644</v>
      </c>
      <c r="F194" s="53">
        <f t="shared" si="3"/>
        <v>31328</v>
      </c>
    </row>
    <row r="195" spans="2:6" ht="20.100000000000001" customHeight="1" x14ac:dyDescent="0.2">
      <c r="B195" s="74" t="s">
        <v>200</v>
      </c>
      <c r="C195" s="2">
        <v>15388</v>
      </c>
      <c r="D195" s="2">
        <v>15792</v>
      </c>
      <c r="E195" s="2">
        <v>2547</v>
      </c>
      <c r="F195" s="53">
        <f t="shared" si="3"/>
        <v>33727</v>
      </c>
    </row>
    <row r="196" spans="2:6" ht="20.100000000000001" customHeight="1" x14ac:dyDescent="0.2">
      <c r="B196" s="74" t="s">
        <v>201</v>
      </c>
      <c r="C196" s="2">
        <v>16051</v>
      </c>
      <c r="D196" s="2">
        <v>15319</v>
      </c>
      <c r="E196" s="2">
        <v>2406</v>
      </c>
      <c r="F196" s="53">
        <f t="shared" si="3"/>
        <v>33776</v>
      </c>
    </row>
    <row r="197" spans="2:6" ht="20.100000000000001" customHeight="1" x14ac:dyDescent="0.2">
      <c r="B197" s="74" t="s">
        <v>202</v>
      </c>
      <c r="C197" s="2">
        <v>17118</v>
      </c>
      <c r="D197" s="2">
        <v>15483</v>
      </c>
      <c r="E197" s="2">
        <v>2480</v>
      </c>
      <c r="F197" s="53">
        <f t="shared" si="3"/>
        <v>35081</v>
      </c>
    </row>
    <row r="198" spans="2:6" ht="20.100000000000001" customHeight="1" x14ac:dyDescent="0.2">
      <c r="B198" s="74" t="s">
        <v>203</v>
      </c>
      <c r="C198" s="2">
        <v>16915</v>
      </c>
      <c r="D198" s="2">
        <v>16264</v>
      </c>
      <c r="E198" s="2">
        <v>2596</v>
      </c>
      <c r="F198" s="53">
        <f t="shared" si="3"/>
        <v>35775</v>
      </c>
    </row>
    <row r="199" spans="2:6" ht="20.100000000000001" customHeight="1" x14ac:dyDescent="0.2">
      <c r="B199" s="74" t="s">
        <v>204</v>
      </c>
      <c r="C199" s="2">
        <v>16257</v>
      </c>
      <c r="D199" s="2">
        <v>14888</v>
      </c>
      <c r="E199" s="2">
        <v>2699</v>
      </c>
      <c r="F199" s="53">
        <f t="shared" si="3"/>
        <v>33844</v>
      </c>
    </row>
    <row r="200" spans="2:6" ht="20.100000000000001" customHeight="1" x14ac:dyDescent="0.2">
      <c r="B200" s="74" t="s">
        <v>206</v>
      </c>
      <c r="C200" s="2">
        <v>18058</v>
      </c>
      <c r="D200" s="2">
        <v>17787</v>
      </c>
      <c r="E200" s="2">
        <v>3016</v>
      </c>
      <c r="F200" s="53">
        <f t="shared" si="3"/>
        <v>38861</v>
      </c>
    </row>
    <row r="201" spans="2:6" ht="20.100000000000001" customHeight="1" x14ac:dyDescent="0.2">
      <c r="B201" s="62" t="s">
        <v>0</v>
      </c>
      <c r="C201" s="63">
        <f>SUM(C11:C200)</f>
        <v>2592187</v>
      </c>
      <c r="D201" s="63">
        <f>SUM(D11:D200)</f>
        <v>3975214</v>
      </c>
      <c r="E201" s="63">
        <f>SUM(E11:E200)</f>
        <v>864785</v>
      </c>
      <c r="F201" s="63">
        <f>SUM(F11:F196)</f>
        <v>7288625</v>
      </c>
    </row>
    <row r="202" spans="2:6" ht="20.100000000000001" customHeight="1" x14ac:dyDescent="0.2"/>
    <row r="203" spans="2:6" ht="20.100000000000001" customHeight="1" x14ac:dyDescent="0.2">
      <c r="B203" s="6"/>
      <c r="C203" s="6"/>
      <c r="D203" s="6"/>
      <c r="E203" s="6"/>
      <c r="F203" s="6"/>
    </row>
    <row r="204" spans="2:6" ht="20.100000000000001" customHeight="1" x14ac:dyDescent="0.25">
      <c r="B204" s="54" t="s">
        <v>3</v>
      </c>
      <c r="C204" s="6"/>
      <c r="D204" s="6"/>
      <c r="E204" s="6"/>
      <c r="F204" s="6"/>
    </row>
    <row r="205" spans="2:6" ht="20.100000000000001" customHeight="1" x14ac:dyDescent="0.2">
      <c r="B205" s="6"/>
      <c r="C205" s="6"/>
      <c r="D205" s="6"/>
      <c r="E205" s="6"/>
      <c r="F205" s="6"/>
    </row>
    <row r="206" spans="2:6" ht="20.100000000000001" customHeight="1" x14ac:dyDescent="0.2">
      <c r="B206" s="31" t="s">
        <v>138</v>
      </c>
      <c r="C206" s="6"/>
      <c r="D206" s="6"/>
      <c r="E206" s="6"/>
      <c r="F206" s="6"/>
    </row>
    <row r="207" spans="2:6" ht="20.100000000000001" customHeight="1" x14ac:dyDescent="0.2">
      <c r="B207" s="32"/>
      <c r="C207" s="6"/>
      <c r="D207" s="6"/>
      <c r="E207" s="6"/>
      <c r="F207" s="6"/>
    </row>
    <row r="208" spans="2:6" ht="20.100000000000001" customHeight="1" x14ac:dyDescent="0.2">
      <c r="B208" s="33"/>
      <c r="C208" s="7"/>
      <c r="D208" s="7"/>
      <c r="E208" s="7"/>
      <c r="F208" s="7"/>
    </row>
    <row r="209" spans="2:6" ht="20.100000000000001" customHeight="1" x14ac:dyDescent="0.2">
      <c r="B209" s="33"/>
      <c r="C209" s="7"/>
      <c r="D209" s="7"/>
      <c r="E209" s="7"/>
      <c r="F209" s="7"/>
    </row>
    <row r="210" spans="2:6" ht="20.100000000000001" customHeight="1" x14ac:dyDescent="0.2">
      <c r="B210" s="55"/>
      <c r="C210" s="7"/>
      <c r="D210" s="7"/>
      <c r="E210" s="7"/>
      <c r="F210" s="7"/>
    </row>
    <row r="211" spans="2:6" ht="20.100000000000001" customHeight="1" x14ac:dyDescent="0.2"/>
    <row r="212" spans="2:6" ht="20.100000000000001" customHeight="1" x14ac:dyDescent="0.2"/>
    <row r="213" spans="2:6" ht="20.100000000000001" customHeight="1" x14ac:dyDescent="0.2"/>
    <row r="214" spans="2:6" ht="20.100000000000001" customHeight="1" x14ac:dyDescent="0.2"/>
    <row r="215" spans="2:6" ht="20.100000000000001" customHeight="1" x14ac:dyDescent="0.2"/>
    <row r="216" spans="2:6" ht="20.100000000000001" customHeight="1" x14ac:dyDescent="0.2"/>
    <row r="217" spans="2:6" ht="20.100000000000001" customHeight="1" x14ac:dyDescent="0.2"/>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spans="2:6" ht="20.100000000000001" customHeight="1" x14ac:dyDescent="0.2"/>
    <row r="226" spans="2:6" ht="20.100000000000001" customHeight="1" x14ac:dyDescent="0.2"/>
    <row r="227" spans="2:6" ht="20.100000000000001" customHeight="1" x14ac:dyDescent="0.2"/>
    <row r="228" spans="2:6" ht="20.100000000000001" customHeight="1" x14ac:dyDescent="0.2"/>
    <row r="229" spans="2:6" ht="20.100000000000001" customHeight="1" x14ac:dyDescent="0.2"/>
    <row r="230" spans="2:6" ht="20.100000000000001" customHeight="1" x14ac:dyDescent="0.2"/>
    <row r="231" spans="2:6" ht="20.100000000000001" customHeight="1" x14ac:dyDescent="0.2">
      <c r="B231" s="13"/>
      <c r="C231" s="13"/>
      <c r="D231" s="13"/>
      <c r="E231" s="13"/>
      <c r="F231" s="13"/>
    </row>
    <row r="232" spans="2:6" ht="20.100000000000001" customHeight="1" x14ac:dyDescent="0.25">
      <c r="B232" s="72" t="s">
        <v>3</v>
      </c>
      <c r="C232" s="13"/>
      <c r="D232" s="13"/>
      <c r="E232" s="13"/>
      <c r="F232" s="13"/>
    </row>
    <row r="233" spans="2:6" ht="20.100000000000001" customHeight="1" x14ac:dyDescent="0.2">
      <c r="B233" s="13"/>
      <c r="C233" s="13"/>
      <c r="D233" s="13"/>
      <c r="E233" s="13"/>
      <c r="F233" s="13"/>
    </row>
    <row r="234" spans="2:6" ht="20.100000000000001" customHeight="1" x14ac:dyDescent="0.2">
      <c r="B234" s="67" t="s">
        <v>153</v>
      </c>
      <c r="C234" s="13"/>
      <c r="D234" s="13"/>
      <c r="E234" s="13"/>
      <c r="F234" s="13"/>
    </row>
    <row r="235" spans="2:6" ht="20.100000000000001" customHeight="1" x14ac:dyDescent="0.2">
      <c r="B235" s="73"/>
      <c r="C235" s="13"/>
      <c r="D235" s="13"/>
      <c r="E235" s="13"/>
      <c r="F235" s="13"/>
    </row>
    <row r="236" spans="2:6" ht="20.100000000000001" customHeight="1" thickBot="1" x14ac:dyDescent="0.25">
      <c r="B236" s="33"/>
      <c r="C236" s="7"/>
      <c r="D236" s="7"/>
      <c r="E236" s="7"/>
      <c r="F236" s="7"/>
    </row>
    <row r="237" spans="2:6" ht="20.100000000000001" customHeight="1" x14ac:dyDescent="0.2">
      <c r="B237" s="68"/>
      <c r="C237" s="69"/>
      <c r="D237" s="69"/>
      <c r="E237" s="69"/>
      <c r="F237" s="70"/>
    </row>
    <row r="238" spans="2:6" ht="20.100000000000001" customHeight="1" x14ac:dyDescent="0.2">
      <c r="B238" s="42"/>
      <c r="C238" s="5"/>
      <c r="D238" s="5"/>
      <c r="E238" s="5"/>
      <c r="F238" s="41"/>
    </row>
    <row r="239" spans="2:6" ht="20.100000000000001" customHeight="1" x14ac:dyDescent="0.2">
      <c r="B239" s="42"/>
      <c r="C239" s="5"/>
      <c r="D239" s="5"/>
      <c r="E239" s="5"/>
      <c r="F239" s="41"/>
    </row>
    <row r="240" spans="2:6" ht="20.100000000000001" customHeight="1" x14ac:dyDescent="0.2">
      <c r="B240" s="42"/>
      <c r="C240" s="5"/>
      <c r="D240" s="5"/>
      <c r="E240" s="5"/>
      <c r="F240" s="41"/>
    </row>
    <row r="241" spans="2:6" ht="20.100000000000001" customHeight="1" x14ac:dyDescent="0.2">
      <c r="B241" s="42"/>
      <c r="C241" s="5"/>
      <c r="D241" s="5"/>
      <c r="E241" s="5"/>
      <c r="F241" s="41"/>
    </row>
    <row r="242" spans="2:6" ht="20.100000000000001" customHeight="1" x14ac:dyDescent="0.2">
      <c r="B242" s="42"/>
      <c r="C242" s="5"/>
      <c r="D242" s="5"/>
      <c r="E242" s="5"/>
      <c r="F242" s="41"/>
    </row>
    <row r="243" spans="2:6" ht="20.100000000000001" customHeight="1" x14ac:dyDescent="0.2">
      <c r="B243" s="42"/>
      <c r="C243" s="5"/>
      <c r="D243" s="5"/>
      <c r="E243" s="5"/>
      <c r="F243" s="41"/>
    </row>
    <row r="244" spans="2:6" ht="20.100000000000001" customHeight="1" x14ac:dyDescent="0.2">
      <c r="B244" s="42"/>
      <c r="C244" s="5"/>
      <c r="D244" s="5"/>
      <c r="E244" s="5"/>
      <c r="F244" s="41"/>
    </row>
    <row r="245" spans="2:6" ht="20.100000000000001" customHeight="1" x14ac:dyDescent="0.2">
      <c r="B245" s="42"/>
      <c r="C245" s="5"/>
      <c r="D245" s="5"/>
      <c r="E245" s="5"/>
      <c r="F245" s="41"/>
    </row>
    <row r="246" spans="2:6" ht="20.100000000000001" customHeight="1" x14ac:dyDescent="0.2">
      <c r="B246" s="42"/>
      <c r="C246" s="5"/>
      <c r="D246" s="5"/>
      <c r="E246" s="5"/>
      <c r="F246" s="41"/>
    </row>
    <row r="247" spans="2:6" ht="20.100000000000001" customHeight="1" x14ac:dyDescent="0.2">
      <c r="B247" s="42"/>
      <c r="C247" s="5"/>
      <c r="D247" s="5"/>
      <c r="E247" s="5"/>
      <c r="F247" s="41"/>
    </row>
    <row r="248" spans="2:6" ht="20.100000000000001" customHeight="1" x14ac:dyDescent="0.2">
      <c r="B248" s="42"/>
      <c r="C248" s="5"/>
      <c r="D248" s="5"/>
      <c r="E248" s="5"/>
      <c r="F248" s="41"/>
    </row>
    <row r="249" spans="2:6" ht="20.100000000000001" customHeight="1" x14ac:dyDescent="0.2">
      <c r="B249" s="42"/>
      <c r="C249" s="5"/>
      <c r="D249" s="5"/>
      <c r="E249" s="5"/>
      <c r="F249" s="41"/>
    </row>
    <row r="250" spans="2:6" ht="20.100000000000001" customHeight="1" x14ac:dyDescent="0.2">
      <c r="B250" s="42"/>
      <c r="C250" s="5"/>
      <c r="D250" s="5"/>
      <c r="E250" s="5"/>
      <c r="F250" s="41"/>
    </row>
    <row r="251" spans="2:6" ht="20.100000000000001" customHeight="1" x14ac:dyDescent="0.2">
      <c r="B251" s="42"/>
      <c r="C251" s="5"/>
      <c r="D251" s="5"/>
      <c r="E251" s="5"/>
      <c r="F251" s="41"/>
    </row>
    <row r="252" spans="2:6" ht="20.100000000000001" customHeight="1" thickBot="1" x14ac:dyDescent="0.25">
      <c r="B252" s="43"/>
      <c r="C252" s="44"/>
      <c r="D252" s="44"/>
      <c r="E252" s="44"/>
      <c r="F252" s="45"/>
    </row>
    <row r="253" spans="2:6" ht="20.100000000000001" customHeight="1" x14ac:dyDescent="0.2"/>
    <row r="254" spans="2:6" ht="20.100000000000001" customHeight="1" x14ac:dyDescent="0.2"/>
    <row r="255" spans="2:6" ht="20.100000000000001" customHeight="1" x14ac:dyDescent="0.2"/>
    <row r="256" spans="2: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2578125"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2025-08-21T18:13:09Z</dcterms:modified>
</cp:coreProperties>
</file>