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MATEO-LU 2022\01.  Estadísticas\8. CABLE SUBMARINO\2022\04. Junio (II)\"/>
    </mc:Choice>
  </mc:AlternateContent>
  <bookViews>
    <workbookView xWindow="0" yWindow="0" windowWidth="19200" windowHeight="10995" activeTab="1"/>
  </bookViews>
  <sheets>
    <sheet name="Indice" sheetId="7" r:id="rId1"/>
    <sheet name="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G100" i="1" l="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<sst xmlns="http://schemas.openxmlformats.org/spreadsheetml/2006/main" count="154" uniqueCount="140">
  <si>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</si>
  <si>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</si>
  <si>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</si>
  <si>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</si>
  <si>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</si>
  <si>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</si>
  <si>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</si>
  <si>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</si>
  <si>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</si>
  <si>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</si>
  <si>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</si>
  <si>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</si>
  <si>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</si>
  <si>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</si>
  <si>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</si>
  <si>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</si>
  <si>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</si>
  <si>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</si>
  <si>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</si>
  <si>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</si>
  <si>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</si>
  <si>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</si>
  <si>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</si>
  <si>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</si>
  <si>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</si>
  <si>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</si>
  <si>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</si>
  <si>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</si>
  <si>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</si>
  <si>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</si>
  <si>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</si>
  <si>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</si>
  <si>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</si>
  <si>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</si>
  <si>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</si>
  <si>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</si>
  <si>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</si>
  <si>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</si>
  <si>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</si>
  <si>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</si>
  <si>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</si>
  <si>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</si>
  <si>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</si>
  <si>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</si>
  <si>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</si>
  <si>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</si>
  <si>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</si>
  <si>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</si>
  <si>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</si>
  <si>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</si>
  <si>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</si>
  <si>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</si>
  <si>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</si>
  <si>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</si>
  <si>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</si>
  <si>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</si>
  <si>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</si>
  <si>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</si>
  <si>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</si>
  <si>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</si>
  <si>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</si>
  <si>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</si>
  <si>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</si>
  <si>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</si>
  <si>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</si>
  <si>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</si>
  <si>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</si>
  <si>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</si>
  <si>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</si>
  <si>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</si>
  <si>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</si>
  <si>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</si>
  <si>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</si>
  <si>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</si>
  <si>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</si>
  <si>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</si>
  <si>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</si>
  <si>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</si>
  <si>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</si>
  <si>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</si>
  <si>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</si>
  <si>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</si>
  <si>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</si>
  <si>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</si>
  <si>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</si>
  <si>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</si>
  <si>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</si>
  <si>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</si>
  <si>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</si>
  <si>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</si>
  <si>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</si>
  <si>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</si>
  <si>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</si>
  <si>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</si>
  <si>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</si>
  <si>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</si>
  <si>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</si>
  <si>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</si>
  <si>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</si>
  <si>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</si>
  <si>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</si>
  <si>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</si>
  <si>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</si>
  <si>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</si>
  <si>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</si>
  <si>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</si>
  <si>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</si>
  <si>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</si>
  <si>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</si>
  <si>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</si>
  <si>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</si>
  <si>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</si>
  <si>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</si>
  <si>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</si>
  <si>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</si>
  <si>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</si>
  <si>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</si>
  <si>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</si>
  <si>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</si>
  <si>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</si>
  <si>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</si>
  <si>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</si>
  <si>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</si>
  <si>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</si>
  <si>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</si>
  <si>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</si>
  <si>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</si>
  <si>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</si>
  <si>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</si>
  <si>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</si>
  <si>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</si>
  <si>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</si>
  <si>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</si>
  <si>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</si>
  <si>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Fecha de publicación: Julio 2022</t>
  </si>
  <si>
    <t>Fecha de corte: Junio 2022 (Actualización trimestral)</t>
  </si>
  <si>
    <t>Abr2022</t>
  </si>
  <si>
    <t>may2022</t>
  </si>
  <si>
    <t>Jun2022</t>
  </si>
  <si>
    <t>PARTICIPACIÓN DE MERCADO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</si>
</sst>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7">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E51F-4B4C-BB6F-95865741A57E}"/>
              </c:ext>
            </c:extLst>
          </c:dPt>
          <c:dLbls>
            <c:dLbl>
              <c:idx val="0"/>
              <c:layout>
                <c:manualLayout>
                  <c:x val="-0.1870355736569472"/>
                  <c:y val="-7.928694611013989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DBC-414C-BE70-56015CB2FABF}"/>
                </c:ext>
              </c:extLst>
            </c:dLbl>
            <c:dLbl>
              <c:idx val="1"/>
              <c:layout>
                <c:manualLayout>
                  <c:x val="0.16780566775617964"/>
                  <c:y val="-9.807280617058461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DBC-414C-BE70-56015CB2FABF}"/>
                </c:ext>
              </c:extLst>
            </c:dLbl>
            <c:dLbl>
              <c:idx val="2"/>
              <c:layout>
                <c:manualLayout>
                  <c:x val="0.13759716596346375"/>
                  <c:y val="8.9112469712930867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lang="es-ES" sz="140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7941398264546624"/>
                      <c:h val="0.15285153521046765"/>
                    </c:manualLayout>
                  </c15:layout>
                </c:ext>
                <c:ext xmlns:c16="http://schemas.microsoft.com/office/drawing/2014/chart" uri="{C3380CC4-5D6E-409C-BE32-E72D297353CC}">
                  <c16:uniqueId val="{00000005-CDBC-414C-BE70-56015CB2FAB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lang="es-ES" sz="140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'CABLE SUMARINO'!$B$10:$E$10</c:f>
              <c:strCache>
                <c:ptCount val="4"/>
                <c:pt idx="0">
                  <c:v>TELXIUS</c:v>
                </c:pt>
                <c:pt idx="1">
                  <c:v>CORPORACIÓN NACIONAL DE TELECOMUNICACIONES - CNT EP</c:v>
                </c:pt>
                <c:pt idx="2">
                  <c:v>CABLE ANDINO S.A. CORPANDINO</c:v>
                </c:pt>
                <c:pt idx="3">
                  <c:v>COLUMBUS NETWORKS DE ECUADOR</c:v>
                </c:pt>
              </c:strCache>
            </c:strRef>
          </c:cat>
          <c:val>
            <c:numRef>
              <c:f>'CABLE SUMARINO'!$H$100:$J$100</c:f>
              <c:numCache>
                <c:formatCode>0.00%</c:formatCode>
                <c:ptCount val="3"/>
                <c:pt idx="0">
                  <c:v>0.5714285714285714</c:v>
                </c:pt>
                <c:pt idx="1">
                  <c:v>0.14285714285714285</c:v>
                </c:pt>
                <c:pt idx="2">
                  <c:v>0.14285714285714285</c:v>
                </c:pt>
              </c:numCache>
            </c:numRef>
          </c:val>
          <c:extLst>
            <c:ext xmlns:c16="http://schemas.microsoft.com/office/drawing/2014/chart" uri="{C3380CC4-5D6E-409C-BE32-E72D297353CC}">
              <c16:uniqueId val="{00000006-CDBC-414C-BE70-56015CB2FABF}"/>
            </c:ext>
          </c:extLst>
        </c:ser>
        <c:dLbls>
          <c:showLegendKey val="0"/>
          <c:showVal val="1"/>
          <c:showCatName val="0"/>
          <c:showSerName val="0"/>
          <c:showPercent val="0"/>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SheetLayoutView="100" workbookViewId="0">
      <selection activeCell="A2" sqref="A2"/>
    </sheetView>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2"/>
      <c r="C3" s="102"/>
      <c r="D3" s="102"/>
      <c r="E3" s="102"/>
      <c r="F3" s="102"/>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134</v>
      </c>
      <c r="C7" s="51"/>
      <c r="D7" s="51"/>
      <c r="E7" s="51"/>
      <c r="F7" s="7"/>
      <c r="G7" s="7"/>
      <c r="H7" s="7"/>
      <c r="I7" s="7"/>
      <c r="J7" s="7"/>
      <c r="K7" s="14"/>
    </row>
    <row r="8" spans="1:11" ht="20.100000000000001" customHeight="1" thickBot="1" x14ac:dyDescent="0.25">
      <c r="A8" s="24"/>
      <c r="B8" s="30" t="s">
        <v>135</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06" t="s">
        <v>14</v>
      </c>
      <c r="C10" s="106"/>
      <c r="D10" s="106"/>
      <c r="E10" s="106"/>
      <c r="F10" s="106" t="s">
        <v>15</v>
      </c>
      <c r="G10" s="106"/>
      <c r="H10" s="106"/>
      <c r="I10" s="106"/>
      <c r="J10" s="106"/>
      <c r="K10" s="107"/>
    </row>
    <row r="11" spans="1:11" ht="15" x14ac:dyDescent="0.25">
      <c r="A11" s="79"/>
      <c r="B11" s="103"/>
      <c r="C11" s="103"/>
      <c r="D11" s="80"/>
      <c r="E11" s="80"/>
      <c r="F11" s="104"/>
      <c r="G11" s="104"/>
      <c r="H11" s="104"/>
      <c r="I11" s="104"/>
      <c r="J11" s="104"/>
      <c r="K11" s="105"/>
    </row>
    <row r="12" spans="1:11" ht="15" customHeight="1" x14ac:dyDescent="0.25">
      <c r="A12" s="81"/>
      <c r="B12" s="113" t="s">
        <v>38</v>
      </c>
      <c r="C12" s="113"/>
      <c r="D12" s="113"/>
      <c r="E12" s="54"/>
      <c r="F12" s="108" t="s">
        <v>27</v>
      </c>
      <c r="G12" s="108"/>
      <c r="H12" s="108"/>
      <c r="I12" s="108"/>
      <c r="J12" s="108"/>
      <c r="K12" s="109"/>
    </row>
    <row r="13" spans="1:11" ht="15" x14ac:dyDescent="0.25">
      <c r="A13" s="81"/>
      <c r="B13" s="113"/>
      <c r="C13" s="113"/>
      <c r="D13" s="113"/>
      <c r="E13" s="54"/>
      <c r="F13" s="108"/>
      <c r="G13" s="108"/>
      <c r="H13" s="108"/>
      <c r="I13" s="108"/>
      <c r="J13" s="108"/>
      <c r="K13" s="109"/>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8" t="s">
        <v>28</v>
      </c>
      <c r="G15" s="108"/>
      <c r="H15" s="108"/>
      <c r="I15" s="108"/>
      <c r="J15" s="108"/>
      <c r="K15" s="109"/>
    </row>
    <row r="16" spans="1:11" ht="15" customHeight="1" x14ac:dyDescent="0.25">
      <c r="A16" s="83"/>
      <c r="B16" s="84"/>
      <c r="C16" s="84"/>
      <c r="D16" s="85"/>
      <c r="E16" s="85"/>
      <c r="F16" s="110"/>
      <c r="G16" s="110"/>
      <c r="H16" s="110"/>
      <c r="I16" s="110"/>
      <c r="J16" s="110"/>
      <c r="K16" s="111"/>
    </row>
    <row r="17" spans="1:11" ht="15" customHeight="1" x14ac:dyDescent="0.25">
      <c r="A17" s="54"/>
      <c r="B17" s="53"/>
      <c r="C17" s="53"/>
      <c r="D17" s="54"/>
      <c r="E17" s="54"/>
      <c r="F17" s="68"/>
      <c r="G17" s="68"/>
      <c r="H17" s="68"/>
      <c r="I17" s="68"/>
      <c r="J17" s="68"/>
      <c r="K17" s="68"/>
    </row>
    <row r="18" spans="1:11" ht="15" customHeight="1" x14ac:dyDescent="0.25">
      <c r="A18" s="54"/>
      <c r="B18" s="112"/>
      <c r="C18" s="112"/>
      <c r="D18" s="112"/>
      <c r="E18" s="54"/>
      <c r="F18" s="108"/>
      <c r="G18" s="108"/>
      <c r="H18" s="108"/>
      <c r="I18" s="108"/>
      <c r="J18" s="108"/>
      <c r="K18" s="108"/>
    </row>
    <row r="19" spans="1:11" ht="15" customHeight="1" x14ac:dyDescent="0.25">
      <c r="A19" s="54"/>
      <c r="B19" s="112"/>
      <c r="C19" s="112"/>
      <c r="D19" s="112"/>
      <c r="E19" s="54"/>
      <c r="F19" s="108"/>
      <c r="G19" s="108"/>
      <c r="H19" s="108"/>
      <c r="I19" s="108"/>
      <c r="J19" s="108"/>
      <c r="K19" s="108"/>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F15:K16"/>
    <mergeCell ref="B18:D19"/>
    <mergeCell ref="F18:K19"/>
    <mergeCell ref="F12:K13"/>
    <mergeCell ref="B12:D13"/>
    <mergeCell ref="B3:F3"/>
    <mergeCell ref="B11:C11"/>
    <mergeCell ref="F11:K11"/>
    <mergeCell ref="F10:K10"/>
    <mergeCell ref="B10:E10"/>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tabSelected="1" workbookViewId="0">
      <pane xSplit="1" ySplit="10" topLeftCell="B97" activePane="bottomRight" state="frozen"/>
      <selection pane="topRight" activeCell="B1" sqref="B1"/>
      <selection pane="bottomLeft" activeCell="A14" sqref="A14"/>
      <selection pane="bottomRight" activeCell="E98" sqref="E98"/>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Julio 2022</v>
      </c>
      <c r="B7" s="31"/>
      <c r="C7" s="31"/>
      <c r="D7" s="52" t="s">
        <v>12</v>
      </c>
      <c r="E7" s="52"/>
      <c r="F7" s="52"/>
      <c r="G7" s="31"/>
      <c r="H7" s="31"/>
      <c r="I7" s="31"/>
      <c r="J7" s="31"/>
      <c r="K7" s="31"/>
      <c r="L7" s="31"/>
    </row>
    <row r="8" spans="1:12" ht="20.100000000000001" customHeight="1" thickBot="1" x14ac:dyDescent="0.25">
      <c r="A8" s="63" t="str">
        <f>Indice!B8</f>
        <v>Fecha de corte: Junio 2022 (Actualización trimestral)</v>
      </c>
      <c r="B8" s="32"/>
      <c r="C8" s="32"/>
      <c r="D8" s="32"/>
      <c r="E8" s="32"/>
      <c r="F8" s="32"/>
      <c r="G8" s="32"/>
      <c r="H8" s="31"/>
      <c r="I8" s="31"/>
      <c r="J8" s="99"/>
      <c r="K8" s="99"/>
      <c r="L8" s="99"/>
    </row>
    <row r="9" spans="1:12" ht="20.100000000000001" customHeight="1" x14ac:dyDescent="0.2">
      <c r="A9" s="117"/>
      <c r="B9" s="118"/>
      <c r="C9" s="118"/>
      <c r="D9" s="118"/>
      <c r="E9" s="118"/>
      <c r="F9" s="118"/>
      <c r="G9" s="118"/>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c r="L94" s="101"/>
    </row>
    <row r="95" spans="1:12" s="3" customFormat="1" x14ac:dyDescent="0.2">
      <c r="A95" s="95" t="s">
        <v>133</v>
      </c>
      <c r="B95" s="69">
        <v>8</v>
      </c>
      <c r="C95" s="69">
        <v>2</v>
      </c>
      <c r="D95" s="69">
        <v>2</v>
      </c>
      <c r="E95" s="69"/>
      <c r="F95" s="69" t="s">
        <v>21</v>
      </c>
      <c r="G95" s="96">
        <f t="shared" ref="G95:G100" si="15">SUM(B95:E95)</f>
        <v>12</v>
      </c>
      <c r="H95" s="97">
        <f t="shared" ref="H95:H100" si="16">B95/G95</f>
        <v>0.66666666666666663</v>
      </c>
      <c r="I95" s="97">
        <f t="shared" ref="I95:I100" si="17">C95/G95</f>
        <v>0.16666666666666666</v>
      </c>
      <c r="J95" s="97">
        <f t="shared" ref="J95:J100" si="18">D95/G95</f>
        <v>0.16666666666666666</v>
      </c>
      <c r="K95" s="97"/>
      <c r="L95" s="101"/>
    </row>
    <row r="96" spans="1:12" s="3" customFormat="1" x14ac:dyDescent="0.2">
      <c r="A96" s="95" t="s">
        <v>131</v>
      </c>
      <c r="B96" s="69">
        <v>8</v>
      </c>
      <c r="C96" s="69">
        <v>2</v>
      </c>
      <c r="D96" s="69">
        <v>2</v>
      </c>
      <c r="E96" s="69"/>
      <c r="F96" s="69" t="s">
        <v>21</v>
      </c>
      <c r="G96" s="96">
        <f t="shared" si="15"/>
        <v>12</v>
      </c>
      <c r="H96" s="97">
        <f t="shared" si="16"/>
        <v>0.66666666666666663</v>
      </c>
      <c r="I96" s="97">
        <f t="shared" si="17"/>
        <v>0.16666666666666666</v>
      </c>
      <c r="J96" s="97">
        <f t="shared" si="18"/>
        <v>0.16666666666666666</v>
      </c>
      <c r="K96" s="97"/>
      <c r="L96" s="101"/>
    </row>
    <row r="97" spans="1:17" s="3" customFormat="1" x14ac:dyDescent="0.2">
      <c r="A97" s="95" t="s">
        <v>132</v>
      </c>
      <c r="B97" s="69">
        <v>8</v>
      </c>
      <c r="C97" s="69">
        <v>2</v>
      </c>
      <c r="D97" s="69">
        <v>2</v>
      </c>
      <c r="E97" s="69"/>
      <c r="F97" s="69" t="s">
        <v>21</v>
      </c>
      <c r="G97" s="96">
        <f t="shared" si="15"/>
        <v>12</v>
      </c>
      <c r="H97" s="97">
        <f t="shared" si="16"/>
        <v>0.66666666666666663</v>
      </c>
      <c r="I97" s="97">
        <f t="shared" si="17"/>
        <v>0.16666666666666666</v>
      </c>
      <c r="J97" s="97">
        <f t="shared" si="18"/>
        <v>0.16666666666666666</v>
      </c>
      <c r="K97" s="97"/>
      <c r="L97" s="101"/>
    </row>
    <row r="98" spans="1:17" s="3" customFormat="1" x14ac:dyDescent="0.2">
      <c r="A98" s="95" t="s">
        <v>136</v>
      </c>
      <c r="B98" s="69">
        <v>8</v>
      </c>
      <c r="C98" s="69">
        <v>2</v>
      </c>
      <c r="D98" s="69">
        <v>2</v>
      </c>
      <c r="E98" s="69">
        <v>1</v>
      </c>
      <c r="F98" s="69"/>
      <c r="G98" s="96">
        <f t="shared" si="15"/>
        <v>13</v>
      </c>
      <c r="H98" s="97">
        <f t="shared" si="16"/>
        <v>0.61538461538461542</v>
      </c>
      <c r="I98" s="97">
        <f t="shared" si="17"/>
        <v>0.15384615384615385</v>
      </c>
      <c r="J98" s="97">
        <f t="shared" si="18"/>
        <v>0.15384615384615385</v>
      </c>
      <c r="K98" s="97"/>
      <c r="L98" s="101"/>
    </row>
    <row r="99" spans="1:17" s="3" customFormat="1" x14ac:dyDescent="0.2">
      <c r="A99" s="95" t="s">
        <v>137</v>
      </c>
      <c r="B99" s="69">
        <v>8</v>
      </c>
      <c r="C99" s="69">
        <v>2</v>
      </c>
      <c r="D99" s="69">
        <v>2</v>
      </c>
      <c r="E99" s="69">
        <v>1</v>
      </c>
      <c r="F99" s="69">
        <v>1</v>
      </c>
      <c r="G99" s="96">
        <f>SUM(B99:F99)</f>
        <v>14</v>
      </c>
      <c r="H99" s="97">
        <f t="shared" si="16"/>
        <v>0.5714285714285714</v>
      </c>
      <c r="I99" s="97">
        <f t="shared" si="17"/>
        <v>0.14285714285714285</v>
      </c>
      <c r="J99" s="97">
        <f t="shared" si="18"/>
        <v>0.14285714285714285</v>
      </c>
      <c r="K99" s="97"/>
      <c r="L99" s="101"/>
    </row>
    <row r="100" spans="1:17" s="3" customFormat="1" x14ac:dyDescent="0.2">
      <c r="A100" s="95" t="s">
        <v>138</v>
      </c>
      <c r="B100" s="69">
        <v>8</v>
      </c>
      <c r="C100" s="69">
        <v>2</v>
      </c>
      <c r="D100" s="69">
        <v>2</v>
      </c>
      <c r="E100" s="69">
        <v>1</v>
      </c>
      <c r="F100" s="69">
        <v>1</v>
      </c>
      <c r="G100" s="96">
        <f>SUM(B100:F100)</f>
        <v>14</v>
      </c>
      <c r="H100" s="97">
        <f t="shared" si="16"/>
        <v>0.5714285714285714</v>
      </c>
      <c r="I100" s="97">
        <f t="shared" si="17"/>
        <v>0.14285714285714285</v>
      </c>
      <c r="J100" s="97">
        <f t="shared" si="18"/>
        <v>0.14285714285714285</v>
      </c>
      <c r="K100" s="97"/>
      <c r="L100" s="101"/>
    </row>
    <row r="101" spans="1:17" s="3" customFormat="1" x14ac:dyDescent="0.2">
      <c r="A101" s="65"/>
      <c r="B101" s="66"/>
      <c r="C101" s="66"/>
      <c r="D101" s="66"/>
      <c r="E101" s="66"/>
      <c r="F101" s="66"/>
      <c r="G101" s="67"/>
    </row>
    <row r="102" spans="1:17" s="3" customFormat="1" x14ac:dyDescent="0.2">
      <c r="A102" s="65"/>
      <c r="B102" s="66"/>
      <c r="C102" s="66"/>
      <c r="D102" s="66"/>
      <c r="E102" s="66"/>
      <c r="F102" s="66"/>
      <c r="G102" s="67"/>
    </row>
    <row r="103" spans="1:17" s="3" customFormat="1" ht="23.25" customHeight="1" x14ac:dyDescent="0.2">
      <c r="A103" s="89" t="s">
        <v>9</v>
      </c>
      <c r="B103" s="119" t="s">
        <v>31</v>
      </c>
      <c r="C103" s="119"/>
      <c r="D103" s="119"/>
      <c r="E103" s="119"/>
      <c r="F103" s="119"/>
      <c r="G103" s="119"/>
    </row>
    <row r="104" spans="1:17" ht="44.25" customHeight="1" x14ac:dyDescent="0.2">
      <c r="A104" s="89" t="s">
        <v>51</v>
      </c>
      <c r="B104" s="119" t="s">
        <v>52</v>
      </c>
      <c r="C104" s="119"/>
      <c r="D104" s="119"/>
      <c r="E104" s="119"/>
      <c r="F104" s="119"/>
      <c r="G104" s="119"/>
    </row>
    <row r="105" spans="1:17" ht="46.5" customHeight="1" x14ac:dyDescent="0.2">
      <c r="A105" s="89" t="s">
        <v>57</v>
      </c>
      <c r="B105" s="119" t="s">
        <v>58</v>
      </c>
      <c r="C105" s="119"/>
      <c r="D105" s="119"/>
      <c r="E105" s="119"/>
      <c r="F105" s="119"/>
      <c r="G105" s="119"/>
      <c r="H105" s="3"/>
      <c r="I105" s="3"/>
      <c r="J105" s="3"/>
      <c r="K105" s="3"/>
      <c r="L105" s="3"/>
      <c r="M105" s="3"/>
      <c r="N105" s="3"/>
      <c r="O105" s="3"/>
      <c r="P105" s="3"/>
      <c r="Q105" s="3"/>
    </row>
    <row r="106" spans="1:17" ht="46.5" customHeight="1" x14ac:dyDescent="0.2">
      <c r="A106" s="89" t="s">
        <v>88</v>
      </c>
      <c r="B106" s="120" t="s">
        <v>89</v>
      </c>
      <c r="C106" s="121"/>
      <c r="D106" s="121"/>
      <c r="E106" s="121"/>
      <c r="F106" s="121"/>
      <c r="G106" s="122"/>
      <c r="H106" s="3"/>
      <c r="I106" s="3"/>
      <c r="J106" s="3"/>
      <c r="K106" s="3"/>
      <c r="L106" s="3"/>
      <c r="M106" s="3"/>
      <c r="N106" s="3"/>
      <c r="O106" s="3"/>
      <c r="P106" s="3"/>
      <c r="Q106" s="3"/>
    </row>
    <row r="107" spans="1:17" ht="46.5" customHeight="1" x14ac:dyDescent="0.2">
      <c r="A107" s="89" t="s">
        <v>117</v>
      </c>
      <c r="B107" s="120" t="s">
        <v>118</v>
      </c>
      <c r="C107" s="121"/>
      <c r="D107" s="121"/>
      <c r="E107" s="121"/>
      <c r="F107" s="121"/>
      <c r="G107" s="122"/>
      <c r="H107" s="3"/>
      <c r="I107" s="3"/>
      <c r="J107" s="3"/>
      <c r="K107" s="3"/>
      <c r="L107" s="3"/>
      <c r="M107" s="3"/>
      <c r="N107" s="3"/>
      <c r="O107" s="3"/>
      <c r="P107" s="3"/>
      <c r="Q107" s="3"/>
    </row>
    <row r="108" spans="1:17" ht="64.5" customHeight="1" x14ac:dyDescent="0.2">
      <c r="A108" s="89" t="s">
        <v>124</v>
      </c>
      <c r="B108" s="120" t="s">
        <v>130</v>
      </c>
      <c r="C108" s="121"/>
      <c r="D108" s="121"/>
      <c r="E108" s="121"/>
      <c r="F108" s="121"/>
      <c r="G108" s="122"/>
      <c r="H108" s="3"/>
      <c r="I108" s="3"/>
      <c r="J108" s="3"/>
      <c r="K108" s="3"/>
      <c r="L108" s="3"/>
      <c r="M108" s="3"/>
      <c r="N108" s="3"/>
      <c r="O108" s="3"/>
      <c r="P108" s="3"/>
      <c r="Q108" s="3"/>
    </row>
    <row r="109" spans="1:17" ht="46.5" customHeight="1" x14ac:dyDescent="0.2">
      <c r="A109" s="69"/>
      <c r="B109" s="93" t="s">
        <v>59</v>
      </c>
      <c r="C109" s="115" t="s">
        <v>60</v>
      </c>
      <c r="D109" s="115"/>
      <c r="E109" s="115"/>
      <c r="F109" s="115"/>
      <c r="G109" s="115"/>
      <c r="H109" s="3"/>
      <c r="I109" s="3"/>
      <c r="J109" s="3"/>
      <c r="K109" s="3"/>
      <c r="L109" s="3"/>
      <c r="M109" s="3"/>
      <c r="N109" s="3"/>
      <c r="O109" s="3"/>
      <c r="P109" s="3"/>
      <c r="Q109" s="3"/>
    </row>
    <row r="110" spans="1:17" ht="41.25" customHeight="1" x14ac:dyDescent="0.2">
      <c r="A110" s="70"/>
      <c r="B110" s="93" t="s">
        <v>61</v>
      </c>
      <c r="C110" s="116" t="s">
        <v>62</v>
      </c>
      <c r="D110" s="116"/>
      <c r="E110" s="116"/>
      <c r="F110" s="116"/>
      <c r="G110" s="116"/>
      <c r="H110" s="3"/>
      <c r="I110" s="3"/>
      <c r="J110" s="3"/>
      <c r="K110" s="3"/>
      <c r="L110" s="3"/>
      <c r="M110" s="3"/>
      <c r="N110" s="3"/>
      <c r="O110" s="3"/>
      <c r="P110" s="3"/>
      <c r="Q110" s="3"/>
    </row>
    <row r="111" spans="1:17" ht="31.5" customHeight="1" x14ac:dyDescent="0.2">
      <c r="A111" s="74"/>
      <c r="B111" s="94" t="s">
        <v>66</v>
      </c>
      <c r="C111" s="114" t="s">
        <v>65</v>
      </c>
      <c r="D111" s="114"/>
      <c r="E111" s="114"/>
      <c r="F111" s="114"/>
      <c r="G111" s="114"/>
      <c r="H111" s="75"/>
      <c r="I111" s="75"/>
      <c r="J111" s="75"/>
      <c r="K111" s="75"/>
      <c r="L111" s="75"/>
      <c r="M111" s="76"/>
      <c r="N111" s="76"/>
      <c r="O111" s="76"/>
      <c r="P111" s="75"/>
      <c r="Q111" s="75"/>
    </row>
  </sheetData>
  <mergeCells count="10">
    <mergeCell ref="C111:G111"/>
    <mergeCell ref="C109:G109"/>
    <mergeCell ref="C110:G110"/>
    <mergeCell ref="A9:G9"/>
    <mergeCell ref="B103:G103"/>
    <mergeCell ref="B104:G104"/>
    <mergeCell ref="B105:G105"/>
    <mergeCell ref="B106:G106"/>
    <mergeCell ref="B107:G107"/>
    <mergeCell ref="B108:G108"/>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4"/>
      <c r="C5" s="124"/>
      <c r="D5" s="124"/>
      <c r="E5" s="124"/>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Julio 2022</v>
      </c>
      <c r="C7" s="51"/>
      <c r="D7" s="51"/>
      <c r="E7" s="51"/>
      <c r="F7" s="51"/>
      <c r="G7" s="7"/>
      <c r="H7" s="7"/>
      <c r="I7" s="7"/>
      <c r="J7" s="7"/>
      <c r="K7" s="52" t="s">
        <v>12</v>
      </c>
      <c r="L7" s="14"/>
    </row>
    <row r="8" spans="1:12" ht="20.100000000000001" customHeight="1" thickBot="1" x14ac:dyDescent="0.25">
      <c r="A8" s="24"/>
      <c r="B8" s="30" t="str">
        <f>Indice!B8</f>
        <v>Fecha de corte: Junio 2022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5" t="s">
        <v>139</v>
      </c>
      <c r="B10" s="126"/>
      <c r="C10" s="126"/>
      <c r="D10" s="126"/>
      <c r="E10" s="126"/>
      <c r="F10" s="126"/>
      <c r="G10" s="126"/>
      <c r="H10" s="123"/>
      <c r="I10" s="123"/>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2022-07-22T19:05:09Z</dcterms:modified>
</cp:coreProperties>
</file>