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7. Jul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05_2020'!$A$7:$AF$495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05_2020'!$A$7:$AI$540</definedName>
    <definedName name="_xlnm._FilterDatabase" localSheetId="4" hidden="1">'UH-Por Contrato hasta 04_2020'!$A$7:$AA$454</definedName>
  </definedNames>
  <calcPr calcId="162913"/>
  <pivotCaches>
    <pivotCache cacheId="3" r:id="rId9"/>
  </pivotCaches>
</workbook>
</file>

<file path=xl/calcChain.xml><?xml version="1.0" encoding="utf-8"?>
<calcChain xmlns="http://schemas.openxmlformats.org/spreadsheetml/2006/main">
  <c r="D505" i="23" l="1"/>
  <c r="C505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8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<sst xmlns="http://schemas.openxmlformats.org/spreadsheetml/2006/main" count="7520" uniqueCount="2037">
  <si>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</si>
  <si>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</si>
  <si>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</si>
  <si>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</si>
  <si>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</si>
  <si>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</si>
  <si>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</si>
  <si>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</si>
  <si>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</si>
  <si>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</si>
  <si>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</si>
  <si>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</si>
  <si>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</si>
  <si>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</si>
  <si>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</si>
  <si>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</si>
  <si>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</si>
  <si>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</si>
  <si>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</si>
  <si>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</si>
  <si>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</si>
  <si>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</si>
  <si>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</si>
  <si>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</si>
  <si>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</si>
  <si>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</si>
  <si>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</si>
  <si>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</si>
  <si>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</si>
  <si>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</si>
  <si>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</si>
  <si>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</si>
  <si>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</si>
  <si>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</si>
  <si>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</si>
  <si>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</si>
  <si>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</si>
  <si>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</si>
  <si>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</si>
  <si>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</si>
  <si>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</si>
  <si>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</si>
  <si>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</si>
  <si>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</si>
  <si>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</si>
  <si>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</si>
  <si>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</si>
  <si>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</si>
  <si>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</si>
  <si>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</si>
  <si>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</si>
  <si>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</si>
  <si>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</si>
  <si>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</si>
  <si>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</si>
  <si>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</si>
  <si>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</si>
  <si>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</si>
  <si>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</si>
  <si>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</si>
  <si>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</si>
  <si>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</si>
  <si>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</si>
  <si>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</si>
  <si>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</si>
  <si>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</si>
  <si>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</si>
  <si>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</si>
  <si>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</si>
  <si>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</si>
  <si>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</si>
  <si>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</si>
  <si>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</si>
  <si>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</si>
  <si>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</si>
  <si>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</si>
  <si>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</si>
  <si>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</si>
  <si>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</si>
  <si>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</si>
  <si>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</si>
  <si>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</si>
  <si>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</si>
  <si>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</si>
  <si>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</si>
  <si>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</si>
  <si>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</si>
  <si>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</si>
  <si>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</si>
  <si>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</si>
  <si>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</si>
  <si>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</si>
  <si>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</si>
  <si>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</si>
  <si>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</si>
  <si>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</si>
  <si>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</si>
  <si>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</si>
  <si>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</si>
  <si>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</si>
  <si>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</si>
  <si>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</si>
  <si>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</si>
  <si>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</si>
  <si>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</si>
  <si>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</si>
  <si>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</si>
  <si>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</si>
  <si>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</si>
  <si>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</si>
  <si>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</si>
  <si>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</si>
  <si>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</si>
  <si>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</si>
  <si>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</si>
  <si>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</si>
  <si>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</si>
  <si>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</si>
  <si>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</si>
  <si>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</si>
  <si>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</si>
  <si>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</si>
  <si>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</si>
  <si>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</si>
  <si>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</si>
  <si>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</si>
  <si>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</si>
  <si>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</si>
  <si>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</si>
  <si>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</si>
  <si>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</si>
  <si>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</si>
  <si>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</si>
  <si>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</si>
  <si>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</si>
  <si>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</si>
  <si>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</si>
  <si>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</si>
  <si>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</si>
  <si>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</si>
  <si>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</si>
  <si>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</si>
  <si>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</si>
  <si>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</si>
  <si>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</si>
  <si>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</si>
  <si>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</si>
  <si>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</si>
  <si>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</si>
  <si>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</si>
  <si>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</si>
  <si>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</si>
  <si>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</si>
  <si>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</si>
  <si>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</si>
  <si>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</si>
  <si>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</si>
  <si>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</si>
  <si>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</si>
  <si>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</si>
  <si>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</si>
  <si>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</si>
  <si>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</si>
  <si>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</si>
  <si>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</si>
  <si>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</si>
  <si>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</si>
  <si>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</si>
  <si>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</si>
  <si>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</si>
  <si>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</si>
  <si>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</si>
  <si>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</si>
  <si>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</si>
  <si>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</si>
  <si>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</si>
  <si>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</si>
  <si>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</si>
  <si>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</si>
  <si>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</si>
  <si>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</si>
  <si>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</si>
  <si>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</si>
  <si>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</si>
  <si>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</si>
  <si>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</si>
  <si>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</si>
  <si>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</si>
  <si>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</si>
  <si>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</si>
  <si>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</si>
  <si>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</si>
  <si>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</si>
  <si>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</si>
  <si>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</si>
  <si>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</si>
  <si>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</si>
  <si>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</si>
  <si>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</si>
  <si>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</si>
  <si>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</si>
  <si>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</si>
  <si>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</si>
  <si>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</si>
  <si>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</si>
  <si>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</si>
  <si>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</si>
  <si>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</si>
  <si>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</si>
  <si>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</si>
  <si>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</si>
  <si>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</si>
  <si>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</si>
  <si>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</si>
  <si>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</si>
  <si>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</si>
  <si>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</si>
  <si>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</si>
  <si>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</si>
  <si>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</si>
  <si>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</si>
  <si>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</si>
  <si>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</si>
  <si>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</si>
  <si>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</si>
  <si>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</si>
  <si>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</si>
  <si>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</si>
  <si>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</si>
  <si>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</si>
  <si>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</si>
  <si>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</si>
  <si>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</si>
  <si>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</si>
  <si>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</si>
  <si>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</si>
  <si>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</si>
  <si>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</si>
  <si>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</si>
  <si>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</si>
  <si>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</si>
  <si>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</si>
  <si>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</si>
  <si>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</si>
  <si>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</si>
  <si>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</si>
  <si>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</si>
  <si>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</si>
  <si>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</si>
  <si>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</si>
  <si>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</si>
  <si>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</si>
  <si>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</si>
  <si>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</si>
  <si>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</si>
  <si>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</si>
  <si>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</si>
  <si>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</si>
  <si>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</si>
  <si>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</si>
  <si>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</si>
  <si>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</si>
  <si>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</si>
  <si>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</si>
  <si>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</si>
  <si>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</si>
  <si>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</si>
  <si>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</si>
  <si>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</si>
  <si>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</si>
  <si>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</si>
  <si>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</si>
  <si>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</si>
  <si>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</si>
  <si>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</si>
  <si>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</si>
  <si>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</si>
  <si>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</si>
  <si>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</si>
  <si>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</si>
  <si>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</si>
  <si>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</si>
  <si>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</si>
  <si>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</si>
  <si>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</si>
  <si>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</si>
  <si>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</si>
  <si>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</si>
  <si>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</si>
  <si>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</si>
  <si>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</si>
  <si>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</si>
  <si>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</si>
  <si>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</si>
  <si>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</si>
  <si>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</si>
  <si>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</si>
  <si>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</si>
  <si>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</si>
  <si>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</si>
  <si>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</si>
  <si>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</si>
  <si>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</si>
  <si>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</si>
  <si>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</si>
  <si>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</si>
  <si>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</si>
  <si>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</si>
  <si>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</si>
  <si>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</si>
  <si>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</si>
  <si>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</si>
  <si>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</si>
  <si>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</si>
  <si>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</si>
  <si>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</si>
  <si>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</si>
  <si>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</si>
  <si>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</si>
  <si>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</si>
  <si>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</si>
  <si>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</si>
  <si>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</si>
  <si>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</si>
  <si>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</si>
  <si>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</si>
  <si>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</si>
  <si>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</si>
  <si>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</si>
  <si>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</si>
  <si>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</si>
  <si>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</si>
  <si>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</si>
  <si>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</si>
  <si>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</si>
  <si>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</si>
  <si>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</si>
  <si>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</si>
  <si>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</si>
  <si>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</si>
  <si>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</si>
  <si>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</si>
  <si>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</si>
  <si>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</si>
  <si>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</si>
  <si>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</si>
  <si>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</si>
  <si>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</si>
  <si>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</si>
  <si>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</si>
  <si>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</si>
  <si>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</si>
  <si>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</si>
  <si>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</si>
  <si>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</si>
  <si>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</si>
  <si>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</si>
  <si>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</si>
  <si>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</si>
  <si>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</si>
  <si>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</si>
  <si>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</si>
  <si>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</si>
  <si>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</si>
  <si>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</si>
  <si>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</si>
  <si>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</si>
  <si>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</si>
  <si>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</si>
  <si>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</si>
  <si>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</si>
  <si>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</si>
  <si>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</si>
  <si>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</si>
  <si>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</si>
  <si>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</si>
  <si>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</si>
  <si>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</si>
  <si>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</si>
  <si>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</si>
  <si>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</si>
  <si>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</si>
  <si>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</si>
  <si>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</si>
  <si>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</si>
  <si>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</si>
  <si>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</si>
  <si>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</si>
  <si>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</si>
  <si>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</si>
  <si>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</si>
  <si>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</si>
  <si>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</si>
  <si>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</si>
  <si>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</si>
  <si>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</si>
  <si>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</si>
  <si>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</si>
  <si>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</si>
  <si>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</si>
  <si>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</si>
  <si>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</si>
  <si>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</si>
  <si>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</si>
  <si>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</si>
  <si>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</si>
  <si>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</si>
  <si>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</si>
  <si>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</si>
  <si>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</si>
  <si>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</si>
  <si>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</si>
  <si>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</si>
  <si>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</si>
  <si>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</si>
  <si>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</si>
  <si>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</si>
  <si>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</si>
  <si>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</si>
  <si>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</si>
  <si>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</si>
  <si>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</si>
  <si>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</si>
  <si>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</si>
  <si>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</si>
  <si>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</si>
  <si>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</si>
  <si>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</si>
  <si>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</si>
  <si>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</si>
  <si>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</si>
  <si>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</si>
  <si>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</si>
  <si>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</si>
  <si>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</si>
  <si>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</si>
  <si>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</si>
  <si>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</si>
  <si>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</si>
  <si>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</si>
  <si>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</si>
  <si>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</si>
  <si>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</si>
  <si>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</si>
  <si>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</si>
  <si>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</si>
  <si>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</si>
  <si>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</si>
  <si>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</si>
  <si>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</si>
  <si>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</si>
  <si>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</si>
  <si>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</si>
  <si>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</si>
  <si>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</si>
  <si>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</si>
  <si>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</si>
  <si>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</si>
  <si>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</si>
  <si>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</si>
  <si>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</si>
  <si>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</si>
  <si>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</si>
  <si>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</si>
  <si>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</si>
  <si>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</si>
  <si>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</si>
  <si>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</si>
  <si>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</si>
  <si>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</si>
  <si>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</si>
  <si>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</si>
  <si>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</si>
  <si>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</si>
  <si>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</si>
  <si>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</si>
  <si>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</si>
  <si>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</si>
  <si>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</si>
  <si>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</si>
  <si>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</si>
  <si>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</si>
  <si>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</si>
  <si>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</si>
  <si>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</si>
  <si>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</si>
  <si>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</si>
  <si>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</si>
  <si>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</si>
  <si>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</si>
  <si>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</si>
  <si>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</si>
  <si>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</si>
  <si>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</si>
  <si>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</si>
  <si>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</si>
  <si>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</si>
  <si>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</si>
  <si>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</si>
  <si>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</si>
  <si>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</si>
  <si>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</si>
  <si>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</si>
  <si>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</si>
  <si>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</si>
  <si>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</si>
  <si>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</si>
  <si>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</si>
  <si>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</si>
  <si>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</si>
  <si>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</si>
  <si>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</si>
  <si>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</si>
  <si>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</si>
  <si>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</si>
  <si>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</si>
  <si>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</si>
  <si>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</si>
  <si>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</si>
  <si>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</si>
  <si>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</si>
  <si>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</si>
  <si>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</si>
  <si>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</si>
  <si>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</si>
  <si>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</si>
  <si>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</si>
  <si>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</si>
  <si>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</si>
  <si>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</si>
  <si>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</si>
  <si>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</si>
  <si>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</si>
  <si>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</si>
  <si>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</si>
  <si>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</si>
  <si>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</si>
  <si>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</si>
  <si>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</si>
  <si>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</si>
  <si>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</si>
  <si>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</si>
  <si>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</si>
  <si>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</si>
  <si>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</si>
  <si>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</si>
  <si>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</si>
  <si>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</si>
  <si>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</si>
  <si>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</si>
  <si>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</si>
  <si>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</si>
  <si>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</si>
  <si>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</si>
  <si>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</si>
  <si>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</si>
  <si>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</si>
  <si>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</si>
  <si>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</si>
  <si>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</si>
  <si>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</si>
  <si>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</si>
  <si>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</si>
  <si>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</si>
  <si>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</si>
  <si>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</si>
  <si>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</si>
  <si>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</si>
  <si>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</si>
  <si>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</si>
  <si>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</si>
  <si>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</si>
  <si>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</si>
  <si>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</si>
  <si>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</si>
  <si>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</si>
  <si>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</si>
  <si>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</si>
  <si>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</si>
  <si>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</si>
  <si>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</si>
  <si>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</si>
  <si>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</si>
  <si>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</si>
  <si>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</si>
  <si>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</si>
  <si>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</si>
  <si>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</si>
  <si>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</si>
  <si>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</si>
  <si>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</si>
  <si>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</si>
  <si>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</si>
  <si>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</si>
  <si>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</si>
  <si>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</si>
  <si>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</si>
  <si>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</si>
  <si>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</si>
  <si>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</si>
  <si>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</si>
  <si>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</si>
  <si>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</si>
  <si>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</si>
  <si>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</si>
  <si>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</si>
  <si>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</si>
  <si>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</si>
  <si>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</si>
  <si>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</si>
  <si>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</si>
  <si>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</si>
  <si>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</si>
  <si>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</si>
  <si>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</si>
  <si>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</si>
  <si>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</si>
  <si>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</si>
  <si>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</si>
  <si>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</si>
  <si>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</si>
  <si>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</si>
  <si>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</si>
  <si>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</si>
  <si>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</si>
  <si>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</si>
  <si>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</si>
  <si>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</si>
  <si>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</si>
  <si>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</si>
  <si>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</si>
  <si>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</si>
  <si>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</si>
  <si>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</si>
  <si>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</si>
  <si>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</si>
  <si>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</si>
  <si>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</si>
  <si>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</si>
  <si>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</si>
  <si>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</si>
  <si>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</si>
  <si>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</si>
  <si>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</si>
  <si>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</si>
  <si>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</si>
  <si>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</si>
  <si>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</si>
  <si>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</si>
  <si>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</si>
  <si>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</si>
  <si>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</si>
  <si>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</si>
  <si>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</si>
  <si>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</si>
  <si>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</si>
  <si>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</si>
  <si>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</si>
  <si>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</si>
  <si>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</si>
  <si>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</si>
  <si>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</si>
  <si>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</si>
  <si>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</si>
  <si>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</si>
  <si>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</si>
  <si>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</si>
  <si>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</si>
  <si>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</si>
  <si>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</si>
  <si>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</si>
  <si>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</si>
  <si>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</si>
  <si>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</si>
  <si>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</si>
  <si>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</si>
  <si>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</si>
  <si>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</si>
  <si>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</si>
  <si>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</si>
  <si>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</si>
  <si>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</si>
  <si>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</si>
  <si>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</si>
  <si>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</si>
  <si>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</si>
  <si>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</si>
  <si>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</si>
  <si>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</si>
  <si>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</si>
  <si>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</si>
  <si>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</si>
  <si>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</si>
  <si>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</si>
  <si>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</si>
  <si>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</si>
  <si>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</si>
  <si>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</si>
  <si>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</si>
  <si>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</si>
  <si>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</si>
  <si>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</si>
  <si>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</si>
  <si>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</si>
  <si>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</si>
  <si>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</si>
  <si>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</si>
  <si>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</si>
  <si>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</si>
  <si>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</si>
  <si>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</si>
  <si>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</si>
  <si>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</si>
  <si>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</si>
  <si>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</si>
  <si>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</si>
  <si>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</si>
  <si>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</si>
  <si>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</si>
  <si>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</si>
  <si>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</si>
  <si>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</si>
  <si>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</si>
  <si>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</si>
  <si>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</si>
  <si>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</si>
  <si>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</si>
  <si>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</si>
  <si>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</si>
  <si>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</si>
  <si>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</si>
  <si>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</si>
  <si>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</si>
  <si>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</si>
  <si>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</si>
  <si>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</si>
  <si>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</si>
  <si>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</si>
  <si>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</si>
  <si>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</si>
  <si>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</si>
  <si>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</si>
  <si>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</si>
  <si>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</si>
  <si>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</si>
  <si>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</si>
  <si>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</si>
  <si>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</si>
  <si>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</si>
  <si>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</si>
  <si>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</si>
  <si>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</si>
  <si>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</si>
  <si>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</si>
  <si>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</si>
  <si>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</si>
  <si>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</si>
  <si>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</si>
  <si>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</si>
  <si>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</si>
  <si>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</si>
  <si>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</si>
  <si>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</si>
  <si>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</si>
  <si>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</si>
  <si>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</si>
  <si>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</si>
  <si>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</si>
  <si>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</si>
  <si>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</si>
  <si>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</si>
  <si>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</si>
  <si>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</si>
  <si>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</si>
  <si>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</si>
  <si>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</si>
  <si>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</si>
  <si>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</si>
  <si>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</si>
  <si>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</si>
  <si>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</si>
  <si>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</si>
  <si>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</si>
  <si>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</si>
  <si>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</si>
  <si>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</si>
  <si>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</si>
  <si>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</si>
  <si>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</si>
  <si>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</si>
  <si>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</si>
  <si>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</si>
  <si>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</si>
  <si>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</si>
  <si>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</si>
  <si>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</si>
  <si>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</si>
  <si>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</si>
  <si>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</si>
  <si>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</si>
  <si>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</si>
  <si>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</si>
  <si>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</si>
  <si>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</si>
  <si>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</si>
  <si>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</si>
  <si>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</si>
  <si>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</si>
  <si>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</si>
  <si>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</si>
  <si>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</si>
  <si>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</si>
  <si>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</si>
  <si>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</si>
  <si>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</si>
  <si>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</si>
  <si>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</si>
  <si>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</si>
  <si>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</si>
  <si>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</si>
  <si>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</si>
  <si>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</si>
  <si>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</si>
  <si>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</si>
  <si>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</si>
  <si>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</si>
  <si>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</si>
  <si>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</si>
  <si>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</si>
  <si>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</si>
  <si>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</si>
  <si>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</si>
  <si>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</si>
  <si>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</si>
  <si>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</si>
  <si>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</si>
  <si>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</si>
  <si>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</si>
  <si>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</si>
  <si>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</si>
  <si>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</si>
  <si>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</si>
  <si>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</si>
  <si>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</si>
  <si>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</si>
  <si>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</si>
  <si>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</si>
  <si>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</si>
  <si>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</si>
  <si>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</si>
  <si>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</si>
  <si>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</si>
  <si>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</si>
  <si>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</si>
  <si>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</si>
  <si>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</si>
  <si>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</si>
  <si>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</si>
  <si>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</si>
  <si>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</si>
  <si>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</si>
  <si>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</si>
  <si>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</si>
  <si>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</si>
  <si>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</si>
  <si>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</si>
  <si>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</si>
  <si>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</si>
  <si>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</si>
  <si>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</si>
  <si>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</si>
  <si>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</si>
  <si>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</si>
  <si>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</si>
  <si>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</si>
  <si>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</si>
  <si>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</si>
  <si>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</si>
  <si>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</si>
  <si>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</si>
  <si>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</si>
  <si>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</si>
  <si>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</si>
  <si>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</si>
  <si>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</si>
  <si>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</si>
  <si>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</si>
  <si>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</si>
  <si>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</si>
  <si>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</si>
  <si>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</si>
  <si>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</si>
  <si>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</si>
  <si>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</si>
  <si>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</si>
  <si>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</si>
  <si>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</si>
  <si>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</si>
  <si>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</si>
  <si>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</si>
  <si>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</si>
  <si>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</si>
  <si>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</si>
  <si>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</si>
  <si>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</si>
  <si>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</si>
  <si>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</si>
  <si>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</si>
  <si>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</si>
  <si>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</si>
  <si>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</si>
  <si>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</si>
  <si>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</si>
  <si>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</si>
  <si>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</si>
  <si>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</si>
  <si>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</si>
  <si>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</si>
  <si>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</si>
  <si>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</si>
  <si>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</si>
  <si>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</si>
  <si>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</si>
  <si>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</si>
  <si>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</si>
  <si>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</si>
  <si>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</si>
  <si>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</si>
  <si>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</si>
  <si>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</si>
  <si>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</si>
  <si>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</si>
  <si>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</si>
  <si>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</si>
  <si>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</si>
  <si>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</si>
  <si>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</si>
  <si>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</si>
  <si>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</si>
  <si>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</si>
  <si>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</si>
  <si>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</si>
  <si>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</si>
  <si>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</si>
  <si>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</si>
  <si>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</si>
  <si>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</si>
  <si>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</si>
  <si>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</si>
  <si>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</si>
  <si>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</si>
  <si>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</si>
  <si>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</si>
  <si>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</si>
  <si>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</si>
  <si>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</si>
  <si>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</si>
  <si>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</si>
  <si>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</si>
  <si>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</si>
  <si>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</si>
  <si>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</si>
  <si>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</si>
  <si>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</si>
  <si>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</si>
  <si>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</si>
  <si>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</si>
  <si>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</si>
  <si>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</si>
  <si>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</si>
  <si>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</si>
  <si>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</si>
  <si>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</si>
  <si>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</si>
  <si>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</si>
  <si>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</si>
  <si>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</si>
  <si>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</si>
  <si>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</si>
  <si>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</si>
  <si>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</si>
  <si>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</si>
  <si>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</si>
  <si>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</si>
  <si>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</si>
  <si>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</si>
  <si>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</si>
  <si>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</si>
  <si>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</si>
  <si>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</si>
  <si>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</si>
  <si>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</si>
  <si>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</si>
  <si>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</si>
  <si>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</si>
  <si>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</si>
  <si>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</si>
  <si>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</si>
  <si>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</si>
  <si>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</si>
  <si>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</si>
  <si>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</si>
  <si>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</si>
  <si>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</si>
  <si>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</si>
  <si>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</si>
  <si>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</si>
  <si>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</si>
  <si>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</si>
  <si>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</si>
  <si>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</si>
  <si>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</si>
  <si>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</si>
  <si>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</si>
  <si>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</si>
  <si>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</si>
  <si>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</si>
  <si>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</si>
  <si>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</si>
  <si>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</si>
  <si>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</si>
  <si>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</si>
  <si>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</si>
  <si>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</si>
  <si>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</si>
  <si>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</si>
  <si>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</si>
  <si>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</si>
  <si>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</si>
  <si>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</si>
  <si>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</si>
  <si>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</si>
  <si>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</si>
  <si>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</si>
  <si>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</si>
  <si>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</si>
  <si>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</si>
  <si>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</si>
  <si>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</si>
  <si>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</si>
  <si>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</si>
  <si>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</si>
  <si>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</si>
  <si>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</si>
  <si>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</si>
  <si>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</si>
  <si>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</si>
  <si>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</si>
  <si>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</si>
  <si>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</si>
  <si>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</si>
  <si>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</si>
  <si>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</si>
  <si>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</si>
  <si>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</si>
  <si>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</si>
  <si>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</si>
  <si>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</si>
  <si>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</si>
  <si>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</si>
  <si>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</si>
  <si>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</si>
  <si>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</si>
  <si>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</si>
  <si>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</si>
  <si>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</si>
  <si>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</si>
  <si>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</si>
  <si>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</si>
  <si>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</si>
  <si>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</si>
  <si>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</si>
  <si>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</si>
  <si>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</si>
  <si>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</si>
  <si>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</si>
  <si>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</si>
  <si>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</si>
  <si>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</si>
  <si>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</si>
  <si>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</si>
  <si>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</si>
  <si>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</si>
  <si>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</si>
  <si>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</si>
  <si>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</si>
  <si>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</si>
  <si>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</si>
  <si>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</si>
  <si>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</si>
  <si>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</si>
  <si>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</si>
  <si>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</si>
  <si>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</si>
  <si>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</si>
  <si>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</si>
  <si>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</si>
  <si>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</si>
  <si>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</si>
  <si>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</si>
  <si>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</si>
  <si>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</si>
  <si>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</si>
  <si>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</si>
  <si>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</si>
  <si>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</si>
  <si>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</si>
  <si>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</si>
  <si>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</si>
  <si>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</si>
  <si>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</si>
  <si>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</si>
  <si>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</si>
  <si>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</si>
  <si>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</si>
  <si>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</si>
  <si>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</si>
  <si>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</si>
  <si>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</si>
  <si>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</si>
  <si>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</si>
  <si>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</si>
  <si>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</si>
  <si>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</si>
  <si>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</si>
  <si>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</si>
  <si>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</si>
  <si>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</si>
  <si>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</si>
  <si>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</si>
  <si>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</si>
  <si>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</si>
  <si>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</si>
  <si>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</si>
  <si>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</si>
  <si>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</si>
  <si>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</si>
  <si>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</si>
  <si>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</si>
  <si>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</si>
  <si>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</si>
  <si>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</si>
  <si>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</si>
  <si>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</si>
  <si>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</si>
  <si>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</si>
  <si>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</si>
  <si>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</si>
  <si>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</si>
  <si>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</si>
  <si>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</si>
  <si>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</si>
  <si>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</si>
  <si>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</si>
  <si>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</si>
  <si>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</si>
  <si>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</si>
  <si>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</si>
  <si>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</si>
  <si>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</si>
  <si>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</si>
  <si>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</si>
  <si>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</si>
  <si>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</si>
  <si>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</si>
  <si>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</si>
  <si>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</si>
  <si>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</si>
  <si>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</si>
  <si>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</si>
  <si>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</si>
  <si>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</si>
  <si>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</si>
  <si>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</si>
  <si>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</si>
  <si>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</si>
  <si>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</si>
  <si>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</si>
  <si>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</si>
  <si>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</si>
  <si>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</si>
  <si>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</si>
  <si>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</si>
  <si>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</si>
  <si>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</si>
  <si>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</si>
  <si>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</si>
  <si>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</si>
  <si>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</si>
  <si>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</si>
  <si>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</si>
  <si>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</si>
  <si>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</si>
  <si>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</si>
  <si>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</si>
  <si>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</si>
  <si>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</si>
  <si>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</si>
  <si>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</si>
  <si>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</si>
  <si>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</si>
  <si>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</si>
  <si>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</si>
  <si>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</si>
  <si>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</si>
  <si>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</si>
  <si>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</si>
  <si>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</si>
  <si>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</si>
  <si>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</si>
  <si>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</si>
  <si>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</si>
  <si>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</si>
  <si>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</si>
  <si>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</si>
  <si>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</si>
  <si>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</si>
  <si>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</si>
  <si>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</si>
  <si>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</si>
  <si>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</si>
  <si>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</si>
  <si>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</si>
  <si>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</si>
  <si>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</si>
  <si>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</si>
  <si>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</si>
  <si>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</si>
  <si>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</si>
  <si>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</si>
  <si>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</si>
  <si>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</si>
  <si>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</si>
  <si>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</si>
  <si>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</si>
  <si>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</si>
  <si>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</si>
  <si>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</si>
  <si>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</si>
  <si>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</si>
  <si>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</si>
  <si>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</si>
  <si>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</si>
  <si>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</si>
  <si>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</si>
  <si>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</si>
  <si>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</si>
  <si>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</si>
  <si>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</si>
  <si>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</si>
  <si>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</si>
  <si>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</si>
  <si>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</si>
  <si>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</si>
  <si>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</si>
  <si>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</si>
  <si>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</si>
  <si>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</si>
  <si>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</si>
  <si>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</si>
  <si>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</si>
  <si>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</si>
  <si>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</si>
  <si>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</si>
  <si>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</si>
  <si>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</si>
  <si>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</si>
  <si>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</si>
  <si>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</si>
  <si>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</si>
  <si>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</si>
  <si>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</si>
  <si>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</si>
  <si>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</si>
  <si>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</si>
  <si>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</si>
  <si>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</si>
  <si>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</si>
  <si>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</si>
  <si>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</si>
  <si>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</si>
  <si>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</si>
  <si>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</si>
  <si>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</si>
  <si>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</si>
  <si>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</si>
  <si>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</si>
  <si>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</si>
  <si>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</si>
  <si>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</si>
  <si>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</si>
  <si>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</si>
  <si>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</si>
  <si>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</si>
  <si>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</si>
  <si>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</si>
  <si>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</si>
  <si>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</si>
  <si>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</si>
  <si>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</si>
  <si>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</si>
  <si>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</si>
  <si>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</si>
  <si>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</si>
  <si>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</si>
  <si>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</si>
  <si>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</si>
  <si>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</si>
  <si>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</si>
  <si>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</si>
  <si>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</si>
  <si>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</si>
  <si>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</si>
  <si>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</si>
  <si>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</si>
  <si>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</si>
  <si>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</si>
  <si>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</si>
  <si>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</si>
  <si>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</si>
  <si>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</si>
  <si>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</si>
  <si>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</si>
  <si>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</si>
  <si>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</si>
  <si>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</si>
  <si>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</si>
  <si>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</si>
  <si>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</si>
  <si>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</si>
  <si>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</si>
  <si>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</si>
  <si>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</si>
  <si>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</si>
  <si>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</si>
  <si>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</si>
  <si>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</si>
  <si>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</si>
  <si>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</si>
  <si>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</si>
  <si>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</si>
  <si>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</si>
  <si>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</si>
  <si>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</si>
  <si>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</si>
  <si>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</si>
  <si>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</si>
  <si>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</si>
  <si>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</si>
  <si>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</si>
  <si>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</si>
  <si>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</si>
  <si>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</si>
  <si>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</si>
  <si>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</si>
  <si>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</si>
  <si>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</si>
  <si>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</si>
  <si>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</si>
  <si>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</si>
  <si>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</si>
  <si>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</si>
  <si>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</si>
  <si>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</si>
  <si>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</si>
  <si>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</si>
  <si>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</si>
  <si>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</si>
  <si>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</si>
  <si>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</si>
  <si>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</si>
  <si>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</si>
  <si>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</si>
  <si>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</si>
  <si>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</si>
  <si>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</si>
  <si>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</si>
  <si>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</si>
  <si>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</si>
  <si>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</si>
  <si>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</si>
  <si>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</si>
  <si>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</si>
  <si>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</si>
  <si>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</si>
  <si>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</si>
  <si>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</si>
  <si>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</si>
  <si>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</si>
  <si>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</si>
  <si>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</si>
  <si>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</si>
  <si>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</si>
  <si>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</si>
  <si>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</si>
  <si>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</si>
  <si>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</si>
  <si>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</si>
  <si>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</si>
  <si>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</si>
  <si>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</si>
  <si>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</si>
  <si>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</si>
  <si>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</si>
  <si>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</si>
  <si>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</si>
  <si>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</si>
  <si>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</si>
  <si>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</si>
  <si>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</si>
  <si>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</si>
  <si>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</si>
  <si>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</si>
  <si>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</si>
  <si>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</si>
  <si>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</si>
  <si>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</si>
  <si>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</si>
  <si>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</si>
  <si>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</si>
  <si>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</si>
  <si>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</si>
  <si>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</si>
  <si>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</si>
  <si>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</si>
  <si>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</si>
  <si>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</si>
  <si>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</si>
  <si>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</si>
  <si>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</si>
  <si>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</si>
  <si>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</si>
  <si>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</si>
  <si>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</si>
  <si>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</si>
  <si>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</si>
  <si>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</si>
  <si>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</si>
  <si>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</si>
  <si>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</si>
  <si>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</si>
  <si>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</si>
  <si>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</si>
  <si>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</si>
  <si>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</si>
  <si>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</si>
  <si>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</si>
  <si>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</si>
  <si>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</si>
  <si>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</si>
  <si>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</si>
  <si>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</si>
  <si>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</si>
  <si>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</si>
  <si>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</si>
  <si>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</si>
  <si>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</si>
  <si>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</si>
  <si>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</si>
  <si>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</si>
  <si>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</si>
  <si>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</si>
  <si>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</si>
  <si>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</si>
  <si>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</si>
  <si>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</si>
  <si>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</si>
  <si>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</si>
  <si>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</si>
  <si>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</si>
  <si>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</si>
  <si>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</si>
  <si>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</si>
  <si>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</si>
  <si>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</si>
  <si>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</si>
  <si>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</si>
  <si>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</si>
  <si>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</si>
  <si>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</si>
  <si>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</si>
  <si>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</si>
  <si>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</si>
  <si>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</si>
  <si>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</si>
  <si>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</si>
  <si>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</si>
  <si>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</si>
  <si>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</si>
  <si>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</si>
  <si>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</si>
  <si>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</si>
  <si>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</si>
  <si>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</si>
  <si>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</si>
  <si>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</si>
  <si>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</si>
  <si>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</si>
  <si>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</si>
  <si>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</si>
  <si>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</si>
  <si>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</si>
  <si>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</si>
  <si>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</si>
  <si>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</si>
  <si>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</si>
  <si>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</si>
  <si>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</si>
  <si>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</si>
  <si>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</si>
  <si>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</si>
  <si>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</si>
  <si>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</si>
  <si>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</si>
  <si>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</si>
  <si>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</si>
  <si>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</si>
  <si>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</si>
  <si>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</si>
  <si>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</si>
  <si>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</si>
  <si>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</si>
  <si>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</si>
  <si>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</si>
  <si>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</si>
  <si>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</si>
  <si>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</si>
  <si>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</si>
  <si>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</si>
  <si>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</si>
  <si>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</si>
  <si>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</si>
  <si>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</si>
  <si>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</si>
  <si>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</si>
  <si>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</si>
  <si>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</si>
  <si>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</si>
  <si>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</si>
  <si>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</si>
  <si>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</si>
  <si>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</si>
  <si>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</si>
  <si>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</si>
  <si>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</si>
  <si>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</si>
  <si>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</si>
  <si>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</si>
  <si>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</si>
  <si>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</si>
  <si>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</si>
  <si>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</si>
  <si>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</si>
  <si>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</si>
  <si>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</si>
  <si>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</si>
  <si>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</si>
  <si>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</si>
  <si>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</si>
  <si>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</si>
  <si>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</si>
  <si>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</si>
  <si>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</si>
  <si>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</si>
  <si>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</si>
  <si>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</si>
  <si>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</si>
  <si>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</si>
  <si>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</si>
  <si>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</si>
  <si>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</si>
  <si>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</si>
  <si>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</si>
  <si>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</si>
  <si>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</si>
  <si>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</si>
  <si>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</si>
  <si>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</si>
  <si>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</si>
  <si>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</si>
  <si>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</si>
  <si>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</si>
  <si>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</si>
  <si>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</si>
  <si>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</si>
  <si>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</si>
  <si>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</si>
  <si>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</si>
  <si>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</si>
  <si>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</si>
  <si>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</si>
  <si>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</si>
  <si>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</si>
  <si>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</si>
  <si>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</si>
  <si>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</si>
  <si>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</si>
  <si>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</si>
  <si>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</si>
  <si>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</si>
  <si>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</si>
  <si>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</si>
  <si>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</si>
  <si>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</si>
  <si>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</si>
  <si>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</si>
  <si>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</si>
  <si>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</si>
  <si>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</si>
  <si>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</si>
  <si>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</si>
  <si>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</si>
  <si>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</si>
  <si>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</si>
  <si>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</si>
  <si>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</si>
  <si>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</si>
  <si>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</si>
  <si>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</si>
  <si>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</si>
  <si>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</si>
  <si>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</si>
  <si>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</si>
  <si>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</si>
  <si>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</si>
  <si>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</si>
  <si>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</si>
  <si>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</si>
  <si>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</si>
  <si>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</si>
  <si>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</si>
  <si>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</si>
  <si>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</si>
  <si>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</si>
  <si>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</si>
  <si>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</si>
  <si>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</si>
  <si>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</si>
  <si>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</si>
  <si>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</si>
  <si>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</si>
  <si>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</si>
  <si>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</si>
  <si>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</si>
  <si>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</si>
  <si>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</si>
  <si>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</si>
  <si>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</si>
  <si>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</si>
  <si>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</si>
  <si>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</si>
  <si>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</si>
  <si>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</si>
  <si>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</si>
  <si>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</si>
  <si>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</si>
  <si>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</si>
  <si>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</si>
  <si>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</si>
  <si>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</si>
  <si>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</si>
  <si>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</si>
  <si>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</si>
  <si>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</si>
  <si>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</si>
  <si>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</si>
  <si>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</si>
  <si>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</si>
  <si>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</si>
  <si>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</si>
  <si>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</si>
  <si>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</si>
  <si>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</si>
  <si>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</si>
  <si>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</si>
  <si>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</si>
  <si>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</si>
  <si>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</si>
  <si>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</si>
  <si>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</si>
  <si>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</si>
  <si>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</si>
  <si>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</si>
  <si>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</si>
  <si>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</si>
  <si>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</si>
  <si>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</si>
  <si>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</si>
  <si>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</si>
  <si>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</si>
  <si>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</si>
  <si>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</si>
  <si>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</si>
  <si>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</si>
  <si>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</si>
  <si>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</si>
  <si>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</si>
  <si>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</si>
  <si>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</si>
  <si>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</si>
  <si>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</si>
  <si>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</si>
  <si>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</si>
  <si>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</si>
  <si>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</si>
  <si>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</si>
  <si>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</si>
  <si>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</si>
  <si>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</si>
  <si>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</si>
  <si>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</si>
  <si>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</si>
  <si>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</si>
  <si>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</si>
  <si>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</si>
  <si>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</si>
  <si>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</si>
  <si>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</si>
  <si>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</si>
  <si>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</si>
  <si>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</si>
  <si>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</si>
  <si>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</si>
  <si>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</si>
  <si>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</si>
  <si>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</si>
  <si>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</si>
  <si>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</si>
  <si>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</si>
  <si>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</si>
  <si>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</si>
  <si>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</si>
  <si>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</si>
  <si>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</si>
  <si>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</si>
  <si>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</si>
  <si>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</si>
  <si>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</si>
  <si>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</si>
  <si>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</si>
  <si>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</si>
  <si>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</si>
  <si>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</si>
  <si>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</si>
  <si>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</si>
  <si>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</si>
  <si>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</si>
  <si>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</si>
  <si>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</si>
  <si>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</si>
  <si>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</si>
  <si>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</si>
  <si>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</si>
  <si>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</si>
  <si>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</si>
  <si>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</si>
  <si>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</si>
  <si>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</si>
  <si>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</si>
  <si>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</si>
  <si>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</si>
  <si>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</si>
  <si>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</si>
  <si>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</si>
  <si>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</si>
  <si>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</si>
  <si>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</si>
  <si>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</si>
  <si>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</si>
  <si>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</si>
  <si>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</si>
  <si>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</si>
  <si>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</si>
  <si>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</si>
  <si>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</si>
  <si>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</si>
  <si>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</si>
  <si>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</si>
  <si>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</si>
  <si>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</si>
  <si>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</si>
  <si>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</si>
  <si>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</si>
  <si>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</si>
  <si>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</si>
  <si>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</si>
  <si>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</si>
  <si>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</si>
  <si>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</si>
  <si>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</si>
  <si>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</si>
  <si>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</si>
  <si>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</si>
  <si>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</si>
  <si>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</si>
  <si>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</si>
  <si>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</si>
  <si>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</si>
  <si>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</si>
  <si>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</si>
  <si>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</si>
  <si>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</si>
  <si>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</si>
  <si>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</si>
  <si>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</si>
  <si>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</si>
  <si>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</si>
  <si>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</si>
  <si>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</si>
  <si>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</si>
  <si>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</si>
  <si>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</si>
  <si>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</si>
  <si>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</si>
  <si>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</si>
  <si>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</si>
  <si>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</si>
  <si>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</si>
  <si>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</si>
  <si>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</si>
  <si>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</si>
  <si>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</si>
  <si>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</si>
  <si>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</si>
  <si>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</si>
  <si>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</si>
  <si>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</si>
  <si>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</si>
  <si>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</si>
  <si>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</si>
  <si>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</si>
  <si>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</si>
  <si>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</si>
  <si>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</si>
  <si>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</si>
  <si>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</si>
  <si>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</si>
  <si>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</si>
  <si>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</si>
  <si>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</si>
  <si>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</si>
  <si>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</si>
  <si>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</si>
  <si>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</si>
  <si>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</si>
  <si>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</si>
  <si>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</si>
  <si>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</si>
  <si>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</si>
  <si>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</si>
  <si>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</si>
  <si>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</si>
  <si>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</si>
  <si>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</si>
  <si>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</si>
  <si>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</si>
  <si>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</si>
  <si>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</si>
  <si>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</si>
  <si>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</si>
  <si>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</si>
  <si>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</si>
  <si>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</si>
  <si>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</si>
  <si>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</si>
  <si>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</si>
  <si>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</si>
  <si>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</si>
  <si>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</si>
  <si>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</si>
  <si>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</si>
  <si>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</si>
  <si>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</si>
  <si>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</si>
  <si>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</si>
  <si>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</si>
  <si>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</si>
  <si>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</si>
  <si>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</si>
  <si>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</si>
  <si>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</si>
  <si>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</si>
  <si>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</si>
  <si>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</si>
  <si>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</si>
  <si>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</si>
  <si>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</si>
  <si>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</si>
  <si>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</si>
  <si>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</si>
  <si>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</si>
  <si>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</si>
  <si>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</si>
  <si>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</si>
  <si>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</si>
  <si>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</si>
  <si>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</si>
  <si>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</si>
  <si>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</si>
  <si>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</si>
  <si>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</si>
  <si>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</si>
  <si>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</si>
  <si>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</si>
  <si>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</si>
  <si>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</si>
  <si>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</si>
  <si>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</si>
  <si>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</si>
  <si>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</si>
  <si>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</si>
  <si>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</si>
  <si>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</si>
  <si>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</si>
  <si>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</si>
  <si>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</si>
  <si>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</si>
  <si>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</si>
  <si>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</si>
  <si>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</si>
  <si>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</si>
  <si>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</si>
  <si>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</si>
  <si>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</si>
  <si>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</si>
  <si>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</si>
  <si>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</si>
  <si>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</si>
  <si>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</si>
  <si>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</si>
  <si>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</si>
  <si>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</si>
  <si>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</si>
  <si>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</si>
  <si>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</si>
  <si>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</si>
  <si>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</si>
  <si>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</si>
  <si>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</si>
  <si>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</si>
  <si>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</si>
  <si>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</si>
  <si>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</si>
  <si>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</si>
  <si>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</si>
  <si>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</si>
  <si>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</si>
  <si>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</si>
  <si>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</si>
  <si>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</si>
  <si>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</si>
  <si>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</si>
  <si>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</si>
  <si>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</si>
  <si>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</si>
  <si>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</si>
  <si>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</si>
  <si>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</si>
  <si>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</si>
  <si>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</si>
  <si>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</si>
  <si>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</si>
  <si>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</si>
  <si>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</si>
  <si>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</si>
  <si>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</si>
  <si>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</si>
  <si>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</si>
  <si>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</si>
  <si>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</si>
  <si>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</si>
  <si>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</si>
  <si>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</si>
  <si>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</si>
  <si>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</si>
  <si>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</si>
  <si>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</si>
  <si>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</si>
  <si>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</si>
  <si>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</si>
  <si>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</si>
  <si>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</si>
  <si>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</si>
  <si>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</si>
  <si>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</si>
  <si>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</si>
  <si>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</si>
  <si>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</si>
  <si>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</si>
  <si>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</si>
  <si>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</si>
  <si>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</si>
  <si>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</si>
  <si>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</si>
  <si>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</si>
  <si>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</si>
  <si>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</si>
  <si>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</si>
  <si>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</si>
  <si>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</si>
  <si>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</si>
  <si>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</si>
  <si>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</si>
  <si>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</si>
  <si>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</si>
  <si>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</si>
  <si>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</si>
  <si>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</si>
  <si>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</si>
  <si>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</si>
  <si>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</si>
  <si>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</si>
  <si>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</si>
  <si>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</si>
  <si>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</si>
  <si>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</si>
  <si>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</si>
  <si>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</si>
  <si>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</si>
  <si>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</si>
  <si>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</si>
  <si>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</si>
  <si>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</si>
  <si>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</si>
  <si>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</si>
  <si>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</si>
  <si>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</si>
  <si>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</si>
  <si>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</si>
  <si>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</si>
  <si>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</si>
  <si>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</si>
  <si>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</si>
  <si>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Fecha de Publicación: Agosto 2022</t>
  </si>
  <si>
    <t>Fecha de Corte: Julio 2022</t>
  </si>
  <si>
    <t>Julio 2022</t>
  </si>
  <si>
    <t>RESTO DE CONCESIONARIOS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</si>
</sst>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julio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ELECTRONICA NACIONAL ELECNA C. LTDA.</c:v>
                </c:pt>
                <c:pt idx="7">
                  <c:v>SISTEMAS INTERNACIONALES HC CIA.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756</c:v>
                </c:pt>
                <c:pt idx="2">
                  <c:v>668</c:v>
                </c:pt>
                <c:pt idx="3">
                  <c:v>628</c:v>
                </c:pt>
                <c:pt idx="4">
                  <c:v>626</c:v>
                </c:pt>
                <c:pt idx="5">
                  <c:v>597</c:v>
                </c:pt>
                <c:pt idx="6">
                  <c:v>579</c:v>
                </c:pt>
                <c:pt idx="7">
                  <c:v>572</c:v>
                </c:pt>
                <c:pt idx="8">
                  <c:v>550</c:v>
                </c:pt>
                <c:pt idx="9">
                  <c:v>534</c:v>
                </c:pt>
                <c:pt idx="10">
                  <c:v>22697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ELECTRONICA NACIONAL ELECNA C. LTDA.</c:v>
                </c:pt>
                <c:pt idx="7">
                  <c:v>SISTEMAS INTERNACIONALES HC CIA.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2.8483846524764069E-2</c:v>
                </c:pt>
                <c:pt idx="1">
                  <c:v>2.6038437693738377E-2</c:v>
                </c:pt>
                <c:pt idx="2">
                  <c:v>2.3007508438382587E-2</c:v>
                </c:pt>
                <c:pt idx="3">
                  <c:v>2.1629813322311772E-2</c:v>
                </c:pt>
                <c:pt idx="4">
                  <c:v>2.1560928566508233E-2</c:v>
                </c:pt>
                <c:pt idx="5">
                  <c:v>2.0562099607356891E-2</c:v>
                </c:pt>
                <c:pt idx="6">
                  <c:v>1.9942136805125025E-2</c:v>
                </c:pt>
                <c:pt idx="7">
                  <c:v>1.9701040159812635E-2</c:v>
                </c:pt>
                <c:pt idx="8">
                  <c:v>1.8943307845973686E-2</c:v>
                </c:pt>
                <c:pt idx="9">
                  <c:v>1.839222979954536E-2</c:v>
                </c:pt>
                <c:pt idx="10">
                  <c:v>0.78173865123648134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[12.1-Número-de-terminales-por-prestador-de-Sistemas-Comunales-de-Explotación_Julio-2022.xls.xlsx]Participación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julio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338733229494849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625421</xdr:colOff>
      <xdr:row>0</xdr:row>
      <xdr:rowOff>190500</xdr:rowOff>
    </xdr:from>
    <xdr:to>
      <xdr:col>30</xdr:col>
      <xdr:colOff>714375</xdr:colOff>
      <xdr:row>1</xdr:row>
      <xdr:rowOff>314325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90496" y="1905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128587</xdr:colOff>
      <xdr:row>0</xdr:row>
      <xdr:rowOff>245270</xdr:rowOff>
    </xdr:from>
    <xdr:to>
      <xdr:col>33</xdr:col>
      <xdr:colOff>833437</xdr:colOff>
      <xdr:row>2</xdr:row>
      <xdr:rowOff>45245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72743" y="245270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803.425161458334" createdVersion="6" refreshedVersion="6" minRefreshableVersion="3" recordCount="488">
  <cacheSource type="worksheet">
    <worksheetSource ref="A7:AE495" sheet="Por Concesionario desde 05_2020"/>
  </cacheSource>
  <cacheFields count="31">
    <cacheField name="#" numFmtId="0">
      <sharedItems containsSemiMixedTypes="0" containsString="0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8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 count="144">
        <n v="425"/>
        <n v="361"/>
        <n v="329"/>
        <m/>
        <n v="176"/>
        <n v="26"/>
        <n v="367"/>
        <n v="550"/>
        <n v="46"/>
        <n v="21"/>
        <n v="7"/>
        <n v="11"/>
        <n v="31"/>
        <n v="336"/>
        <n v="95"/>
        <n v="45"/>
        <n v="24"/>
        <n v="158"/>
        <n v="12"/>
        <n v="132"/>
        <n v="32"/>
        <n v="307"/>
        <n v="64"/>
        <n v="100"/>
        <n v="219"/>
        <n v="34"/>
        <n v="189"/>
        <n v="67"/>
        <n v="22"/>
        <n v="756"/>
        <n v="306"/>
        <n v="52"/>
        <n v="245"/>
        <n v="534"/>
        <n v="104"/>
        <n v="117"/>
        <n v="239"/>
        <n v="49"/>
        <n v="92"/>
        <n v="25"/>
        <n v="74"/>
        <n v="511"/>
        <n v="8"/>
        <n v="50"/>
        <n v="27"/>
        <n v="204"/>
        <n v="54"/>
        <n v="106"/>
        <n v="58"/>
        <n v="130"/>
        <n v="47"/>
        <n v="37"/>
        <n v="228"/>
        <n v="226"/>
        <n v="231"/>
        <n v="97"/>
        <n v="73"/>
        <n v="77"/>
        <n v="19"/>
        <n v="10"/>
        <n v="364"/>
        <n v="193"/>
        <n v="66"/>
        <n v="198"/>
        <n v="30"/>
        <n v="280"/>
        <n v="14"/>
        <n v="328"/>
        <n v="579"/>
        <n v="78"/>
        <n v="91"/>
        <n v="485"/>
        <n v="44"/>
        <n v="247"/>
        <n v="42"/>
        <n v="9"/>
        <n v="82"/>
        <n v="170"/>
        <n v="597"/>
        <n v="62"/>
        <n v="39"/>
        <n v="13"/>
        <n v="99"/>
        <n v="241"/>
        <n v="114"/>
        <n v="68"/>
        <n v="36"/>
        <n v="180"/>
        <n v="63"/>
        <n v="60"/>
        <n v="86"/>
        <n v="72"/>
        <n v="128"/>
        <n v="33"/>
        <n v="165"/>
        <n v="213"/>
        <n v="312"/>
        <n v="494"/>
        <n v="628"/>
        <n v="509"/>
        <n v="139"/>
        <n v="302"/>
        <n v="107"/>
        <n v="297"/>
        <n v="40"/>
        <n v="259"/>
        <n v="233"/>
        <n v="108"/>
        <n v="626"/>
        <n v="51"/>
        <n v="525"/>
        <n v="35"/>
        <n v="192"/>
        <n v="399"/>
        <n v="101"/>
        <n v="171"/>
        <n v="154"/>
        <n v="164"/>
        <n v="53"/>
        <n v="161"/>
        <n v="17"/>
        <n v="827"/>
        <n v="159"/>
        <n v="28"/>
        <n v="124"/>
        <n v="88"/>
        <n v="181"/>
        <n v="38"/>
        <n v="191"/>
        <n v="131"/>
        <n v="123"/>
        <n v="61"/>
        <n v="65"/>
        <n v="339"/>
        <n v="572"/>
        <n v="217"/>
        <n v="70"/>
        <n v="429"/>
        <n v="113"/>
        <n v="134"/>
        <n v="225"/>
        <n v="15"/>
        <n v="668"/>
        <n v="7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x v="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x v="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x v="2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x v="3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x v="4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x v="3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x v="6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x v="7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x v="8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x v="3"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x v="3"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x v="3"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x v="3"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x v="3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x v="3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x v="10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x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2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x v="13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x v="14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x v="1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x v="3"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x v="3"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x v="3"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x v="3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x v="3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x v="3"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x v="3"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x v="3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x v="17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x v="3"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x v="3"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x v="3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x v="19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x v="3"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x v="3"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x v="3"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x v="3"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x v="3"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x v="3"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x v="3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x v="21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x v="22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x v="3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x v="3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x v="23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x v="24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x v="3"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x v="3"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x v="3"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x v="3"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x v="3"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x v="3"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x v="3"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x v="3"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x v="3"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x v="3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x v="25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x v="3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x v="26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x v="3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x v="2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x v="3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x v="16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x v="3"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x v="3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x v="29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x v="3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x v="30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x v="3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x v="32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x v="3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x v="33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x v="3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x v="3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x v="3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x v="35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x v="3"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x v="3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x v="3"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x v="3"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x v="3"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x v="3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x v="36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x v="3"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x v="3"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x v="3"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x v="3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x v="3"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x v="3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x v="3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x v="3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x v="3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x v="3"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x v="3"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x v="3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x v="37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x v="3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x v="3"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x v="3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8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x v="39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x v="3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x v="4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x v="3"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x v="3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x v="43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x v="3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x v="3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x v="45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x v="47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x v="3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x v="4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x v="3"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x v="3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x v="3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x v="49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x v="3"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x v="3"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x v="3"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x v="3"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x v="3"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x v="3"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x v="3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x v="50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x v="3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x v="28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x v="3"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x v="3"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x v="3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31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x v="51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x v="52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x v="3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x v="53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x v="54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x v="55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x v="3"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x v="3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x v="56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x v="3"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x v="3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x v="5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x v="39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x v="3"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x v="3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x v="3"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x v="3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x v="58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x v="3"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x v="3"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x v="3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x v="3"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x v="3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x v="59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x v="60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x v="3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x v="61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x v="3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62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x v="3"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x v="3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6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x v="3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x v="63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x v="64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x v="3"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x v="3"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x v="3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x v="65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x v="3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x v="67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x v="3"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x v="3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8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x v="6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x v="3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x v="69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x v="70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x v="71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72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x v="3"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x v="3"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x v="3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x v="73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x v="3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x v="3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x v="3"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x v="3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x v="3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75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x v="3"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x v="3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x v="76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x v="77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x v="78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x v="3"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x v="3"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x v="3"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x v="3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x v="79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x v="3"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x v="3"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x v="3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x v="80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x v="3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x v="3"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x v="3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x v="28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x v="82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x v="19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x v="3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x v="3"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x v="3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x v="83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x v="3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x v="8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40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x v="3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8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62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x v="3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x v="87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x v="88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x v="89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x v="3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x v="90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x v="3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x v="91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x v="3"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x v="3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x v="92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x v="3"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x v="3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9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2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x v="3"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x v="3"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x v="3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x v="62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x v="94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x v="95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x v="3"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x v="3"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x v="3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x v="75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x v="3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x v="96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x v="97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x v="98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x v="3"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x v="3"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x v="3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x v="9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x v="100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x v="3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x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x v="101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x v="102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x v="103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x v="3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x v="104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75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x v="105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x v="35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x v="8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x v="3"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x v="3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x v="3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x v="106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x v="10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x v="31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x v="3"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x v="3"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x v="3"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x v="3"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x v="3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x v="108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x v="3"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x v="3"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x v="3"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x v="3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x v="109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x v="3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x v="110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x v="11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66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x v="3"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x v="3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x v="3"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x v="3"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x v="3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x v="3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x v="11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x v="113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x v="3"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x v="3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x v="3"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x v="3"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x v="3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x v="114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x v="115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x v="3"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x v="3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42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x v="116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x v="3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x v="117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x v="3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x v="3"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x v="3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x v="118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x v="119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x v="3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x v="3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20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72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x v="3"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x v="3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x v="121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x v="3"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x v="3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x v="122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85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x v="3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x v="3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x v="3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x v="3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x v="3"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x v="3"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x v="3"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x v="3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23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x v="70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16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x v="3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x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x v="8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x v="3"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x v="3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x v="125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x v="3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x v="126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18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x v="3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7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x v="3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81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x v="3"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x v="3"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x v="3"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x v="3"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x v="3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x v="128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x v="3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x v="3"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x v="3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x v="129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x v="3"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x v="3"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x v="3"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x v="3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x v="130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x v="3"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x v="3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9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x v="13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x v="3"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x v="3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7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x v="3"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x v="3"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x v="3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74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x v="3"/>
  </r>
  <r>
    <n v="427"/>
    <s v="1710263"/>
    <s v="0602494262"/>
    <x v="426"/>
    <m/>
    <m/>
    <m/>
    <m/>
    <m/>
    <m/>
    <m/>
    <m/>
    <m/>
    <m/>
    <m/>
    <m/>
    <m/>
    <m/>
    <m/>
    <m/>
    <m/>
    <m/>
    <m/>
    <m/>
    <m/>
    <m/>
    <m/>
    <m/>
    <m/>
    <m/>
    <x v="3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x v="132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8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x v="125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x v="133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x v="94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x v="134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x v="135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x v="136"/>
  </r>
  <r>
    <n v="437"/>
    <s v="1835341"/>
    <s v="1802111789"/>
    <x v="436"/>
    <m/>
    <m/>
    <m/>
    <m/>
    <m/>
    <m/>
    <m/>
    <m/>
    <m/>
    <m/>
    <m/>
    <m/>
    <m/>
    <m/>
    <m/>
    <m/>
    <m/>
    <m/>
    <m/>
    <m/>
    <m/>
    <m/>
    <m/>
    <m/>
    <m/>
    <m/>
    <x v="3"/>
  </r>
  <r>
    <n v="438"/>
    <s v="1072358"/>
    <s v="1091728857001"/>
    <x v="437"/>
    <m/>
    <m/>
    <m/>
    <m/>
    <m/>
    <m/>
    <m/>
    <m/>
    <m/>
    <m/>
    <m/>
    <m/>
    <m/>
    <m/>
    <m/>
    <m/>
    <m/>
    <m/>
    <m/>
    <m/>
    <m/>
    <m/>
    <m/>
    <m/>
    <m/>
    <m/>
    <x v="3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8"/>
  </r>
  <r>
    <n v="440"/>
    <s v="2224029"/>
    <s v="0501101257"/>
    <x v="439"/>
    <m/>
    <m/>
    <m/>
    <m/>
    <m/>
    <m/>
    <m/>
    <m/>
    <m/>
    <m/>
    <m/>
    <m/>
    <m/>
    <m/>
    <m/>
    <m/>
    <m/>
    <m/>
    <m/>
    <m/>
    <m/>
    <m/>
    <m/>
    <m/>
    <m/>
    <m/>
    <x v="3"/>
  </r>
  <r>
    <n v="441"/>
    <s v="1752446"/>
    <s v="1792112540001"/>
    <x v="440"/>
    <m/>
    <m/>
    <m/>
    <m/>
    <m/>
    <m/>
    <m/>
    <m/>
    <m/>
    <m/>
    <m/>
    <m/>
    <m/>
    <m/>
    <m/>
    <m/>
    <m/>
    <m/>
    <m/>
    <m/>
    <m/>
    <m/>
    <m/>
    <m/>
    <m/>
    <m/>
    <x v="3"/>
  </r>
  <r>
    <n v="442"/>
    <n v="2214762"/>
    <s v="2290329518001"/>
    <x v="441"/>
    <m/>
    <m/>
    <m/>
    <m/>
    <m/>
    <m/>
    <m/>
    <m/>
    <m/>
    <m/>
    <m/>
    <m/>
    <m/>
    <m/>
    <m/>
    <m/>
    <m/>
    <m/>
    <m/>
    <m/>
    <m/>
    <m/>
    <m/>
    <m/>
    <m/>
    <m/>
    <x v="3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x v="137"/>
  </r>
  <r>
    <n v="444"/>
    <n v="1731072"/>
    <s v="1718415019"/>
    <x v="443"/>
    <m/>
    <m/>
    <m/>
    <m/>
    <m/>
    <m/>
    <m/>
    <m/>
    <m/>
    <m/>
    <m/>
    <m/>
    <m/>
    <m/>
    <m/>
    <m/>
    <m/>
    <m/>
    <m/>
    <m/>
    <m/>
    <m/>
    <m/>
    <m/>
    <m/>
    <n v="11"/>
    <x v="74"/>
  </r>
  <r>
    <n v="445"/>
    <s v="1755699"/>
    <s v="1792184061001"/>
    <x v="444"/>
    <m/>
    <m/>
    <m/>
    <m/>
    <m/>
    <m/>
    <m/>
    <m/>
    <m/>
    <m/>
    <m/>
    <m/>
    <m/>
    <m/>
    <m/>
    <m/>
    <m/>
    <m/>
    <m/>
    <m/>
    <m/>
    <m/>
    <m/>
    <m/>
    <m/>
    <m/>
    <x v="3"/>
  </r>
  <r>
    <n v="446"/>
    <s v="1041748"/>
    <s v="1001596947"/>
    <x v="445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27"/>
  </r>
  <r>
    <n v="447"/>
    <s v="1772796"/>
    <s v="1791281675001"/>
    <x v="446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x v="3"/>
  </r>
  <r>
    <n v="448"/>
    <s v="0129010"/>
    <s v="0391015996001"/>
    <x v="44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20"/>
  </r>
  <r>
    <n v="449"/>
    <s v="0625249"/>
    <s v="0691735648001"/>
    <x v="448"/>
    <m/>
    <m/>
    <m/>
    <m/>
    <m/>
    <m/>
    <m/>
    <m/>
    <m/>
    <m/>
    <m/>
    <m/>
    <m/>
    <m/>
    <m/>
    <m/>
    <m/>
    <m/>
    <m/>
    <m/>
    <m/>
    <m/>
    <m/>
    <m/>
    <m/>
    <m/>
    <x v="3"/>
  </r>
  <r>
    <n v="450"/>
    <s v="0731219"/>
    <s v="0790088336001"/>
    <x v="449"/>
    <m/>
    <m/>
    <m/>
    <m/>
    <m/>
    <m/>
    <m/>
    <m/>
    <m/>
    <m/>
    <m/>
    <m/>
    <m/>
    <m/>
    <m/>
    <m/>
    <m/>
    <m/>
    <m/>
    <m/>
    <m/>
    <m/>
    <m/>
    <m/>
    <m/>
    <m/>
    <x v="3"/>
  </r>
  <r>
    <n v="451"/>
    <s v="1795209"/>
    <s v="1091709011001"/>
    <x v="450"/>
    <m/>
    <m/>
    <m/>
    <m/>
    <m/>
    <m/>
    <m/>
    <m/>
    <m/>
    <m/>
    <m/>
    <m/>
    <m/>
    <m/>
    <m/>
    <m/>
    <m/>
    <m/>
    <m/>
    <m/>
    <m/>
    <m/>
    <m/>
    <m/>
    <m/>
    <m/>
    <x v="3"/>
  </r>
  <r>
    <n v="452"/>
    <s v="0670160"/>
    <s v="0691705854001"/>
    <x v="451"/>
    <m/>
    <m/>
    <m/>
    <m/>
    <m/>
    <m/>
    <m/>
    <m/>
    <m/>
    <m/>
    <m/>
    <m/>
    <m/>
    <m/>
    <m/>
    <m/>
    <m/>
    <m/>
    <m/>
    <m/>
    <m/>
    <m/>
    <m/>
    <m/>
    <m/>
    <m/>
    <x v="3"/>
  </r>
  <r>
    <n v="453"/>
    <s v="1024847"/>
    <s v="1090049050001"/>
    <x v="452"/>
    <m/>
    <m/>
    <m/>
    <m/>
    <m/>
    <m/>
    <m/>
    <m/>
    <m/>
    <m/>
    <m/>
    <m/>
    <m/>
    <m/>
    <m/>
    <m/>
    <m/>
    <m/>
    <m/>
    <m/>
    <m/>
    <m/>
    <m/>
    <m/>
    <m/>
    <m/>
    <x v="3"/>
  </r>
  <r>
    <n v="454"/>
    <s v="1728517"/>
    <s v="1790101169001"/>
    <x v="453"/>
    <m/>
    <m/>
    <m/>
    <m/>
    <m/>
    <m/>
    <m/>
    <m/>
    <m/>
    <m/>
    <m/>
    <m/>
    <m/>
    <m/>
    <m/>
    <m/>
    <m/>
    <m/>
    <m/>
    <m/>
    <m/>
    <m/>
    <m/>
    <m/>
    <m/>
    <m/>
    <x v="3"/>
  </r>
  <r>
    <n v="455"/>
    <s v="0532883"/>
    <s v="0591707027001"/>
    <x v="454"/>
    <m/>
    <m/>
    <m/>
    <m/>
    <m/>
    <m/>
    <m/>
    <m/>
    <m/>
    <m/>
    <m/>
    <m/>
    <m/>
    <m/>
    <m/>
    <m/>
    <m/>
    <m/>
    <m/>
    <m/>
    <m/>
    <m/>
    <m/>
    <m/>
    <m/>
    <m/>
    <x v="3"/>
  </r>
  <r>
    <n v="456"/>
    <s v="1722917"/>
    <s v="1792344948001"/>
    <x v="455"/>
    <m/>
    <m/>
    <m/>
    <m/>
    <m/>
    <m/>
    <m/>
    <m/>
    <m/>
    <m/>
    <m/>
    <m/>
    <m/>
    <m/>
    <m/>
    <m/>
    <m/>
    <m/>
    <m/>
    <m/>
    <m/>
    <m/>
    <m/>
    <m/>
    <m/>
    <m/>
    <x v="3"/>
  </r>
  <r>
    <n v="457"/>
    <s v="1747270"/>
    <s v="1791422031001"/>
    <x v="456"/>
    <m/>
    <m/>
    <m/>
    <m/>
    <m/>
    <m/>
    <m/>
    <m/>
    <m/>
    <m/>
    <m/>
    <m/>
    <m/>
    <m/>
    <m/>
    <m/>
    <m/>
    <m/>
    <m/>
    <m/>
    <m/>
    <m/>
    <m/>
    <m/>
    <m/>
    <m/>
    <x v="3"/>
  </r>
  <r>
    <n v="458"/>
    <s v="0903391"/>
    <s v="0907862825"/>
    <x v="457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23"/>
  </r>
  <r>
    <n v="459"/>
    <s v="1702777"/>
    <s v="1706895479"/>
    <x v="458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x v="138"/>
  </r>
  <r>
    <n v="460"/>
    <s v="1780885"/>
    <s v="1711688836"/>
    <x v="459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x v="3"/>
  </r>
  <r>
    <n v="461"/>
    <s v="1794355"/>
    <s v="1002331492"/>
    <x v="460"/>
    <m/>
    <m/>
    <m/>
    <m/>
    <m/>
    <m/>
    <m/>
    <m/>
    <m/>
    <m/>
    <m/>
    <m/>
    <m/>
    <m/>
    <m/>
    <m/>
    <m/>
    <m/>
    <m/>
    <m/>
    <m/>
    <m/>
    <m/>
    <m/>
    <m/>
    <m/>
    <x v="3"/>
  </r>
  <r>
    <n v="462"/>
    <s v="1768722"/>
    <s v="1001970548"/>
    <x v="46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x v="139"/>
  </r>
  <r>
    <n v="463"/>
    <s v="0651981"/>
    <s v="0603911744"/>
    <x v="462"/>
    <m/>
    <m/>
    <m/>
    <m/>
    <m/>
    <m/>
    <m/>
    <m/>
    <m/>
    <m/>
    <m/>
    <m/>
    <m/>
    <m/>
    <m/>
    <m/>
    <m/>
    <m/>
    <m/>
    <m/>
    <m/>
    <m/>
    <m/>
    <m/>
    <m/>
    <m/>
    <x v="3"/>
  </r>
  <r>
    <n v="464"/>
    <s v="1754548"/>
    <s v="0201039849"/>
    <x v="463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x v="140"/>
  </r>
  <r>
    <n v="465"/>
    <s v="0903517"/>
    <s v="1707090427"/>
    <x v="464"/>
    <m/>
    <m/>
    <m/>
    <m/>
    <m/>
    <m/>
    <m/>
    <m/>
    <m/>
    <m/>
    <m/>
    <m/>
    <m/>
    <m/>
    <m/>
    <m/>
    <m/>
    <m/>
    <m/>
    <m/>
    <m/>
    <m/>
    <m/>
    <m/>
    <m/>
    <m/>
    <x v="3"/>
  </r>
  <r>
    <n v="466"/>
    <s v="0946284"/>
    <s v="1713964870"/>
    <x v="465"/>
    <m/>
    <m/>
    <m/>
    <m/>
    <m/>
    <m/>
    <m/>
    <m/>
    <m/>
    <m/>
    <m/>
    <m/>
    <m/>
    <m/>
    <m/>
    <m/>
    <m/>
    <m/>
    <m/>
    <m/>
    <m/>
    <m/>
    <m/>
    <m/>
    <m/>
    <m/>
    <x v="3"/>
  </r>
  <r>
    <n v="467"/>
    <s v="1035626"/>
    <s v="1001277654"/>
    <x v="466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20"/>
  </r>
  <r>
    <n v="468"/>
    <s v="0141359"/>
    <s v="0301234647"/>
    <x v="46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x v="135"/>
  </r>
  <r>
    <n v="469"/>
    <s v="0923056"/>
    <s v="0907844013"/>
    <x v="46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20"/>
  </r>
  <r>
    <n v="470"/>
    <s v="1343567"/>
    <s v="1301533590"/>
    <x v="469"/>
    <m/>
    <m/>
    <m/>
    <m/>
    <m/>
    <m/>
    <m/>
    <m/>
    <m/>
    <m/>
    <m/>
    <m/>
    <m/>
    <m/>
    <m/>
    <m/>
    <m/>
    <m/>
    <m/>
    <m/>
    <m/>
    <m/>
    <m/>
    <m/>
    <m/>
    <m/>
    <x v="3"/>
  </r>
  <r>
    <n v="471"/>
    <s v="1436973"/>
    <s v="1400443634"/>
    <x v="47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x v="141"/>
  </r>
  <r>
    <n v="472"/>
    <s v="0416010"/>
    <s v="0491501855001"/>
    <x v="471"/>
    <m/>
    <m/>
    <m/>
    <m/>
    <m/>
    <m/>
    <m/>
    <m/>
    <m/>
    <m/>
    <m/>
    <m/>
    <m/>
    <m/>
    <m/>
    <m/>
    <m/>
    <m/>
    <m/>
    <m/>
    <m/>
    <m/>
    <m/>
    <m/>
    <m/>
    <m/>
    <x v="3"/>
  </r>
  <r>
    <n v="473"/>
    <s v="0143749"/>
    <s v="0602403156"/>
    <x v="472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44"/>
  </r>
  <r>
    <n v="474"/>
    <s v="1778436"/>
    <s v="1708005572"/>
    <x v="473"/>
    <m/>
    <m/>
    <m/>
    <m/>
    <m/>
    <m/>
    <m/>
    <m/>
    <m/>
    <m/>
    <m/>
    <m/>
    <m/>
    <m/>
    <m/>
    <m/>
    <m/>
    <m/>
    <m/>
    <m/>
    <m/>
    <m/>
    <m/>
    <m/>
    <m/>
    <m/>
    <x v="3"/>
  </r>
  <r>
    <n v="475"/>
    <s v="1763143"/>
    <s v="1707178727"/>
    <x v="474"/>
    <m/>
    <m/>
    <m/>
    <m/>
    <m/>
    <m/>
    <m/>
    <m/>
    <m/>
    <m/>
    <m/>
    <m/>
    <m/>
    <m/>
    <m/>
    <m/>
    <m/>
    <m/>
    <m/>
    <m/>
    <m/>
    <m/>
    <m/>
    <m/>
    <m/>
    <m/>
    <x v="3"/>
  </r>
  <r>
    <n v="476"/>
    <s v="1764763"/>
    <s v="1722132113"/>
    <x v="475"/>
    <m/>
    <m/>
    <m/>
    <m/>
    <m/>
    <m/>
    <m/>
    <m/>
    <m/>
    <m/>
    <m/>
    <m/>
    <m/>
    <m/>
    <m/>
    <m/>
    <m/>
    <m/>
    <m/>
    <m/>
    <m/>
    <m/>
    <m/>
    <m/>
    <m/>
    <m/>
    <x v="3"/>
  </r>
  <r>
    <n v="477"/>
    <s v="0632804"/>
    <s v="0602206641"/>
    <x v="47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x v="3"/>
  </r>
  <r>
    <n v="478"/>
    <s v="1728415"/>
    <s v="1706650254"/>
    <x v="477"/>
    <m/>
    <m/>
    <m/>
    <m/>
    <m/>
    <m/>
    <m/>
    <m/>
    <m/>
    <m/>
    <m/>
    <m/>
    <m/>
    <m/>
    <m/>
    <m/>
    <m/>
    <m/>
    <m/>
    <m/>
    <m/>
    <m/>
    <m/>
    <m/>
    <m/>
    <m/>
    <x v="3"/>
  </r>
  <r>
    <n v="479"/>
    <s v="0903704"/>
    <s v="0902611037"/>
    <x v="47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20"/>
  </r>
  <r>
    <n v="480"/>
    <s v="1771737"/>
    <s v="1702090851"/>
    <x v="479"/>
    <m/>
    <m/>
    <m/>
    <m/>
    <m/>
    <m/>
    <m/>
    <m/>
    <m/>
    <m/>
    <m/>
    <m/>
    <m/>
    <m/>
    <m/>
    <m/>
    <m/>
    <m/>
    <m/>
    <m/>
    <m/>
    <m/>
    <m/>
    <m/>
    <m/>
    <m/>
    <x v="3"/>
  </r>
  <r>
    <n v="481"/>
    <s v="0950853"/>
    <s v="0992545240001"/>
    <x v="480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x v="142"/>
  </r>
  <r>
    <n v="482"/>
    <s v="1703216"/>
    <s v="1709840266"/>
    <x v="481"/>
    <m/>
    <m/>
    <m/>
    <m/>
    <m/>
    <m/>
    <m/>
    <m/>
    <m/>
    <m/>
    <m/>
    <m/>
    <m/>
    <m/>
    <m/>
    <m/>
    <m/>
    <m/>
    <m/>
    <m/>
    <m/>
    <m/>
    <m/>
    <m/>
    <m/>
    <m/>
    <x v="3"/>
  </r>
  <r>
    <n v="483"/>
    <s v="1717582"/>
    <s v="0201164605"/>
    <x v="482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x v="48"/>
  </r>
  <r>
    <n v="484"/>
    <s v="1783378"/>
    <s v="1002170379"/>
    <x v="48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x v="91"/>
  </r>
  <r>
    <n v="485"/>
    <s v="1622853"/>
    <s v="1600152209"/>
    <x v="48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x v="3"/>
  </r>
  <r>
    <n v="486"/>
    <s v="1850503"/>
    <s v="1716483662"/>
    <x v="485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x v="143"/>
  </r>
  <r>
    <n v="487"/>
    <s v="0185077"/>
    <s v="0104617667"/>
    <x v="486"/>
    <m/>
    <m/>
    <m/>
    <m/>
    <m/>
    <m/>
    <m/>
    <m/>
    <m/>
    <m/>
    <m/>
    <m/>
    <m/>
    <m/>
    <m/>
    <m/>
    <m/>
    <m/>
    <m/>
    <m/>
    <m/>
    <m/>
    <m/>
    <m/>
    <m/>
    <m/>
    <x v="3"/>
  </r>
  <r>
    <n v="488"/>
    <s v="0902017"/>
    <s v="0908066962"/>
    <x v="487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H13" firstHeaderRow="1" firstDataRow="2" firstDataCol="1" rowPageCount="1" colPageCount="1"/>
  <pivotFields count="3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9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237"/>
        <item x="242"/>
        <item x="468"/>
        <item x="417"/>
        <item x="179"/>
        <item x="435"/>
        <item x="411"/>
        <item x="143"/>
        <item x="7"/>
        <item x="257"/>
        <item x="153"/>
        <item x="205"/>
        <item x="347"/>
        <item x="447"/>
        <item x="472"/>
        <item x="4"/>
        <item x="214"/>
        <item x="258"/>
        <item x="306"/>
        <item x="318"/>
        <item x="374"/>
        <item x="370"/>
        <item x="396"/>
        <item x="371"/>
        <item x="457"/>
        <item x="358"/>
        <item x="389"/>
        <item x="442"/>
        <item x="416"/>
        <item x="459"/>
        <item x="155"/>
        <item x="253"/>
        <item x="429"/>
        <item x="337"/>
        <item x="106"/>
        <item x="18"/>
        <item x="141"/>
        <item x="177"/>
        <item x="44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>
      <items count="144">
        <item x="10"/>
        <item x="42"/>
        <item x="75"/>
        <item x="59"/>
        <item x="11"/>
        <item x="18"/>
        <item x="81"/>
        <item x="66"/>
        <item x="141"/>
        <item x="120"/>
        <item x="58"/>
        <item x="9"/>
        <item x="28"/>
        <item x="16"/>
        <item x="39"/>
        <item x="5"/>
        <item x="44"/>
        <item x="123"/>
        <item x="64"/>
        <item x="12"/>
        <item x="20"/>
        <item x="93"/>
        <item x="25"/>
        <item x="111"/>
        <item x="86"/>
        <item x="51"/>
        <item x="127"/>
        <item x="80"/>
        <item x="104"/>
        <item x="74"/>
        <item x="72"/>
        <item x="15"/>
        <item x="8"/>
        <item x="50"/>
        <item x="37"/>
        <item x="43"/>
        <item x="109"/>
        <item x="31"/>
        <item x="118"/>
        <item x="46"/>
        <item x="48"/>
        <item x="89"/>
        <item x="131"/>
        <item x="79"/>
        <item x="88"/>
        <item x="22"/>
        <item x="132"/>
        <item x="62"/>
        <item x="27"/>
        <item x="85"/>
        <item x="136"/>
        <item x="143"/>
        <item x="91"/>
        <item x="56"/>
        <item x="40"/>
        <item x="57"/>
        <item x="69"/>
        <item x="76"/>
        <item x="90"/>
        <item x="125"/>
        <item x="70"/>
        <item x="38"/>
        <item x="14"/>
        <item x="55"/>
        <item x="82"/>
        <item x="23"/>
        <item x="114"/>
        <item x="34"/>
        <item x="47"/>
        <item x="102"/>
        <item x="107"/>
        <item x="138"/>
        <item x="84"/>
        <item x="35"/>
        <item x="130"/>
        <item x="124"/>
        <item x="92"/>
        <item x="49"/>
        <item x="129"/>
        <item x="19"/>
        <item x="139"/>
        <item x="100"/>
        <item x="116"/>
        <item x="17"/>
        <item x="122"/>
        <item x="119"/>
        <item x="117"/>
        <item x="94"/>
        <item x="77"/>
        <item x="115"/>
        <item x="4"/>
        <item x="87"/>
        <item x="126"/>
        <item x="26"/>
        <item x="128"/>
        <item x="112"/>
        <item x="61"/>
        <item x="63"/>
        <item x="45"/>
        <item x="95"/>
        <item x="135"/>
        <item x="24"/>
        <item x="140"/>
        <item x="53"/>
        <item x="52"/>
        <item x="54"/>
        <item x="106"/>
        <item x="36"/>
        <item x="83"/>
        <item x="32"/>
        <item x="73"/>
        <item x="105"/>
        <item x="65"/>
        <item x="103"/>
        <item x="101"/>
        <item x="30"/>
        <item x="21"/>
        <item x="96"/>
        <item x="67"/>
        <item x="2"/>
        <item x="13"/>
        <item x="133"/>
        <item x="1"/>
        <item x="60"/>
        <item x="6"/>
        <item x="113"/>
        <item x="0"/>
        <item x="137"/>
        <item x="71"/>
        <item x="97"/>
        <item x="99"/>
        <item x="41"/>
        <item x="110"/>
        <item x="33"/>
        <item x="7"/>
        <item x="134"/>
        <item x="68"/>
        <item x="78"/>
        <item x="108"/>
        <item x="98"/>
        <item x="142"/>
        <item x="29"/>
        <item x="121"/>
        <item x="3"/>
      </items>
    </pivotField>
  </pivotFields>
  <rowItems count="1">
    <i/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3" hier="0"/>
  </pageFields>
  <dataFields count="7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</dataFields>
  <formats count="15">
    <format dxfId="211">
      <pivotArea type="all" dataOnly="0" outline="0" fieldPosition="0"/>
    </format>
    <format dxfId="212">
      <pivotArea outline="0" fieldPosition="0"/>
    </format>
    <format dxfId="213">
      <pivotArea type="origin" dataOnly="0" labelOnly="1" outline="0" fieldPosition="0"/>
    </format>
    <format dxfId="214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6">
      <pivotArea type="all" dataOnly="0" outline="0" fieldPosition="0"/>
    </format>
    <format dxfId="217">
      <pivotArea outline="0" fieldPosition="0"/>
    </format>
    <format dxfId="218">
      <pivotArea type="origin" dataOnly="0" labelOnly="1" outline="0" offset="A1" fieldPosition="0"/>
    </format>
    <format dxfId="219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21">
      <pivotArea type="origin" dataOnly="0" labelOnly="1" outline="0" offset="A2" fieldPosition="0"/>
    </format>
    <format dxfId="222">
      <pivotArea type="topRight" dataOnly="0" labelOnly="1" outline="0" offset="H1:L1" fieldPosition="0"/>
    </format>
    <format dxfId="223">
      <pivotArea type="all" dataOnly="0" outline="0" fieldPosition="0"/>
    </format>
    <format dxfId="224">
      <pivotArea type="all" dataOnly="0" outline="0" fieldPosition="0"/>
    </format>
    <format dxfId="225">
      <pivotArea type="all" dataOnly="0" outline="0" fieldPosition="0"/>
    </format>
  </formats>
  <chartFormats count="7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10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2033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2034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9" t="s">
        <v>813</v>
      </c>
      <c r="C10" s="210"/>
      <c r="D10" s="210"/>
      <c r="E10" s="210"/>
      <c r="F10" s="210"/>
      <c r="G10" s="211"/>
      <c r="H10" s="212" t="s">
        <v>814</v>
      </c>
      <c r="I10" s="210"/>
      <c r="J10" s="210"/>
      <c r="K10" s="210"/>
      <c r="L10" s="210"/>
      <c r="M10" s="210"/>
      <c r="N10" s="213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0" t="s">
        <v>815</v>
      </c>
      <c r="I12" s="201"/>
      <c r="J12" s="201"/>
      <c r="K12" s="201"/>
      <c r="L12" s="201"/>
      <c r="M12" s="201"/>
      <c r="N12" s="202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5" t="s">
        <v>2002</v>
      </c>
      <c r="C13" s="216"/>
      <c r="D13" s="216"/>
      <c r="E13" s="216"/>
      <c r="F13" s="216"/>
      <c r="G13" s="217"/>
      <c r="H13" s="203"/>
      <c r="I13" s="204"/>
      <c r="J13" s="204"/>
      <c r="K13" s="204"/>
      <c r="L13" s="204"/>
      <c r="M13" s="204"/>
      <c r="N13" s="205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5"/>
      <c r="C14" s="216"/>
      <c r="D14" s="216"/>
      <c r="E14" s="216"/>
      <c r="F14" s="216"/>
      <c r="G14" s="217"/>
      <c r="H14" s="203"/>
      <c r="I14" s="204"/>
      <c r="J14" s="204"/>
      <c r="K14" s="204"/>
      <c r="L14" s="204"/>
      <c r="M14" s="204"/>
      <c r="N14" s="205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5" t="s">
        <v>2003</v>
      </c>
      <c r="C15" s="216"/>
      <c r="D15" s="216"/>
      <c r="E15" s="216"/>
      <c r="F15" s="216"/>
      <c r="G15" s="217"/>
      <c r="H15" s="203"/>
      <c r="I15" s="204"/>
      <c r="J15" s="204"/>
      <c r="K15" s="204"/>
      <c r="L15" s="204"/>
      <c r="M15" s="204"/>
      <c r="N15" s="205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5"/>
      <c r="C16" s="216"/>
      <c r="D16" s="216"/>
      <c r="E16" s="216"/>
      <c r="F16" s="216"/>
      <c r="G16" s="217"/>
      <c r="H16" s="203"/>
      <c r="I16" s="204"/>
      <c r="J16" s="204"/>
      <c r="K16" s="204"/>
      <c r="L16" s="204"/>
      <c r="M16" s="204"/>
      <c r="N16" s="205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8"/>
      <c r="C17" s="199"/>
      <c r="D17" s="199"/>
      <c r="E17" s="199"/>
      <c r="F17" s="199"/>
      <c r="G17" s="199"/>
      <c r="H17" s="206"/>
      <c r="I17" s="207"/>
      <c r="J17" s="207"/>
      <c r="K17" s="207"/>
      <c r="L17" s="207"/>
      <c r="M17" s="207"/>
      <c r="N17" s="208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4" t="s">
        <v>2006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22" x14ac:dyDescent="0.25"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22" x14ac:dyDescent="0.25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22" x14ac:dyDescent="0.25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22" x14ac:dyDescent="0.25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8"/>
      <c r="C3" s="219"/>
      <c r="D3" s="219"/>
      <c r="E3" s="219"/>
      <c r="F3" s="219"/>
      <c r="G3" s="219"/>
      <c r="H3" s="219"/>
      <c r="I3" s="219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44803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0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Agosto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Julio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6"/>
  <sheetViews>
    <sheetView zoomScaleNormal="100" workbookViewId="0">
      <pane xSplit="4" ySplit="7" topLeftCell="AA486" activePane="bottomRight" state="frozen"/>
      <selection pane="topRight" activeCell="E1" sqref="E1"/>
      <selection pane="bottomLeft" activeCell="A8" sqref="A8"/>
      <selection pane="bottomRight" activeCell="AF493" sqref="AF49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31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</row>
    <row r="2" spans="1:31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</row>
    <row r="4" spans="1:31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</row>
    <row r="5" spans="1:31" s="37" customFormat="1" x14ac:dyDescent="0.25">
      <c r="A5" s="90"/>
      <c r="B5" s="91" t="str">
        <f>Índice!C7</f>
        <v>Fecha de Publicación: Agosto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</row>
    <row r="6" spans="1:31" s="37" customFormat="1" x14ac:dyDescent="0.25">
      <c r="A6" s="94"/>
      <c r="B6" s="91" t="str">
        <f>Índice!C8</f>
        <v>Fecha de Corte: Julio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</row>
    <row r="7" spans="1:31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</row>
    <row r="8" spans="1:31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</row>
    <row r="9" spans="1:31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</row>
    <row r="10" spans="1:31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</row>
    <row r="11" spans="1:31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</row>
    <row r="12" spans="1:31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</row>
    <row r="13" spans="1:31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</row>
    <row r="14" spans="1:31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</row>
    <row r="15" spans="1:31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</row>
    <row r="16" spans="1:31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</row>
    <row r="17" spans="1:31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</row>
    <row r="18" spans="1:31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</row>
    <row r="19" spans="1:31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</row>
    <row r="20" spans="1:31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</row>
    <row r="21" spans="1:31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</row>
    <row r="22" spans="1:31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</row>
    <row r="23" spans="1:31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</row>
    <row r="24" spans="1:31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</row>
    <row r="25" spans="1:31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</row>
    <row r="26" spans="1:31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</row>
    <row r="27" spans="1:31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</row>
    <row r="28" spans="1:31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</row>
    <row r="29" spans="1:31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</row>
    <row r="30" spans="1:31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</row>
    <row r="31" spans="1:31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</row>
    <row r="32" spans="1:31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</row>
    <row r="33" spans="1:31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</row>
    <row r="34" spans="1:31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</row>
    <row r="35" spans="1:31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</row>
    <row r="36" spans="1:31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</row>
    <row r="37" spans="1:31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</row>
    <row r="38" spans="1:31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</row>
    <row r="39" spans="1:31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</row>
    <row r="40" spans="1:31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</row>
    <row r="41" spans="1:31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</row>
    <row r="42" spans="1:31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</row>
    <row r="43" spans="1:31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</row>
    <row r="44" spans="1:31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</row>
    <row r="45" spans="1:31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</row>
    <row r="46" spans="1:31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</row>
    <row r="47" spans="1:31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</row>
    <row r="48" spans="1:31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</row>
    <row r="49" spans="1:31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</row>
    <row r="50" spans="1:31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</row>
    <row r="51" spans="1:31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</row>
    <row r="52" spans="1:31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</row>
    <row r="53" spans="1:31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</row>
    <row r="54" spans="1:31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</row>
    <row r="55" spans="1:31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</row>
    <row r="56" spans="1:31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</row>
    <row r="57" spans="1:31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</row>
    <row r="58" spans="1:31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</row>
    <row r="59" spans="1:31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</row>
    <row r="60" spans="1:31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</row>
    <row r="61" spans="1:31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</row>
    <row r="62" spans="1:31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</row>
    <row r="63" spans="1:31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</row>
    <row r="64" spans="1:31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</row>
    <row r="65" spans="1:31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</row>
    <row r="66" spans="1:31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</row>
    <row r="67" spans="1:31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</row>
    <row r="68" spans="1:31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</row>
    <row r="69" spans="1:31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</row>
    <row r="70" spans="1:31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</row>
    <row r="71" spans="1:31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</row>
    <row r="72" spans="1:31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</row>
    <row r="73" spans="1:31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</row>
    <row r="74" spans="1:31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</row>
    <row r="75" spans="1:31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</row>
    <row r="76" spans="1:31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</row>
    <row r="77" spans="1:31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</row>
    <row r="78" spans="1:31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</row>
    <row r="79" spans="1:31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</row>
    <row r="80" spans="1:31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</row>
    <row r="81" spans="1:31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</row>
    <row r="82" spans="1:31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</row>
    <row r="83" spans="1:31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</row>
    <row r="84" spans="1:31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</row>
    <row r="85" spans="1:31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</row>
    <row r="86" spans="1:31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</row>
    <row r="87" spans="1:31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</row>
    <row r="88" spans="1:31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</row>
    <row r="89" spans="1:31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</row>
    <row r="90" spans="1:31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</row>
    <row r="91" spans="1:31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</row>
    <row r="92" spans="1:31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</row>
    <row r="93" spans="1:31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</row>
    <row r="94" spans="1:31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</row>
    <row r="95" spans="1:31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</row>
    <row r="96" spans="1:31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</row>
    <row r="97" spans="1:31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</row>
    <row r="98" spans="1:31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</row>
    <row r="99" spans="1:31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</row>
    <row r="100" spans="1:31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</row>
    <row r="101" spans="1:31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</row>
    <row r="102" spans="1:31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</row>
    <row r="103" spans="1:31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</row>
    <row r="104" spans="1:31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</row>
    <row r="105" spans="1:31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</row>
    <row r="106" spans="1:31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</row>
    <row r="107" spans="1:31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</row>
    <row r="108" spans="1:31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</row>
    <row r="109" spans="1:31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</row>
    <row r="110" spans="1:31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</row>
    <row r="111" spans="1:31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</row>
    <row r="112" spans="1:31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</row>
    <row r="113" spans="1:31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</row>
    <row r="114" spans="1:31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</row>
    <row r="115" spans="1:31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</row>
    <row r="116" spans="1:31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</row>
    <row r="117" spans="1:31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</row>
    <row r="118" spans="1:31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</row>
    <row r="119" spans="1:31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</row>
    <row r="120" spans="1:31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</row>
    <row r="121" spans="1:31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</row>
    <row r="122" spans="1:31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</row>
    <row r="123" spans="1:31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</row>
    <row r="124" spans="1:31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</row>
    <row r="125" spans="1:31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</row>
    <row r="126" spans="1:31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</row>
    <row r="127" spans="1:31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</row>
    <row r="128" spans="1:31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</row>
    <row r="129" spans="1:31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</row>
    <row r="130" spans="1:31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</row>
    <row r="131" spans="1:31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</row>
    <row r="132" spans="1:31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</row>
    <row r="133" spans="1:31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</row>
    <row r="134" spans="1:31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</row>
    <row r="135" spans="1:31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</row>
    <row r="136" spans="1:31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</row>
    <row r="137" spans="1:31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</row>
    <row r="138" spans="1:31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</row>
    <row r="139" spans="1:31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</row>
    <row r="140" spans="1:31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</row>
    <row r="141" spans="1:31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</row>
    <row r="142" spans="1:31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</row>
    <row r="143" spans="1:31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</row>
    <row r="144" spans="1:31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</row>
    <row r="145" spans="1:31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</row>
    <row r="146" spans="1:31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</row>
    <row r="147" spans="1:31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</row>
    <row r="148" spans="1:31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</row>
    <row r="149" spans="1:31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</row>
    <row r="150" spans="1:31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</row>
    <row r="151" spans="1:31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</row>
    <row r="152" spans="1:31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</row>
    <row r="153" spans="1:31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</row>
    <row r="154" spans="1:31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</row>
    <row r="155" spans="1:31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</row>
    <row r="156" spans="1:31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</row>
    <row r="157" spans="1:31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</row>
    <row r="158" spans="1:31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</row>
    <row r="159" spans="1:31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</row>
    <row r="160" spans="1:31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</row>
    <row r="161" spans="1:31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</row>
    <row r="162" spans="1:31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</row>
    <row r="163" spans="1:31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</row>
    <row r="164" spans="1:31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</row>
    <row r="165" spans="1:31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</row>
    <row r="166" spans="1:31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</row>
    <row r="167" spans="1:31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</row>
    <row r="168" spans="1:31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</row>
    <row r="169" spans="1:31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</row>
    <row r="170" spans="1:31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</row>
    <row r="171" spans="1:31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</row>
    <row r="172" spans="1:31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</row>
    <row r="173" spans="1:31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</row>
    <row r="174" spans="1:31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</row>
    <row r="175" spans="1:31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</row>
    <row r="176" spans="1:31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</row>
    <row r="177" spans="1:31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</row>
    <row r="178" spans="1:31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</row>
    <row r="179" spans="1:31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</row>
    <row r="180" spans="1:31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</row>
    <row r="181" spans="1:31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</row>
    <row r="182" spans="1:31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</row>
    <row r="183" spans="1:31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</row>
    <row r="184" spans="1:31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</row>
    <row r="185" spans="1:31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</row>
    <row r="186" spans="1:31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</row>
    <row r="187" spans="1:31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</row>
    <row r="188" spans="1:31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</row>
    <row r="189" spans="1:31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</row>
    <row r="190" spans="1:31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</row>
    <row r="191" spans="1:31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</row>
    <row r="192" spans="1:31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</row>
    <row r="193" spans="1:31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</row>
    <row r="194" spans="1:31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</row>
    <row r="195" spans="1:31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</row>
    <row r="196" spans="1:31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</row>
    <row r="197" spans="1:31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</row>
    <row r="198" spans="1:31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</row>
    <row r="199" spans="1:31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</row>
    <row r="200" spans="1:31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</row>
    <row r="201" spans="1:31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</row>
    <row r="202" spans="1:31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</row>
    <row r="203" spans="1:31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</row>
    <row r="204" spans="1:31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</row>
    <row r="205" spans="1:31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</row>
    <row r="206" spans="1:31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</row>
    <row r="207" spans="1:31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</row>
    <row r="208" spans="1:31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</row>
    <row r="209" spans="1:31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</row>
    <row r="210" spans="1:31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</row>
    <row r="211" spans="1:31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</row>
    <row r="212" spans="1:31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</row>
    <row r="213" spans="1:31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</row>
    <row r="214" spans="1:31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</row>
    <row r="215" spans="1:31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</row>
    <row r="216" spans="1:31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</row>
    <row r="217" spans="1:31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</row>
    <row r="218" spans="1:31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</row>
    <row r="219" spans="1:31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</row>
    <row r="220" spans="1:31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</row>
    <row r="221" spans="1:31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</row>
    <row r="222" spans="1:31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</row>
    <row r="223" spans="1:31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</row>
    <row r="224" spans="1:31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</row>
    <row r="225" spans="1:31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</row>
    <row r="226" spans="1:31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</row>
    <row r="227" spans="1:31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</row>
    <row r="228" spans="1:31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</row>
    <row r="229" spans="1:31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</row>
    <row r="230" spans="1:31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</row>
    <row r="231" spans="1:31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</row>
    <row r="232" spans="1:31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</row>
    <row r="233" spans="1:31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</row>
    <row r="234" spans="1:31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</row>
    <row r="235" spans="1:31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</row>
    <row r="236" spans="1:31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</row>
    <row r="237" spans="1:31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</row>
    <row r="238" spans="1:31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</row>
    <row r="239" spans="1:31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</row>
    <row r="240" spans="1:31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</row>
    <row r="241" spans="1:31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</row>
    <row r="242" spans="1:31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</row>
    <row r="243" spans="1:31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</row>
    <row r="244" spans="1:31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</row>
    <row r="245" spans="1:31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</row>
    <row r="246" spans="1:31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</row>
    <row r="247" spans="1:31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</row>
    <row r="248" spans="1:31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</row>
    <row r="249" spans="1:31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</row>
    <row r="250" spans="1:31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</row>
    <row r="251" spans="1:31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</row>
    <row r="252" spans="1:31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</row>
    <row r="253" spans="1:31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</row>
    <row r="254" spans="1:31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</row>
    <row r="255" spans="1:31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</row>
    <row r="256" spans="1:31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</row>
    <row r="257" spans="1:31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</row>
    <row r="258" spans="1:31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</row>
    <row r="259" spans="1:31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</row>
    <row r="260" spans="1:31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</row>
    <row r="261" spans="1:31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</row>
    <row r="262" spans="1:31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</row>
    <row r="263" spans="1:31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</row>
    <row r="264" spans="1:31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</row>
    <row r="265" spans="1:31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</row>
    <row r="266" spans="1:31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</row>
    <row r="267" spans="1:31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</row>
    <row r="268" spans="1:31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</row>
    <row r="269" spans="1:31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</row>
    <row r="270" spans="1:31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</row>
    <row r="271" spans="1:31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</row>
    <row r="272" spans="1:31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</row>
    <row r="273" spans="1:31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</row>
    <row r="274" spans="1:31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</row>
    <row r="275" spans="1:31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</row>
    <row r="276" spans="1:31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</row>
    <row r="277" spans="1:31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</row>
    <row r="278" spans="1:31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</row>
    <row r="279" spans="1:31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</row>
    <row r="280" spans="1:31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</row>
    <row r="281" spans="1:31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</row>
    <row r="282" spans="1:31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</row>
    <row r="283" spans="1:31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</row>
    <row r="284" spans="1:31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</row>
    <row r="285" spans="1:31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</row>
    <row r="286" spans="1:31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</row>
    <row r="287" spans="1:31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</row>
    <row r="288" spans="1:31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</row>
    <row r="289" spans="1:31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</row>
    <row r="290" spans="1:31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</row>
    <row r="291" spans="1:31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</row>
    <row r="292" spans="1:31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</row>
    <row r="293" spans="1:31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</row>
    <row r="294" spans="1:31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</row>
    <row r="295" spans="1:31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</row>
    <row r="296" spans="1:31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</row>
    <row r="297" spans="1:31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</row>
    <row r="298" spans="1:31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</row>
    <row r="299" spans="1:31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</row>
    <row r="300" spans="1:31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</row>
    <row r="301" spans="1:31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</row>
    <row r="302" spans="1:31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</row>
    <row r="303" spans="1:31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</row>
    <row r="304" spans="1:31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</row>
    <row r="305" spans="1:31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</row>
    <row r="306" spans="1:31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</row>
    <row r="307" spans="1:31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</row>
    <row r="308" spans="1:31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</row>
    <row r="309" spans="1:31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</row>
    <row r="310" spans="1:31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</row>
    <row r="311" spans="1:31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</row>
    <row r="312" spans="1:31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</row>
    <row r="313" spans="1:31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</row>
    <row r="314" spans="1:31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</row>
    <row r="315" spans="1:31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</row>
    <row r="316" spans="1:31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</row>
    <row r="317" spans="1:31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</row>
    <row r="318" spans="1:31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</row>
    <row r="319" spans="1:31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</row>
    <row r="320" spans="1:31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</row>
    <row r="321" spans="1:31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</row>
    <row r="322" spans="1:31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</row>
    <row r="323" spans="1:31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</row>
    <row r="324" spans="1:31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</row>
    <row r="325" spans="1:31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</row>
    <row r="326" spans="1:31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</row>
    <row r="327" spans="1:31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</row>
    <row r="328" spans="1:31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</row>
    <row r="329" spans="1:31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</row>
    <row r="330" spans="1:31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</row>
    <row r="331" spans="1:31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</row>
    <row r="332" spans="1:31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</row>
    <row r="333" spans="1:31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</row>
    <row r="334" spans="1:31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</row>
    <row r="335" spans="1:31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</row>
    <row r="336" spans="1:31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</row>
    <row r="337" spans="1:31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</row>
    <row r="338" spans="1:31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</row>
    <row r="339" spans="1:31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</row>
    <row r="340" spans="1:31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</row>
    <row r="341" spans="1:31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</row>
    <row r="342" spans="1:31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</row>
    <row r="343" spans="1:31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</row>
    <row r="344" spans="1:31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</row>
    <row r="345" spans="1:31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</row>
    <row r="346" spans="1:31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</row>
    <row r="347" spans="1:31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</row>
    <row r="348" spans="1:31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</row>
    <row r="349" spans="1:31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</row>
    <row r="350" spans="1:31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</row>
    <row r="351" spans="1:31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</row>
    <row r="352" spans="1:31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</row>
    <row r="353" spans="1:31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</row>
    <row r="354" spans="1:31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</row>
    <row r="355" spans="1:31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</row>
    <row r="356" spans="1:31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</row>
    <row r="357" spans="1:31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</row>
    <row r="358" spans="1:31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</row>
    <row r="359" spans="1:31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</row>
    <row r="360" spans="1:31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</row>
    <row r="361" spans="1:31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</row>
    <row r="362" spans="1:31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</row>
    <row r="363" spans="1:31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</row>
    <row r="364" spans="1:31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</row>
    <row r="365" spans="1:31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</row>
    <row r="366" spans="1:31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</row>
    <row r="367" spans="1:31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</row>
    <row r="368" spans="1:31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</row>
    <row r="369" spans="1:31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</row>
    <row r="370" spans="1:31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</row>
    <row r="371" spans="1:31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</row>
    <row r="372" spans="1:31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</row>
    <row r="373" spans="1:31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</row>
    <row r="374" spans="1:31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</row>
    <row r="375" spans="1:31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</row>
    <row r="376" spans="1:31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</row>
    <row r="377" spans="1:31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</row>
    <row r="378" spans="1:31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</row>
    <row r="379" spans="1:31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</row>
    <row r="380" spans="1:31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</row>
    <row r="381" spans="1:31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</row>
    <row r="382" spans="1:31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</row>
    <row r="383" spans="1:31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</row>
    <row r="384" spans="1:31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</row>
    <row r="385" spans="1:31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</row>
    <row r="386" spans="1:31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</row>
    <row r="387" spans="1:31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</row>
    <row r="388" spans="1:31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</row>
    <row r="389" spans="1:31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</row>
    <row r="390" spans="1:31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</row>
    <row r="391" spans="1:31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</row>
    <row r="392" spans="1:31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</row>
    <row r="393" spans="1:31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</row>
    <row r="394" spans="1:31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</row>
    <row r="395" spans="1:31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</row>
    <row r="396" spans="1:31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</row>
    <row r="397" spans="1:31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</row>
    <row r="398" spans="1:31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</row>
    <row r="399" spans="1:31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</row>
    <row r="400" spans="1:31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</row>
    <row r="401" spans="1:31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</row>
    <row r="402" spans="1:31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</row>
    <row r="403" spans="1:31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</row>
    <row r="404" spans="1:31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</row>
    <row r="405" spans="1:31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</row>
    <row r="406" spans="1:31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</row>
    <row r="407" spans="1:31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</row>
    <row r="408" spans="1:31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</row>
    <row r="409" spans="1:31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</row>
    <row r="410" spans="1:31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</row>
    <row r="411" spans="1:31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</row>
    <row r="412" spans="1:31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</row>
    <row r="413" spans="1:31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</row>
    <row r="414" spans="1:31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</row>
    <row r="415" spans="1:31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</row>
    <row r="416" spans="1:31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</row>
    <row r="417" spans="1:31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</row>
    <row r="418" spans="1:31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</row>
    <row r="419" spans="1:31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</row>
    <row r="420" spans="1:31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</row>
    <row r="421" spans="1:31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</row>
    <row r="422" spans="1:31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</row>
    <row r="423" spans="1:31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</row>
    <row r="424" spans="1:31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</row>
    <row r="425" spans="1:31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</row>
    <row r="426" spans="1:31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</row>
    <row r="427" spans="1:31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</row>
    <row r="428" spans="1:31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</row>
    <row r="429" spans="1:31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</row>
    <row r="430" spans="1:31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</row>
    <row r="431" spans="1:31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</row>
    <row r="432" spans="1:31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</row>
    <row r="433" spans="1:31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</row>
    <row r="434" spans="1:31" s="41" customFormat="1" ht="15" customHeight="1" x14ac:dyDescent="0.25">
      <c r="A434" s="135">
        <v>427</v>
      </c>
      <c r="B434" s="135" t="s">
        <v>1272</v>
      </c>
      <c r="C434" s="135" t="s">
        <v>760</v>
      </c>
      <c r="D434" s="159" t="s">
        <v>366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</row>
    <row r="435" spans="1:31" s="41" customFormat="1" ht="15" customHeight="1" x14ac:dyDescent="0.25">
      <c r="A435" s="135">
        <v>428</v>
      </c>
      <c r="B435" s="135" t="s">
        <v>1273</v>
      </c>
      <c r="C435" s="135" t="s">
        <v>761</v>
      </c>
      <c r="D435" s="159" t="s">
        <v>367</v>
      </c>
      <c r="E435" s="161">
        <v>12</v>
      </c>
      <c r="F435" s="163">
        <v>12</v>
      </c>
      <c r="G435" s="163">
        <v>12</v>
      </c>
      <c r="H435" s="163">
        <v>12</v>
      </c>
      <c r="I435" s="161">
        <v>12</v>
      </c>
      <c r="J435" s="161">
        <v>12</v>
      </c>
      <c r="K435" s="161">
        <v>12</v>
      </c>
      <c r="L435" s="161">
        <v>12</v>
      </c>
      <c r="M435" s="161">
        <v>12</v>
      </c>
      <c r="N435" s="161">
        <v>12</v>
      </c>
      <c r="O435" s="161">
        <v>12</v>
      </c>
      <c r="P435" s="161">
        <v>12</v>
      </c>
      <c r="Q435" s="161">
        <v>12</v>
      </c>
      <c r="R435" s="161">
        <v>12</v>
      </c>
      <c r="S435" s="161">
        <v>65</v>
      </c>
      <c r="T435" s="161">
        <v>65</v>
      </c>
      <c r="U435" s="161">
        <v>65</v>
      </c>
      <c r="V435" s="161">
        <v>65</v>
      </c>
      <c r="W435" s="161">
        <v>65</v>
      </c>
      <c r="X435" s="161">
        <v>65</v>
      </c>
      <c r="Y435" s="161">
        <v>65</v>
      </c>
      <c r="Z435" s="161">
        <v>65</v>
      </c>
      <c r="AA435" s="161">
        <v>65</v>
      </c>
      <c r="AB435" s="194">
        <v>65</v>
      </c>
      <c r="AC435" s="194">
        <v>65</v>
      </c>
      <c r="AD435" s="194">
        <v>65</v>
      </c>
      <c r="AE435" s="194">
        <v>65</v>
      </c>
    </row>
    <row r="436" spans="1:31" s="41" customFormat="1" ht="15" customHeight="1" x14ac:dyDescent="0.25">
      <c r="A436" s="135">
        <v>429</v>
      </c>
      <c r="B436" s="135" t="s">
        <v>1274</v>
      </c>
      <c r="C436" s="135" t="s">
        <v>762</v>
      </c>
      <c r="D436" s="159" t="s">
        <v>368</v>
      </c>
      <c r="E436" s="161">
        <v>36</v>
      </c>
      <c r="F436" s="163">
        <v>36</v>
      </c>
      <c r="G436" s="163">
        <v>36</v>
      </c>
      <c r="H436" s="163">
        <v>36</v>
      </c>
      <c r="I436" s="161">
        <v>36</v>
      </c>
      <c r="J436" s="161">
        <v>36</v>
      </c>
      <c r="K436" s="161">
        <v>36</v>
      </c>
      <c r="L436" s="161">
        <v>36</v>
      </c>
      <c r="M436" s="161">
        <v>36</v>
      </c>
      <c r="N436" s="161">
        <v>36</v>
      </c>
      <c r="O436" s="161">
        <v>36</v>
      </c>
      <c r="P436" s="161">
        <v>36</v>
      </c>
      <c r="Q436" s="161">
        <v>36</v>
      </c>
      <c r="R436" s="161">
        <v>36</v>
      </c>
      <c r="S436" s="161">
        <v>36</v>
      </c>
      <c r="T436" s="161">
        <v>36</v>
      </c>
      <c r="U436" s="161">
        <v>36</v>
      </c>
      <c r="V436" s="161">
        <v>36</v>
      </c>
      <c r="W436" s="161">
        <v>36</v>
      </c>
      <c r="X436" s="161">
        <v>36</v>
      </c>
      <c r="Y436" s="161">
        <v>36</v>
      </c>
      <c r="Z436" s="161">
        <v>36</v>
      </c>
      <c r="AA436" s="161">
        <v>36</v>
      </c>
      <c r="AB436" s="194">
        <v>36</v>
      </c>
      <c r="AC436" s="194">
        <v>36</v>
      </c>
      <c r="AD436" s="194">
        <v>36</v>
      </c>
      <c r="AE436" s="194">
        <v>36</v>
      </c>
    </row>
    <row r="437" spans="1:31" s="41" customFormat="1" ht="15" customHeight="1" x14ac:dyDescent="0.25">
      <c r="A437" s="135">
        <v>430</v>
      </c>
      <c r="B437" s="135" t="s">
        <v>1978</v>
      </c>
      <c r="C437" s="135" t="s">
        <v>1979</v>
      </c>
      <c r="D437" s="159" t="s">
        <v>1980</v>
      </c>
      <c r="E437" s="164"/>
      <c r="F437" s="163"/>
      <c r="G437" s="163"/>
      <c r="H437" s="163"/>
      <c r="I437" s="164"/>
      <c r="J437" s="164"/>
      <c r="K437" s="164"/>
      <c r="L437" s="164"/>
      <c r="M437" s="164"/>
      <c r="N437" s="164"/>
      <c r="O437" s="161">
        <v>44</v>
      </c>
      <c r="P437" s="161">
        <v>44</v>
      </c>
      <c r="Q437" s="161">
        <v>44</v>
      </c>
      <c r="R437" s="161">
        <v>44</v>
      </c>
      <c r="S437" s="161">
        <v>88</v>
      </c>
      <c r="T437" s="161">
        <v>88</v>
      </c>
      <c r="U437" s="161">
        <v>88</v>
      </c>
      <c r="V437" s="161">
        <v>88</v>
      </c>
      <c r="W437" s="161">
        <v>88</v>
      </c>
      <c r="X437" s="161">
        <v>88</v>
      </c>
      <c r="Y437" s="161">
        <v>88</v>
      </c>
      <c r="Z437" s="161">
        <v>88</v>
      </c>
      <c r="AA437" s="161">
        <v>88</v>
      </c>
      <c r="AB437" s="194">
        <v>88</v>
      </c>
      <c r="AC437" s="194">
        <v>88</v>
      </c>
      <c r="AD437" s="194">
        <v>88</v>
      </c>
      <c r="AE437" s="194">
        <v>88</v>
      </c>
    </row>
    <row r="438" spans="1:31" s="41" customFormat="1" ht="15" customHeight="1" x14ac:dyDescent="0.25">
      <c r="A438" s="135">
        <v>431</v>
      </c>
      <c r="B438" s="135" t="s">
        <v>1275</v>
      </c>
      <c r="C438" s="135" t="s">
        <v>763</v>
      </c>
      <c r="D438" s="159" t="s">
        <v>369</v>
      </c>
      <c r="E438" s="161">
        <v>272</v>
      </c>
      <c r="F438" s="163">
        <v>272</v>
      </c>
      <c r="G438" s="163">
        <v>272</v>
      </c>
      <c r="H438" s="163">
        <v>273</v>
      </c>
      <c r="I438" s="161">
        <v>273</v>
      </c>
      <c r="J438" s="161">
        <v>272</v>
      </c>
      <c r="K438" s="161">
        <v>272</v>
      </c>
      <c r="L438" s="161">
        <v>272</v>
      </c>
      <c r="M438" s="161">
        <v>272</v>
      </c>
      <c r="N438" s="161">
        <v>272</v>
      </c>
      <c r="O438" s="161">
        <v>272</v>
      </c>
      <c r="P438" s="161">
        <v>307</v>
      </c>
      <c r="Q438" s="161">
        <v>307</v>
      </c>
      <c r="R438" s="161">
        <v>307</v>
      </c>
      <c r="S438" s="161">
        <v>307</v>
      </c>
      <c r="T438" s="161">
        <v>307</v>
      </c>
      <c r="U438" s="161">
        <v>307</v>
      </c>
      <c r="V438" s="161">
        <v>307</v>
      </c>
      <c r="W438" s="161">
        <v>307</v>
      </c>
      <c r="X438" s="161">
        <v>307</v>
      </c>
      <c r="Y438" s="161">
        <v>307</v>
      </c>
      <c r="Z438" s="161">
        <v>307</v>
      </c>
      <c r="AA438" s="161">
        <v>322</v>
      </c>
      <c r="AB438" s="194">
        <v>322</v>
      </c>
      <c r="AC438" s="194">
        <v>322</v>
      </c>
      <c r="AD438" s="194">
        <v>352</v>
      </c>
      <c r="AE438" s="194">
        <v>339</v>
      </c>
    </row>
    <row r="439" spans="1:31" s="41" customFormat="1" ht="15" customHeight="1" x14ac:dyDescent="0.25">
      <c r="A439" s="135">
        <v>432</v>
      </c>
      <c r="B439" s="135" t="s">
        <v>1276</v>
      </c>
      <c r="C439" s="135" t="s">
        <v>764</v>
      </c>
      <c r="D439" s="159" t="s">
        <v>370</v>
      </c>
      <c r="E439" s="161">
        <v>165</v>
      </c>
      <c r="F439" s="163">
        <v>165</v>
      </c>
      <c r="G439" s="163">
        <v>165</v>
      </c>
      <c r="H439" s="163">
        <v>165</v>
      </c>
      <c r="I439" s="161">
        <v>165</v>
      </c>
      <c r="J439" s="161">
        <v>165</v>
      </c>
      <c r="K439" s="161">
        <v>165</v>
      </c>
      <c r="L439" s="161">
        <v>165</v>
      </c>
      <c r="M439" s="161">
        <v>165</v>
      </c>
      <c r="N439" s="161">
        <v>165</v>
      </c>
      <c r="O439" s="161">
        <v>165</v>
      </c>
      <c r="P439" s="161">
        <v>165</v>
      </c>
      <c r="Q439" s="161">
        <v>165</v>
      </c>
      <c r="R439" s="161">
        <v>165</v>
      </c>
      <c r="S439" s="161">
        <v>165</v>
      </c>
      <c r="T439" s="161">
        <v>165</v>
      </c>
      <c r="U439" s="161">
        <v>165</v>
      </c>
      <c r="V439" s="161">
        <v>165</v>
      </c>
      <c r="W439" s="161">
        <v>165</v>
      </c>
      <c r="X439" s="161">
        <v>165</v>
      </c>
      <c r="Y439" s="161">
        <v>165</v>
      </c>
      <c r="Z439" s="161">
        <v>165</v>
      </c>
      <c r="AA439" s="161">
        <v>165</v>
      </c>
      <c r="AB439" s="194">
        <v>165</v>
      </c>
      <c r="AC439" s="194">
        <v>165</v>
      </c>
      <c r="AD439" s="194">
        <v>165</v>
      </c>
      <c r="AE439" s="194">
        <v>165</v>
      </c>
    </row>
    <row r="440" spans="1:31" s="41" customFormat="1" ht="15" customHeight="1" x14ac:dyDescent="0.25">
      <c r="A440" s="135">
        <v>433</v>
      </c>
      <c r="B440" s="135" t="s">
        <v>1277</v>
      </c>
      <c r="C440" s="135" t="s">
        <v>765</v>
      </c>
      <c r="D440" s="159" t="s">
        <v>371</v>
      </c>
      <c r="E440" s="161">
        <v>24</v>
      </c>
      <c r="F440" s="163">
        <v>24</v>
      </c>
      <c r="G440" s="163">
        <v>24</v>
      </c>
      <c r="H440" s="163">
        <v>24</v>
      </c>
      <c r="I440" s="161">
        <v>24</v>
      </c>
      <c r="J440" s="161">
        <v>24</v>
      </c>
      <c r="K440" s="161">
        <v>32</v>
      </c>
      <c r="L440" s="161">
        <v>32</v>
      </c>
      <c r="M440" s="161">
        <v>32</v>
      </c>
      <c r="N440" s="161">
        <v>32</v>
      </c>
      <c r="O440" s="161">
        <v>32</v>
      </c>
      <c r="P440" s="161">
        <v>32</v>
      </c>
      <c r="Q440" s="161">
        <v>32</v>
      </c>
      <c r="R440" s="161">
        <v>32</v>
      </c>
      <c r="S440" s="161">
        <v>32</v>
      </c>
      <c r="T440" s="161">
        <v>32</v>
      </c>
      <c r="U440" s="161">
        <v>32</v>
      </c>
      <c r="V440" s="161">
        <v>32</v>
      </c>
      <c r="W440" s="161">
        <v>32</v>
      </c>
      <c r="X440" s="161">
        <v>32</v>
      </c>
      <c r="Y440" s="161">
        <v>32</v>
      </c>
      <c r="Z440" s="161">
        <v>32</v>
      </c>
      <c r="AA440" s="161">
        <v>32</v>
      </c>
      <c r="AB440" s="194">
        <v>32</v>
      </c>
      <c r="AC440" s="194">
        <v>32</v>
      </c>
      <c r="AD440" s="194">
        <v>32</v>
      </c>
      <c r="AE440" s="194">
        <v>32</v>
      </c>
    </row>
    <row r="441" spans="1:31" s="41" customFormat="1" ht="15" customHeight="1" x14ac:dyDescent="0.25">
      <c r="A441" s="135">
        <v>434</v>
      </c>
      <c r="B441" s="135" t="s">
        <v>1278</v>
      </c>
      <c r="C441" s="135" t="s">
        <v>766</v>
      </c>
      <c r="D441" s="159" t="s">
        <v>372</v>
      </c>
      <c r="E441" s="161">
        <v>714</v>
      </c>
      <c r="F441" s="163">
        <v>714</v>
      </c>
      <c r="G441" s="163">
        <v>714</v>
      </c>
      <c r="H441" s="163">
        <v>714</v>
      </c>
      <c r="I441" s="161">
        <v>714</v>
      </c>
      <c r="J441" s="161">
        <v>714</v>
      </c>
      <c r="K441" s="161">
        <v>714</v>
      </c>
      <c r="L441" s="161">
        <v>714</v>
      </c>
      <c r="M441" s="161">
        <v>714</v>
      </c>
      <c r="N441" s="161">
        <v>714</v>
      </c>
      <c r="O441" s="161">
        <v>714</v>
      </c>
      <c r="P441" s="161">
        <v>750</v>
      </c>
      <c r="Q441" s="161">
        <v>750</v>
      </c>
      <c r="R441" s="161">
        <v>768</v>
      </c>
      <c r="S441" s="161">
        <v>768</v>
      </c>
      <c r="T441" s="161">
        <v>768</v>
      </c>
      <c r="U441" s="161">
        <v>524</v>
      </c>
      <c r="V441" s="161">
        <v>524</v>
      </c>
      <c r="W441" s="161">
        <v>528</v>
      </c>
      <c r="X441" s="161">
        <v>528</v>
      </c>
      <c r="Y441" s="161">
        <v>572</v>
      </c>
      <c r="Z441" s="161">
        <v>572</v>
      </c>
      <c r="AA441" s="161">
        <v>572</v>
      </c>
      <c r="AB441" s="194">
        <v>572</v>
      </c>
      <c r="AC441" s="194">
        <v>572</v>
      </c>
      <c r="AD441" s="194">
        <v>572</v>
      </c>
      <c r="AE441" s="194">
        <v>572</v>
      </c>
    </row>
    <row r="442" spans="1:31" s="41" customFormat="1" ht="15" customHeight="1" x14ac:dyDescent="0.25">
      <c r="A442" s="135">
        <v>435</v>
      </c>
      <c r="B442" s="135" t="s">
        <v>1279</v>
      </c>
      <c r="C442" s="135" t="s">
        <v>767</v>
      </c>
      <c r="D442" s="159" t="s">
        <v>373</v>
      </c>
      <c r="E442" s="161">
        <v>217</v>
      </c>
      <c r="F442" s="163">
        <v>217</v>
      </c>
      <c r="G442" s="163">
        <v>217</v>
      </c>
      <c r="H442" s="163">
        <v>217</v>
      </c>
      <c r="I442" s="161">
        <v>217</v>
      </c>
      <c r="J442" s="161">
        <v>217</v>
      </c>
      <c r="K442" s="161">
        <v>217</v>
      </c>
      <c r="L442" s="161">
        <v>217</v>
      </c>
      <c r="M442" s="161">
        <v>217</v>
      </c>
      <c r="N442" s="161">
        <v>217</v>
      </c>
      <c r="O442" s="161">
        <v>217</v>
      </c>
      <c r="P442" s="161">
        <v>217</v>
      </c>
      <c r="Q442" s="161">
        <v>217</v>
      </c>
      <c r="R442" s="161">
        <v>217</v>
      </c>
      <c r="S442" s="161">
        <v>217</v>
      </c>
      <c r="T442" s="161">
        <v>217</v>
      </c>
      <c r="U442" s="161">
        <v>217</v>
      </c>
      <c r="V442" s="161">
        <v>217</v>
      </c>
      <c r="W442" s="161">
        <v>217</v>
      </c>
      <c r="X442" s="161">
        <v>217</v>
      </c>
      <c r="Y442" s="161">
        <v>217</v>
      </c>
      <c r="Z442" s="161">
        <v>217</v>
      </c>
      <c r="AA442" s="161">
        <v>217</v>
      </c>
      <c r="AB442" s="194">
        <v>217</v>
      </c>
      <c r="AC442" s="194">
        <v>217</v>
      </c>
      <c r="AD442" s="194">
        <v>217</v>
      </c>
      <c r="AE442" s="194">
        <v>217</v>
      </c>
    </row>
    <row r="443" spans="1:31" s="41" customFormat="1" ht="15" customHeight="1" x14ac:dyDescent="0.25">
      <c r="A443" s="135">
        <v>436</v>
      </c>
      <c r="B443" s="135" t="s">
        <v>1813</v>
      </c>
      <c r="C443" s="135" t="s">
        <v>1814</v>
      </c>
      <c r="D443" s="159" t="s">
        <v>1815</v>
      </c>
      <c r="E443" s="161">
        <v>94</v>
      </c>
      <c r="F443" s="163">
        <v>94</v>
      </c>
      <c r="G443" s="163">
        <v>94</v>
      </c>
      <c r="H443" s="163">
        <v>70</v>
      </c>
      <c r="I443" s="161">
        <v>70</v>
      </c>
      <c r="J443" s="161">
        <v>70</v>
      </c>
      <c r="K443" s="161">
        <v>70</v>
      </c>
      <c r="L443" s="161">
        <v>70</v>
      </c>
      <c r="M443" s="161">
        <v>70</v>
      </c>
      <c r="N443" s="161">
        <v>70</v>
      </c>
      <c r="O443" s="161">
        <v>70</v>
      </c>
      <c r="P443" s="161">
        <v>70</v>
      </c>
      <c r="Q443" s="161">
        <v>70</v>
      </c>
      <c r="R443" s="161">
        <v>70</v>
      </c>
      <c r="S443" s="161">
        <v>70</v>
      </c>
      <c r="T443" s="161">
        <v>70</v>
      </c>
      <c r="U443" s="161">
        <v>70</v>
      </c>
      <c r="V443" s="161">
        <v>70</v>
      </c>
      <c r="W443" s="161">
        <v>70</v>
      </c>
      <c r="X443" s="161">
        <v>70</v>
      </c>
      <c r="Y443" s="161">
        <v>70</v>
      </c>
      <c r="Z443" s="161">
        <v>70</v>
      </c>
      <c r="AA443" s="161">
        <v>70</v>
      </c>
      <c r="AB443" s="194">
        <v>70</v>
      </c>
      <c r="AC443" s="194">
        <v>70</v>
      </c>
      <c r="AD443" s="194">
        <v>70</v>
      </c>
      <c r="AE443" s="194">
        <v>70</v>
      </c>
    </row>
    <row r="444" spans="1:31" s="41" customFormat="1" ht="15" customHeight="1" x14ac:dyDescent="0.25">
      <c r="A444" s="135">
        <v>437</v>
      </c>
      <c r="B444" s="135" t="s">
        <v>1280</v>
      </c>
      <c r="C444" s="135" t="s">
        <v>768</v>
      </c>
      <c r="D444" s="159" t="s">
        <v>374</v>
      </c>
      <c r="E444" s="163"/>
      <c r="F444" s="163"/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1"/>
      <c r="X444" s="161"/>
      <c r="Y444" s="161"/>
      <c r="Z444" s="161"/>
      <c r="AA444" s="161"/>
      <c r="AB444" s="161"/>
      <c r="AC444" s="197"/>
      <c r="AD444" s="197"/>
      <c r="AE444" s="197"/>
    </row>
    <row r="445" spans="1:31" s="41" customFormat="1" ht="15" customHeight="1" x14ac:dyDescent="0.25">
      <c r="A445" s="135">
        <v>438</v>
      </c>
      <c r="B445" s="135" t="s">
        <v>1281</v>
      </c>
      <c r="C445" s="135" t="s">
        <v>769</v>
      </c>
      <c r="D445" s="159" t="s">
        <v>375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</row>
    <row r="446" spans="1:31" s="41" customFormat="1" ht="15" customHeight="1" x14ac:dyDescent="0.25">
      <c r="A446" s="135">
        <v>439</v>
      </c>
      <c r="B446" s="135" t="s">
        <v>1282</v>
      </c>
      <c r="C446" s="135" t="s">
        <v>770</v>
      </c>
      <c r="D446" s="159" t="s">
        <v>376</v>
      </c>
      <c r="E446" s="161">
        <v>22</v>
      </c>
      <c r="F446" s="163">
        <v>22</v>
      </c>
      <c r="G446" s="163">
        <v>22</v>
      </c>
      <c r="H446" s="163">
        <v>22</v>
      </c>
      <c r="I446" s="161">
        <v>22</v>
      </c>
      <c r="J446" s="161">
        <v>22</v>
      </c>
      <c r="K446" s="161">
        <v>22</v>
      </c>
      <c r="L446" s="161">
        <v>22</v>
      </c>
      <c r="M446" s="161">
        <v>22</v>
      </c>
      <c r="N446" s="161">
        <v>22</v>
      </c>
      <c r="O446" s="161">
        <v>22</v>
      </c>
      <c r="P446" s="161">
        <v>22</v>
      </c>
      <c r="Q446" s="161">
        <v>22</v>
      </c>
      <c r="R446" s="161">
        <v>22</v>
      </c>
      <c r="S446" s="161">
        <v>22</v>
      </c>
      <c r="T446" s="161">
        <v>22</v>
      </c>
      <c r="U446" s="161">
        <v>22</v>
      </c>
      <c r="V446" s="161">
        <v>22</v>
      </c>
      <c r="W446" s="161">
        <v>22</v>
      </c>
      <c r="X446" s="161">
        <v>22</v>
      </c>
      <c r="Y446" s="161">
        <v>22</v>
      </c>
      <c r="Z446" s="161">
        <v>22</v>
      </c>
      <c r="AA446" s="161">
        <v>22</v>
      </c>
      <c r="AB446" s="194">
        <v>22</v>
      </c>
      <c r="AC446" s="194">
        <v>22</v>
      </c>
      <c r="AD446" s="194">
        <v>22</v>
      </c>
      <c r="AE446" s="194">
        <v>22</v>
      </c>
    </row>
    <row r="447" spans="1:31" s="41" customFormat="1" ht="15" customHeight="1" x14ac:dyDescent="0.25">
      <c r="A447" s="135">
        <v>440</v>
      </c>
      <c r="B447" s="135" t="s">
        <v>1283</v>
      </c>
      <c r="C447" s="135" t="s">
        <v>771</v>
      </c>
      <c r="D447" s="159" t="s">
        <v>377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</row>
    <row r="448" spans="1:31" s="41" customFormat="1" ht="15" customHeight="1" x14ac:dyDescent="0.25">
      <c r="A448" s="135">
        <v>441</v>
      </c>
      <c r="B448" s="135" t="s">
        <v>1284</v>
      </c>
      <c r="C448" s="135" t="s">
        <v>772</v>
      </c>
      <c r="D448" s="159" t="s">
        <v>378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</row>
    <row r="449" spans="1:31" s="41" customFormat="1" ht="15" customHeight="1" x14ac:dyDescent="0.25">
      <c r="A449" s="135">
        <v>442</v>
      </c>
      <c r="B449" s="135">
        <v>2214762</v>
      </c>
      <c r="C449" s="135" t="s">
        <v>1285</v>
      </c>
      <c r="D449" s="159" t="s">
        <v>818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</row>
    <row r="450" spans="1:31" s="41" customFormat="1" ht="15" customHeight="1" x14ac:dyDescent="0.25">
      <c r="A450" s="135">
        <v>443</v>
      </c>
      <c r="B450" s="136" t="s">
        <v>1950</v>
      </c>
      <c r="C450" s="135" t="s">
        <v>1940</v>
      </c>
      <c r="D450" s="159" t="s">
        <v>1941</v>
      </c>
      <c r="E450" s="163"/>
      <c r="F450" s="163"/>
      <c r="G450" s="163"/>
      <c r="H450" s="163">
        <v>155</v>
      </c>
      <c r="I450" s="163">
        <v>155</v>
      </c>
      <c r="J450" s="161">
        <v>269</v>
      </c>
      <c r="K450" s="161">
        <v>176</v>
      </c>
      <c r="L450" s="161">
        <v>209</v>
      </c>
      <c r="M450" s="161">
        <v>209</v>
      </c>
      <c r="N450" s="161">
        <v>209</v>
      </c>
      <c r="O450" s="161">
        <v>209</v>
      </c>
      <c r="P450" s="161">
        <v>209</v>
      </c>
      <c r="Q450" s="161">
        <v>230</v>
      </c>
      <c r="R450" s="161">
        <v>230</v>
      </c>
      <c r="S450" s="161">
        <v>230</v>
      </c>
      <c r="T450" s="161">
        <v>230</v>
      </c>
      <c r="U450" s="161">
        <v>230</v>
      </c>
      <c r="V450" s="161">
        <v>230</v>
      </c>
      <c r="W450" s="161">
        <v>318</v>
      </c>
      <c r="X450" s="161">
        <v>318</v>
      </c>
      <c r="Y450" s="161">
        <v>318</v>
      </c>
      <c r="Z450" s="161">
        <v>429</v>
      </c>
      <c r="AA450" s="161">
        <v>429</v>
      </c>
      <c r="AB450" s="194">
        <v>429</v>
      </c>
      <c r="AC450" s="194">
        <v>429</v>
      </c>
      <c r="AD450" s="194">
        <v>429</v>
      </c>
      <c r="AE450" s="194">
        <v>429</v>
      </c>
    </row>
    <row r="451" spans="1:31" s="41" customFormat="1" ht="15" customHeight="1" x14ac:dyDescent="0.25">
      <c r="A451" s="135">
        <v>444</v>
      </c>
      <c r="B451" s="136">
        <v>1731072</v>
      </c>
      <c r="C451" s="135" t="s">
        <v>2028</v>
      </c>
      <c r="D451" s="159" t="s">
        <v>2029</v>
      </c>
      <c r="E451" s="165"/>
      <c r="F451" s="165"/>
      <c r="G451" s="165"/>
      <c r="H451" s="165"/>
      <c r="I451" s="165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97"/>
      <c r="AC451" s="197"/>
      <c r="AD451" s="194">
        <v>11</v>
      </c>
      <c r="AE451" s="194">
        <v>42</v>
      </c>
    </row>
    <row r="452" spans="1:31" s="41" customFormat="1" ht="15" customHeight="1" x14ac:dyDescent="0.25">
      <c r="A452" s="135">
        <v>445</v>
      </c>
      <c r="B452" s="135" t="s">
        <v>1286</v>
      </c>
      <c r="C452" s="135" t="s">
        <v>773</v>
      </c>
      <c r="D452" s="159" t="s">
        <v>379</v>
      </c>
      <c r="E452" s="163"/>
      <c r="F452" s="163"/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1"/>
      <c r="X452" s="161"/>
      <c r="Y452" s="161"/>
      <c r="Z452" s="161"/>
      <c r="AA452" s="161"/>
      <c r="AB452" s="161"/>
      <c r="AC452" s="197"/>
      <c r="AD452" s="197"/>
      <c r="AE452" s="197"/>
    </row>
    <row r="453" spans="1:31" s="41" customFormat="1" ht="15" customHeight="1" x14ac:dyDescent="0.25">
      <c r="A453" s="135">
        <v>446</v>
      </c>
      <c r="B453" s="135" t="s">
        <v>1287</v>
      </c>
      <c r="C453" s="135" t="s">
        <v>774</v>
      </c>
      <c r="D453" s="159" t="s">
        <v>380</v>
      </c>
      <c r="E453" s="161">
        <v>38</v>
      </c>
      <c r="F453" s="163">
        <v>38</v>
      </c>
      <c r="G453" s="163">
        <v>38</v>
      </c>
      <c r="H453" s="163">
        <v>38</v>
      </c>
      <c r="I453" s="161">
        <v>38</v>
      </c>
      <c r="J453" s="161">
        <v>38</v>
      </c>
      <c r="K453" s="161">
        <v>38</v>
      </c>
      <c r="L453" s="161">
        <v>38</v>
      </c>
      <c r="M453" s="161">
        <v>38</v>
      </c>
      <c r="N453" s="161">
        <v>38</v>
      </c>
      <c r="O453" s="161">
        <v>38</v>
      </c>
      <c r="P453" s="161">
        <v>38</v>
      </c>
      <c r="Q453" s="161">
        <v>38</v>
      </c>
      <c r="R453" s="161">
        <v>38</v>
      </c>
      <c r="S453" s="161">
        <v>38</v>
      </c>
      <c r="T453" s="161">
        <v>38</v>
      </c>
      <c r="U453" s="161">
        <v>38</v>
      </c>
      <c r="V453" s="161">
        <v>38</v>
      </c>
      <c r="W453" s="161">
        <v>38</v>
      </c>
      <c r="X453" s="161">
        <v>38</v>
      </c>
      <c r="Y453" s="161">
        <v>38</v>
      </c>
      <c r="Z453" s="161">
        <v>38</v>
      </c>
      <c r="AA453" s="161">
        <v>38</v>
      </c>
      <c r="AB453" s="194">
        <v>38</v>
      </c>
      <c r="AC453" s="194">
        <v>38</v>
      </c>
      <c r="AD453" s="194">
        <v>38</v>
      </c>
      <c r="AE453" s="194">
        <v>38</v>
      </c>
    </row>
    <row r="454" spans="1:31" s="41" customFormat="1" ht="15" customHeight="1" x14ac:dyDescent="0.25">
      <c r="A454" s="135">
        <v>447</v>
      </c>
      <c r="B454" s="136" t="s">
        <v>1767</v>
      </c>
      <c r="C454" s="135" t="s">
        <v>1288</v>
      </c>
      <c r="D454" s="159" t="s">
        <v>826</v>
      </c>
      <c r="E454" s="161">
        <v>54</v>
      </c>
      <c r="F454" s="163">
        <v>54</v>
      </c>
      <c r="G454" s="163">
        <v>54</v>
      </c>
      <c r="H454" s="163">
        <v>54</v>
      </c>
      <c r="I454" s="161">
        <v>54</v>
      </c>
      <c r="J454" s="161">
        <v>54</v>
      </c>
      <c r="K454" s="161">
        <v>54</v>
      </c>
      <c r="L454" s="161">
        <v>54</v>
      </c>
      <c r="M454" s="161">
        <v>54</v>
      </c>
      <c r="N454" s="161">
        <v>54</v>
      </c>
      <c r="O454" s="161">
        <v>54</v>
      </c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</row>
    <row r="455" spans="1:31" s="41" customFormat="1" ht="15" customHeight="1" x14ac:dyDescent="0.25">
      <c r="A455" s="135">
        <v>448</v>
      </c>
      <c r="B455" s="158" t="s">
        <v>1835</v>
      </c>
      <c r="C455" s="135" t="s">
        <v>1836</v>
      </c>
      <c r="D455" s="159" t="s">
        <v>1837</v>
      </c>
      <c r="E455" s="161">
        <v>17</v>
      </c>
      <c r="F455" s="163">
        <v>17</v>
      </c>
      <c r="G455" s="163">
        <v>17</v>
      </c>
      <c r="H455" s="163">
        <v>17</v>
      </c>
      <c r="I455" s="161">
        <v>17</v>
      </c>
      <c r="J455" s="161">
        <v>17</v>
      </c>
      <c r="K455" s="161">
        <v>17</v>
      </c>
      <c r="L455" s="161">
        <v>17</v>
      </c>
      <c r="M455" s="161">
        <v>17</v>
      </c>
      <c r="N455" s="161">
        <v>17</v>
      </c>
      <c r="O455" s="161">
        <v>17</v>
      </c>
      <c r="P455" s="161">
        <v>17</v>
      </c>
      <c r="Q455" s="161">
        <v>17</v>
      </c>
      <c r="R455" s="161">
        <v>17</v>
      </c>
      <c r="S455" s="161">
        <v>17</v>
      </c>
      <c r="T455" s="161">
        <v>17</v>
      </c>
      <c r="U455" s="161">
        <v>17</v>
      </c>
      <c r="V455" s="161">
        <v>17</v>
      </c>
      <c r="W455" s="161">
        <v>17</v>
      </c>
      <c r="X455" s="161">
        <v>17</v>
      </c>
      <c r="Y455" s="161">
        <v>17</v>
      </c>
      <c r="Z455" s="161">
        <v>17</v>
      </c>
      <c r="AA455" s="161">
        <v>17</v>
      </c>
      <c r="AB455" s="194">
        <v>17</v>
      </c>
      <c r="AC455" s="194">
        <v>17</v>
      </c>
      <c r="AD455" s="194">
        <v>17</v>
      </c>
      <c r="AE455" s="194">
        <v>17</v>
      </c>
    </row>
    <row r="456" spans="1:31" s="41" customFormat="1" ht="15" customHeight="1" x14ac:dyDescent="0.25">
      <c r="A456" s="135">
        <v>449</v>
      </c>
      <c r="B456" s="135" t="s">
        <v>1289</v>
      </c>
      <c r="C456" s="135" t="s">
        <v>775</v>
      </c>
      <c r="D456" s="159" t="s">
        <v>381</v>
      </c>
      <c r="E456" s="163"/>
      <c r="F456" s="163"/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</row>
    <row r="457" spans="1:31" s="41" customFormat="1" ht="15" customHeight="1" x14ac:dyDescent="0.25">
      <c r="A457" s="135">
        <v>450</v>
      </c>
      <c r="B457" s="135" t="s">
        <v>1290</v>
      </c>
      <c r="C457" s="135" t="s">
        <v>776</v>
      </c>
      <c r="D457" s="159" t="s">
        <v>382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</row>
    <row r="458" spans="1:31" s="41" customFormat="1" ht="15" customHeight="1" x14ac:dyDescent="0.25">
      <c r="A458" s="135">
        <v>451</v>
      </c>
      <c r="B458" s="135" t="s">
        <v>1291</v>
      </c>
      <c r="C458" s="135" t="s">
        <v>777</v>
      </c>
      <c r="D458" s="159" t="s">
        <v>383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</row>
    <row r="459" spans="1:31" s="41" customFormat="1" ht="15" customHeight="1" x14ac:dyDescent="0.25">
      <c r="A459" s="135">
        <v>452</v>
      </c>
      <c r="B459" s="135" t="s">
        <v>1292</v>
      </c>
      <c r="C459" s="135" t="s">
        <v>778</v>
      </c>
      <c r="D459" s="159" t="s">
        <v>384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</row>
    <row r="460" spans="1:31" s="41" customFormat="1" ht="15" customHeight="1" x14ac:dyDescent="0.25">
      <c r="A460" s="135">
        <v>453</v>
      </c>
      <c r="B460" s="135" t="s">
        <v>1293</v>
      </c>
      <c r="C460" s="135" t="s">
        <v>779</v>
      </c>
      <c r="D460" s="159" t="s">
        <v>385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</row>
    <row r="461" spans="1:31" s="41" customFormat="1" ht="15" customHeight="1" x14ac:dyDescent="0.25">
      <c r="A461" s="135">
        <v>454</v>
      </c>
      <c r="B461" s="135" t="s">
        <v>1294</v>
      </c>
      <c r="C461" s="135" t="s">
        <v>780</v>
      </c>
      <c r="D461" s="159" t="s">
        <v>386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</row>
    <row r="462" spans="1:31" s="41" customFormat="1" ht="15" customHeight="1" x14ac:dyDescent="0.25">
      <c r="A462" s="135">
        <v>455</v>
      </c>
      <c r="B462" s="135" t="s">
        <v>1295</v>
      </c>
      <c r="C462" s="135" t="s">
        <v>781</v>
      </c>
      <c r="D462" s="159" t="s">
        <v>387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</row>
    <row r="463" spans="1:31" s="41" customFormat="1" ht="15" customHeight="1" x14ac:dyDescent="0.25">
      <c r="A463" s="135">
        <v>456</v>
      </c>
      <c r="B463" s="135" t="s">
        <v>1296</v>
      </c>
      <c r="C463" s="135" t="s">
        <v>782</v>
      </c>
      <c r="D463" s="159" t="s">
        <v>388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</row>
    <row r="464" spans="1:31" s="41" customFormat="1" ht="15" customHeight="1" x14ac:dyDescent="0.25">
      <c r="A464" s="135">
        <v>457</v>
      </c>
      <c r="B464" s="135" t="s">
        <v>1297</v>
      </c>
      <c r="C464" s="135" t="s">
        <v>783</v>
      </c>
      <c r="D464" s="159" t="s">
        <v>389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</row>
    <row r="465" spans="1:31" s="41" customFormat="1" ht="15" customHeight="1" x14ac:dyDescent="0.25">
      <c r="A465" s="135">
        <v>458</v>
      </c>
      <c r="B465" s="135" t="s">
        <v>1873</v>
      </c>
      <c r="C465" s="135" t="s">
        <v>1874</v>
      </c>
      <c r="D465" s="159" t="s">
        <v>1875</v>
      </c>
      <c r="E465" s="161">
        <v>28</v>
      </c>
      <c r="F465" s="163">
        <v>28</v>
      </c>
      <c r="G465" s="163">
        <v>28</v>
      </c>
      <c r="H465" s="163">
        <v>28</v>
      </c>
      <c r="I465" s="161">
        <v>28</v>
      </c>
      <c r="J465" s="161">
        <v>28</v>
      </c>
      <c r="K465" s="161">
        <v>28</v>
      </c>
      <c r="L465" s="161">
        <v>28</v>
      </c>
      <c r="M465" s="161">
        <v>28</v>
      </c>
      <c r="N465" s="161">
        <v>28</v>
      </c>
      <c r="O465" s="161">
        <v>28</v>
      </c>
      <c r="P465" s="161">
        <v>28</v>
      </c>
      <c r="Q465" s="161">
        <v>28</v>
      </c>
      <c r="R465" s="161">
        <v>28</v>
      </c>
      <c r="S465" s="161">
        <v>28</v>
      </c>
      <c r="T465" s="161">
        <v>28</v>
      </c>
      <c r="U465" s="161">
        <v>28</v>
      </c>
      <c r="V465" s="161">
        <v>28</v>
      </c>
      <c r="W465" s="161">
        <v>28</v>
      </c>
      <c r="X465" s="161">
        <v>28</v>
      </c>
      <c r="Y465" s="161">
        <v>28</v>
      </c>
      <c r="Z465" s="161">
        <v>28</v>
      </c>
      <c r="AA465" s="161">
        <v>28</v>
      </c>
      <c r="AB465" s="194">
        <v>28</v>
      </c>
      <c r="AC465" s="194">
        <v>28</v>
      </c>
      <c r="AD465" s="194">
        <v>28</v>
      </c>
      <c r="AE465" s="194">
        <v>28</v>
      </c>
    </row>
    <row r="466" spans="1:31" s="41" customFormat="1" ht="15" customHeight="1" x14ac:dyDescent="0.25">
      <c r="A466" s="135">
        <v>459</v>
      </c>
      <c r="B466" s="135" t="s">
        <v>1298</v>
      </c>
      <c r="C466" s="135" t="s">
        <v>784</v>
      </c>
      <c r="D466" s="159" t="s">
        <v>390</v>
      </c>
      <c r="E466" s="161">
        <v>113</v>
      </c>
      <c r="F466" s="163">
        <v>113</v>
      </c>
      <c r="G466" s="163">
        <v>113</v>
      </c>
      <c r="H466" s="163">
        <v>113</v>
      </c>
      <c r="I466" s="161">
        <v>113</v>
      </c>
      <c r="J466" s="161">
        <v>113</v>
      </c>
      <c r="K466" s="161">
        <v>113</v>
      </c>
      <c r="L466" s="161">
        <v>113</v>
      </c>
      <c r="M466" s="161">
        <v>113</v>
      </c>
      <c r="N466" s="161">
        <v>113</v>
      </c>
      <c r="O466" s="161">
        <v>113</v>
      </c>
      <c r="P466" s="161">
        <v>113</v>
      </c>
      <c r="Q466" s="161">
        <v>113</v>
      </c>
      <c r="R466" s="161">
        <v>113</v>
      </c>
      <c r="S466" s="161">
        <v>113</v>
      </c>
      <c r="T466" s="161">
        <v>113</v>
      </c>
      <c r="U466" s="161">
        <v>113</v>
      </c>
      <c r="V466" s="161">
        <v>113</v>
      </c>
      <c r="W466" s="161">
        <v>113</v>
      </c>
      <c r="X466" s="161">
        <v>113</v>
      </c>
      <c r="Y466" s="161">
        <v>113</v>
      </c>
      <c r="Z466" s="161">
        <v>113</v>
      </c>
      <c r="AA466" s="161">
        <v>113</v>
      </c>
      <c r="AB466" s="194">
        <v>113</v>
      </c>
      <c r="AC466" s="194">
        <v>113</v>
      </c>
      <c r="AD466" s="194">
        <v>113</v>
      </c>
      <c r="AE466" s="194">
        <v>113</v>
      </c>
    </row>
    <row r="467" spans="1:31" s="41" customFormat="1" ht="15" customHeight="1" x14ac:dyDescent="0.25">
      <c r="A467" s="135">
        <v>460</v>
      </c>
      <c r="B467" s="135" t="s">
        <v>1951</v>
      </c>
      <c r="C467" s="135" t="s">
        <v>1954</v>
      </c>
      <c r="D467" s="159" t="s">
        <v>1955</v>
      </c>
      <c r="E467" s="164"/>
      <c r="F467" s="163"/>
      <c r="G467" s="163"/>
      <c r="H467" s="163"/>
      <c r="I467" s="161">
        <v>26</v>
      </c>
      <c r="J467" s="161">
        <v>26</v>
      </c>
      <c r="K467" s="161">
        <v>26</v>
      </c>
      <c r="L467" s="161">
        <v>26</v>
      </c>
      <c r="M467" s="161">
        <v>26</v>
      </c>
      <c r="N467" s="161">
        <v>26</v>
      </c>
      <c r="O467" s="161">
        <v>26</v>
      </c>
      <c r="P467" s="161">
        <v>26</v>
      </c>
      <c r="Q467" s="161">
        <v>26</v>
      </c>
      <c r="R467" s="161">
        <v>26</v>
      </c>
      <c r="S467" s="161">
        <v>26</v>
      </c>
      <c r="T467" s="161">
        <v>26</v>
      </c>
      <c r="U467" s="161">
        <v>26</v>
      </c>
      <c r="V467" s="161">
        <v>26</v>
      </c>
      <c r="W467" s="161">
        <v>26</v>
      </c>
      <c r="X467" s="161">
        <v>26</v>
      </c>
      <c r="Y467" s="161">
        <v>26</v>
      </c>
      <c r="Z467" s="161">
        <v>26</v>
      </c>
      <c r="AA467" s="161"/>
      <c r="AB467" s="161"/>
      <c r="AC467" s="197"/>
      <c r="AD467" s="197"/>
      <c r="AE467" s="197"/>
    </row>
    <row r="468" spans="1:31" s="41" customFormat="1" ht="15" customHeight="1" x14ac:dyDescent="0.25">
      <c r="A468" s="135">
        <v>461</v>
      </c>
      <c r="B468" s="135" t="s">
        <v>1299</v>
      </c>
      <c r="C468" s="135" t="s">
        <v>785</v>
      </c>
      <c r="D468" s="159" t="s">
        <v>391</v>
      </c>
      <c r="E468" s="163"/>
      <c r="F468" s="163"/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1"/>
      <c r="X468" s="161"/>
      <c r="Y468" s="161"/>
      <c r="Z468" s="161"/>
      <c r="AA468" s="161"/>
      <c r="AB468" s="161"/>
      <c r="AC468" s="197"/>
      <c r="AD468" s="197"/>
      <c r="AE468" s="197"/>
    </row>
    <row r="469" spans="1:31" s="41" customFormat="1" ht="15" customHeight="1" x14ac:dyDescent="0.25">
      <c r="A469" s="135">
        <v>462</v>
      </c>
      <c r="B469" s="135" t="s">
        <v>1300</v>
      </c>
      <c r="C469" s="135" t="s">
        <v>786</v>
      </c>
      <c r="D469" s="159" t="s">
        <v>392</v>
      </c>
      <c r="E469" s="161">
        <v>134</v>
      </c>
      <c r="F469" s="163">
        <v>134</v>
      </c>
      <c r="G469" s="163">
        <v>134</v>
      </c>
      <c r="H469" s="163">
        <v>134</v>
      </c>
      <c r="I469" s="161">
        <v>134</v>
      </c>
      <c r="J469" s="161">
        <v>134</v>
      </c>
      <c r="K469" s="161">
        <v>134</v>
      </c>
      <c r="L469" s="161">
        <v>134</v>
      </c>
      <c r="M469" s="161">
        <v>134</v>
      </c>
      <c r="N469" s="161">
        <v>134</v>
      </c>
      <c r="O469" s="161">
        <v>134</v>
      </c>
      <c r="P469" s="161">
        <v>134</v>
      </c>
      <c r="Q469" s="161">
        <v>134</v>
      </c>
      <c r="R469" s="161">
        <v>134</v>
      </c>
      <c r="S469" s="161">
        <v>134</v>
      </c>
      <c r="T469" s="161">
        <v>134</v>
      </c>
      <c r="U469" s="161">
        <v>134</v>
      </c>
      <c r="V469" s="161">
        <v>134</v>
      </c>
      <c r="W469" s="161">
        <v>134</v>
      </c>
      <c r="X469" s="161">
        <v>134</v>
      </c>
      <c r="Y469" s="161">
        <v>134</v>
      </c>
      <c r="Z469" s="161">
        <v>134</v>
      </c>
      <c r="AA469" s="161">
        <v>134</v>
      </c>
      <c r="AB469" s="194">
        <v>134</v>
      </c>
      <c r="AC469" s="194">
        <v>134</v>
      </c>
      <c r="AD469" s="194">
        <v>134</v>
      </c>
      <c r="AE469" s="194">
        <v>134</v>
      </c>
    </row>
    <row r="470" spans="1:31" s="41" customFormat="1" ht="15" customHeight="1" x14ac:dyDescent="0.25">
      <c r="A470" s="135">
        <v>463</v>
      </c>
      <c r="B470" s="135" t="s">
        <v>1301</v>
      </c>
      <c r="C470" s="135" t="s">
        <v>1302</v>
      </c>
      <c r="D470" s="159" t="s">
        <v>393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</row>
    <row r="471" spans="1:31" s="41" customFormat="1" ht="15" customHeight="1" x14ac:dyDescent="0.25">
      <c r="A471" s="135">
        <v>464</v>
      </c>
      <c r="B471" s="135" t="s">
        <v>1303</v>
      </c>
      <c r="C471" s="135" t="s">
        <v>787</v>
      </c>
      <c r="D471" s="159" t="s">
        <v>394</v>
      </c>
      <c r="E471" s="161">
        <v>225</v>
      </c>
      <c r="F471" s="163">
        <v>225</v>
      </c>
      <c r="G471" s="163">
        <v>225</v>
      </c>
      <c r="H471" s="163">
        <v>225</v>
      </c>
      <c r="I471" s="161">
        <v>225</v>
      </c>
      <c r="J471" s="161">
        <v>225</v>
      </c>
      <c r="K471" s="161">
        <v>225</v>
      </c>
      <c r="L471" s="161">
        <v>225</v>
      </c>
      <c r="M471" s="161">
        <v>225</v>
      </c>
      <c r="N471" s="161">
        <v>225</v>
      </c>
      <c r="O471" s="161">
        <v>225</v>
      </c>
      <c r="P471" s="161">
        <v>225</v>
      </c>
      <c r="Q471" s="161">
        <v>225</v>
      </c>
      <c r="R471" s="161">
        <v>225</v>
      </c>
      <c r="S471" s="161">
        <v>225</v>
      </c>
      <c r="T471" s="161">
        <v>225</v>
      </c>
      <c r="U471" s="161">
        <v>225</v>
      </c>
      <c r="V471" s="161">
        <v>225</v>
      </c>
      <c r="W471" s="161">
        <v>225</v>
      </c>
      <c r="X471" s="161">
        <v>225</v>
      </c>
      <c r="Y471" s="161">
        <v>225</v>
      </c>
      <c r="Z471" s="161">
        <v>225</v>
      </c>
      <c r="AA471" s="161">
        <v>225</v>
      </c>
      <c r="AB471" s="194">
        <v>225</v>
      </c>
      <c r="AC471" s="194">
        <v>225</v>
      </c>
      <c r="AD471" s="194">
        <v>225</v>
      </c>
      <c r="AE471" s="194">
        <v>225</v>
      </c>
    </row>
    <row r="472" spans="1:31" s="41" customFormat="1" ht="15" customHeight="1" x14ac:dyDescent="0.25">
      <c r="A472" s="135">
        <v>465</v>
      </c>
      <c r="B472" s="135" t="s">
        <v>1304</v>
      </c>
      <c r="C472" s="135" t="s">
        <v>788</v>
      </c>
      <c r="D472" s="159" t="s">
        <v>395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</row>
    <row r="473" spans="1:31" s="41" customFormat="1" ht="15" customHeight="1" x14ac:dyDescent="0.25">
      <c r="A473" s="135">
        <v>466</v>
      </c>
      <c r="B473" s="135" t="s">
        <v>1305</v>
      </c>
      <c r="C473" s="135" t="s">
        <v>789</v>
      </c>
      <c r="D473" s="159" t="s">
        <v>396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</row>
    <row r="474" spans="1:31" s="41" customFormat="1" ht="15" customHeight="1" x14ac:dyDescent="0.25">
      <c r="A474" s="135">
        <v>467</v>
      </c>
      <c r="B474" s="135" t="s">
        <v>1306</v>
      </c>
      <c r="C474" s="135" t="s">
        <v>1307</v>
      </c>
      <c r="D474" s="159" t="s">
        <v>1308</v>
      </c>
      <c r="E474" s="161">
        <v>32</v>
      </c>
      <c r="F474" s="163">
        <v>32</v>
      </c>
      <c r="G474" s="163">
        <v>32</v>
      </c>
      <c r="H474" s="163">
        <v>32</v>
      </c>
      <c r="I474" s="161">
        <v>32</v>
      </c>
      <c r="J474" s="161">
        <v>32</v>
      </c>
      <c r="K474" s="161">
        <v>32</v>
      </c>
      <c r="L474" s="161">
        <v>32</v>
      </c>
      <c r="M474" s="161">
        <v>32</v>
      </c>
      <c r="N474" s="161">
        <v>32</v>
      </c>
      <c r="O474" s="161">
        <v>32</v>
      </c>
      <c r="P474" s="161">
        <v>32</v>
      </c>
      <c r="Q474" s="161">
        <v>32</v>
      </c>
      <c r="R474" s="161">
        <v>32</v>
      </c>
      <c r="S474" s="161">
        <v>32</v>
      </c>
      <c r="T474" s="161">
        <v>32</v>
      </c>
      <c r="U474" s="161">
        <v>32</v>
      </c>
      <c r="V474" s="161">
        <v>32</v>
      </c>
      <c r="W474" s="161">
        <v>32</v>
      </c>
      <c r="X474" s="161">
        <v>32</v>
      </c>
      <c r="Y474" s="161">
        <v>32</v>
      </c>
      <c r="Z474" s="161">
        <v>32</v>
      </c>
      <c r="AA474" s="161">
        <v>32</v>
      </c>
      <c r="AB474" s="194">
        <v>32</v>
      </c>
      <c r="AC474" s="194">
        <v>32</v>
      </c>
      <c r="AD474" s="194">
        <v>32</v>
      </c>
      <c r="AE474" s="194">
        <v>32</v>
      </c>
    </row>
    <row r="475" spans="1:31" s="41" customFormat="1" ht="15" customHeight="1" x14ac:dyDescent="0.25">
      <c r="A475" s="135">
        <v>468</v>
      </c>
      <c r="B475" s="135" t="s">
        <v>1309</v>
      </c>
      <c r="C475" s="135" t="s">
        <v>790</v>
      </c>
      <c r="D475" s="159" t="s">
        <v>397</v>
      </c>
      <c r="E475" s="161">
        <v>217</v>
      </c>
      <c r="F475" s="163">
        <v>217</v>
      </c>
      <c r="G475" s="163">
        <v>217</v>
      </c>
      <c r="H475" s="163">
        <v>217</v>
      </c>
      <c r="I475" s="161">
        <v>217</v>
      </c>
      <c r="J475" s="161">
        <v>217</v>
      </c>
      <c r="K475" s="161">
        <v>217</v>
      </c>
      <c r="L475" s="161">
        <v>217</v>
      </c>
      <c r="M475" s="161">
        <v>217</v>
      </c>
      <c r="N475" s="161">
        <v>217</v>
      </c>
      <c r="O475" s="161">
        <v>217</v>
      </c>
      <c r="P475" s="161">
        <v>217</v>
      </c>
      <c r="Q475" s="161">
        <v>217</v>
      </c>
      <c r="R475" s="161">
        <v>217</v>
      </c>
      <c r="S475" s="161">
        <v>217</v>
      </c>
      <c r="T475" s="161">
        <v>217</v>
      </c>
      <c r="U475" s="161">
        <v>217</v>
      </c>
      <c r="V475" s="161">
        <v>217</v>
      </c>
      <c r="W475" s="161">
        <v>217</v>
      </c>
      <c r="X475" s="161">
        <v>217</v>
      </c>
      <c r="Y475" s="161">
        <v>217</v>
      </c>
      <c r="Z475" s="161">
        <v>217</v>
      </c>
      <c r="AA475" s="161">
        <v>217</v>
      </c>
      <c r="AB475" s="194">
        <v>217</v>
      </c>
      <c r="AC475" s="194">
        <v>217</v>
      </c>
      <c r="AD475" s="194">
        <v>217</v>
      </c>
      <c r="AE475" s="194">
        <v>217</v>
      </c>
    </row>
    <row r="476" spans="1:31" s="41" customFormat="1" ht="15" customHeight="1" x14ac:dyDescent="0.25">
      <c r="A476" s="135">
        <v>469</v>
      </c>
      <c r="B476" s="135" t="s">
        <v>1804</v>
      </c>
      <c r="C476" s="135" t="s">
        <v>1805</v>
      </c>
      <c r="D476" s="159" t="s">
        <v>1806</v>
      </c>
      <c r="E476" s="161">
        <v>17</v>
      </c>
      <c r="F476" s="163">
        <v>17</v>
      </c>
      <c r="G476" s="163">
        <v>17</v>
      </c>
      <c r="H476" s="163">
        <v>17</v>
      </c>
      <c r="I476" s="161">
        <v>17</v>
      </c>
      <c r="J476" s="161">
        <v>17</v>
      </c>
      <c r="K476" s="161">
        <v>17</v>
      </c>
      <c r="L476" s="161">
        <v>17</v>
      </c>
      <c r="M476" s="161">
        <v>17</v>
      </c>
      <c r="N476" s="161">
        <v>17</v>
      </c>
      <c r="O476" s="161">
        <v>17</v>
      </c>
      <c r="P476" s="161">
        <v>17</v>
      </c>
      <c r="Q476" s="161">
        <v>17</v>
      </c>
      <c r="R476" s="161">
        <v>17</v>
      </c>
      <c r="S476" s="161">
        <v>17</v>
      </c>
      <c r="T476" s="161">
        <v>17</v>
      </c>
      <c r="U476" s="161">
        <v>17</v>
      </c>
      <c r="V476" s="161">
        <v>17</v>
      </c>
      <c r="W476" s="161">
        <v>17</v>
      </c>
      <c r="X476" s="161">
        <v>17</v>
      </c>
      <c r="Y476" s="161">
        <v>17</v>
      </c>
      <c r="Z476" s="161">
        <v>17</v>
      </c>
      <c r="AA476" s="161">
        <v>17</v>
      </c>
      <c r="AB476" s="194">
        <v>17</v>
      </c>
      <c r="AC476" s="194">
        <v>17</v>
      </c>
      <c r="AD476" s="194">
        <v>17</v>
      </c>
      <c r="AE476" s="194">
        <v>17</v>
      </c>
    </row>
    <row r="477" spans="1:31" s="41" customFormat="1" ht="15" customHeight="1" x14ac:dyDescent="0.25">
      <c r="A477" s="135">
        <v>470</v>
      </c>
      <c r="B477" s="135" t="s">
        <v>1310</v>
      </c>
      <c r="C477" s="135" t="s">
        <v>791</v>
      </c>
      <c r="D477" s="159" t="s">
        <v>398</v>
      </c>
      <c r="E477" s="163"/>
      <c r="F477" s="163"/>
      <c r="G477" s="163"/>
      <c r="H477" s="163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1"/>
      <c r="X477" s="161"/>
      <c r="Y477" s="161"/>
      <c r="Z477" s="161"/>
      <c r="AA477" s="161"/>
      <c r="AB477" s="161"/>
      <c r="AC477" s="197"/>
      <c r="AD477" s="197"/>
      <c r="AE477" s="197"/>
    </row>
    <row r="478" spans="1:31" s="41" customFormat="1" ht="15" customHeight="1" x14ac:dyDescent="0.25">
      <c r="A478" s="135">
        <v>471</v>
      </c>
      <c r="B478" s="135" t="s">
        <v>1311</v>
      </c>
      <c r="C478" s="135" t="s">
        <v>792</v>
      </c>
      <c r="D478" s="159" t="s">
        <v>399</v>
      </c>
      <c r="E478" s="161">
        <v>30</v>
      </c>
      <c r="F478" s="163">
        <v>30</v>
      </c>
      <c r="G478" s="163">
        <v>30</v>
      </c>
      <c r="H478" s="163">
        <v>30</v>
      </c>
      <c r="I478" s="161">
        <v>30</v>
      </c>
      <c r="J478" s="161">
        <v>30</v>
      </c>
      <c r="K478" s="161">
        <v>30</v>
      </c>
      <c r="L478" s="161">
        <v>30</v>
      </c>
      <c r="M478" s="161">
        <v>30</v>
      </c>
      <c r="N478" s="161">
        <v>30</v>
      </c>
      <c r="O478" s="161">
        <v>30</v>
      </c>
      <c r="P478" s="161">
        <v>30</v>
      </c>
      <c r="Q478" s="161">
        <v>30</v>
      </c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94">
        <v>15</v>
      </c>
      <c r="AC478" s="194">
        <v>15</v>
      </c>
      <c r="AD478" s="194">
        <v>15</v>
      </c>
      <c r="AE478" s="194">
        <v>15</v>
      </c>
    </row>
    <row r="479" spans="1:31" s="41" customFormat="1" ht="15" customHeight="1" x14ac:dyDescent="0.25">
      <c r="A479" s="135">
        <v>472</v>
      </c>
      <c r="B479" s="135" t="s">
        <v>854</v>
      </c>
      <c r="C479" s="135" t="s">
        <v>793</v>
      </c>
      <c r="D479" s="159" t="s">
        <v>400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</row>
    <row r="480" spans="1:31" s="41" customFormat="1" ht="15" customHeight="1" x14ac:dyDescent="0.25">
      <c r="A480" s="135">
        <v>473</v>
      </c>
      <c r="B480" s="158" t="s">
        <v>1838</v>
      </c>
      <c r="C480" s="135" t="s">
        <v>1839</v>
      </c>
      <c r="D480" s="159" t="s">
        <v>1840</v>
      </c>
      <c r="E480" s="161">
        <v>27</v>
      </c>
      <c r="F480" s="163">
        <v>27</v>
      </c>
      <c r="G480" s="163">
        <v>27</v>
      </c>
      <c r="H480" s="163">
        <v>27</v>
      </c>
      <c r="I480" s="161">
        <v>27</v>
      </c>
      <c r="J480" s="161">
        <v>27</v>
      </c>
      <c r="K480" s="161">
        <v>27</v>
      </c>
      <c r="L480" s="161">
        <v>27</v>
      </c>
      <c r="M480" s="161">
        <v>27</v>
      </c>
      <c r="N480" s="161">
        <v>27</v>
      </c>
      <c r="O480" s="161">
        <v>27</v>
      </c>
      <c r="P480" s="161">
        <v>27</v>
      </c>
      <c r="Q480" s="161">
        <v>27</v>
      </c>
      <c r="R480" s="161">
        <v>27</v>
      </c>
      <c r="S480" s="161">
        <v>27</v>
      </c>
      <c r="T480" s="161">
        <v>27</v>
      </c>
      <c r="U480" s="161">
        <v>27</v>
      </c>
      <c r="V480" s="161">
        <v>27</v>
      </c>
      <c r="W480" s="161">
        <v>27</v>
      </c>
      <c r="X480" s="161">
        <v>27</v>
      </c>
      <c r="Y480" s="161">
        <v>27</v>
      </c>
      <c r="Z480" s="161">
        <v>27</v>
      </c>
      <c r="AA480" s="161">
        <v>27</v>
      </c>
      <c r="AB480" s="194">
        <v>27</v>
      </c>
      <c r="AC480" s="194">
        <v>27</v>
      </c>
      <c r="AD480" s="194">
        <v>27</v>
      </c>
      <c r="AE480" s="194">
        <v>27</v>
      </c>
    </row>
    <row r="481" spans="1:31" s="41" customFormat="1" ht="15" customHeight="1" x14ac:dyDescent="0.25">
      <c r="A481" s="135">
        <v>474</v>
      </c>
      <c r="B481" s="135" t="s">
        <v>1312</v>
      </c>
      <c r="C481" s="135" t="s">
        <v>794</v>
      </c>
      <c r="D481" s="159" t="s">
        <v>401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</row>
    <row r="482" spans="1:31" s="41" customFormat="1" ht="15" customHeight="1" x14ac:dyDescent="0.25">
      <c r="A482" s="135">
        <v>475</v>
      </c>
      <c r="B482" s="135" t="s">
        <v>1313</v>
      </c>
      <c r="C482" s="135" t="s">
        <v>795</v>
      </c>
      <c r="D482" s="159" t="s">
        <v>402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</row>
    <row r="483" spans="1:31" s="41" customFormat="1" ht="15" customHeight="1" x14ac:dyDescent="0.25">
      <c r="A483" s="135">
        <v>476</v>
      </c>
      <c r="B483" s="135" t="s">
        <v>1314</v>
      </c>
      <c r="C483" s="135" t="s">
        <v>796</v>
      </c>
      <c r="D483" s="159" t="s">
        <v>403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</row>
    <row r="484" spans="1:31" s="41" customFormat="1" ht="15" customHeight="1" x14ac:dyDescent="0.25">
      <c r="A484" s="135">
        <v>477</v>
      </c>
      <c r="B484" s="135" t="s">
        <v>1315</v>
      </c>
      <c r="C484" s="135" t="s">
        <v>797</v>
      </c>
      <c r="D484" s="159" t="s">
        <v>404</v>
      </c>
      <c r="E484" s="161">
        <v>36</v>
      </c>
      <c r="F484" s="163">
        <v>36</v>
      </c>
      <c r="G484" s="163">
        <v>36</v>
      </c>
      <c r="H484" s="163">
        <v>36</v>
      </c>
      <c r="I484" s="161">
        <v>36</v>
      </c>
      <c r="J484" s="161">
        <v>36</v>
      </c>
      <c r="K484" s="161">
        <v>36</v>
      </c>
      <c r="L484" s="161">
        <v>36</v>
      </c>
      <c r="M484" s="161">
        <v>36</v>
      </c>
      <c r="N484" s="161">
        <v>36</v>
      </c>
      <c r="O484" s="161">
        <v>36</v>
      </c>
      <c r="P484" s="161">
        <v>36</v>
      </c>
      <c r="Q484" s="161">
        <v>36</v>
      </c>
      <c r="R484" s="161">
        <v>36</v>
      </c>
      <c r="S484" s="161">
        <v>36</v>
      </c>
      <c r="T484" s="161">
        <v>36</v>
      </c>
      <c r="U484" s="161">
        <v>36</v>
      </c>
      <c r="V484" s="161">
        <v>36</v>
      </c>
      <c r="W484" s="161">
        <v>36</v>
      </c>
      <c r="X484" s="161">
        <v>36</v>
      </c>
      <c r="Y484" s="161">
        <v>36</v>
      </c>
      <c r="Z484" s="161"/>
      <c r="AA484" s="161"/>
      <c r="AB484" s="161"/>
      <c r="AC484" s="197"/>
      <c r="AD484" s="197"/>
      <c r="AE484" s="197"/>
    </row>
    <row r="485" spans="1:31" s="41" customFormat="1" ht="15" customHeight="1" x14ac:dyDescent="0.25">
      <c r="A485" s="135">
        <v>478</v>
      </c>
      <c r="B485" s="135" t="s">
        <v>1316</v>
      </c>
      <c r="C485" s="135" t="s">
        <v>798</v>
      </c>
      <c r="D485" s="159" t="s">
        <v>405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</row>
    <row r="486" spans="1:31" s="41" customFormat="1" ht="15" customHeight="1" x14ac:dyDescent="0.25">
      <c r="A486" s="135">
        <v>479</v>
      </c>
      <c r="B486" s="135" t="s">
        <v>1317</v>
      </c>
      <c r="C486" s="135" t="s">
        <v>799</v>
      </c>
      <c r="D486" s="159" t="s">
        <v>406</v>
      </c>
      <c r="E486" s="161">
        <v>17</v>
      </c>
      <c r="F486" s="163">
        <v>17</v>
      </c>
      <c r="G486" s="163">
        <v>17</v>
      </c>
      <c r="H486" s="163">
        <v>17</v>
      </c>
      <c r="I486" s="161">
        <v>17</v>
      </c>
      <c r="J486" s="161">
        <v>17</v>
      </c>
      <c r="K486" s="161">
        <v>17</v>
      </c>
      <c r="L486" s="161">
        <v>17</v>
      </c>
      <c r="M486" s="161">
        <v>17</v>
      </c>
      <c r="N486" s="161">
        <v>17</v>
      </c>
      <c r="O486" s="161">
        <v>17</v>
      </c>
      <c r="P486" s="161">
        <v>17</v>
      </c>
      <c r="Q486" s="161">
        <v>17</v>
      </c>
      <c r="R486" s="161">
        <v>17</v>
      </c>
      <c r="S486" s="161">
        <v>17</v>
      </c>
      <c r="T486" s="161">
        <v>17</v>
      </c>
      <c r="U486" s="161">
        <v>17</v>
      </c>
      <c r="V486" s="161">
        <v>17</v>
      </c>
      <c r="W486" s="161">
        <v>17</v>
      </c>
      <c r="X486" s="161">
        <v>17</v>
      </c>
      <c r="Y486" s="161">
        <v>17</v>
      </c>
      <c r="Z486" s="161">
        <v>17</v>
      </c>
      <c r="AA486" s="161">
        <v>17</v>
      </c>
      <c r="AB486" s="194">
        <v>17</v>
      </c>
      <c r="AC486" s="194">
        <v>17</v>
      </c>
      <c r="AD486" s="194">
        <v>17</v>
      </c>
      <c r="AE486" s="194">
        <v>17</v>
      </c>
    </row>
    <row r="487" spans="1:31" s="41" customFormat="1" ht="15" customHeight="1" x14ac:dyDescent="0.25">
      <c r="A487" s="135">
        <v>480</v>
      </c>
      <c r="B487" s="135" t="s">
        <v>1318</v>
      </c>
      <c r="C487" s="135" t="s">
        <v>800</v>
      </c>
      <c r="D487" s="159" t="s">
        <v>407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</row>
    <row r="488" spans="1:31" s="41" customFormat="1" ht="15" customHeight="1" x14ac:dyDescent="0.25">
      <c r="A488" s="135">
        <v>481</v>
      </c>
      <c r="B488" s="135" t="s">
        <v>1319</v>
      </c>
      <c r="C488" s="135" t="s">
        <v>801</v>
      </c>
      <c r="D488" s="159" t="s">
        <v>408</v>
      </c>
      <c r="E488" s="161">
        <v>540</v>
      </c>
      <c r="F488" s="163">
        <v>540</v>
      </c>
      <c r="G488" s="163">
        <v>540</v>
      </c>
      <c r="H488" s="163">
        <v>540</v>
      </c>
      <c r="I488" s="161">
        <v>540</v>
      </c>
      <c r="J488" s="161">
        <v>540</v>
      </c>
      <c r="K488" s="161">
        <v>540</v>
      </c>
      <c r="L488" s="161">
        <v>562</v>
      </c>
      <c r="M488" s="161">
        <v>562</v>
      </c>
      <c r="N488" s="161">
        <v>562</v>
      </c>
      <c r="O488" s="161">
        <v>562</v>
      </c>
      <c r="P488" s="161">
        <v>617</v>
      </c>
      <c r="Q488" s="161">
        <v>617</v>
      </c>
      <c r="R488" s="161">
        <v>617</v>
      </c>
      <c r="S488" s="161">
        <v>617</v>
      </c>
      <c r="T488" s="161">
        <v>617</v>
      </c>
      <c r="U488" s="161">
        <v>617</v>
      </c>
      <c r="V488" s="161">
        <v>644</v>
      </c>
      <c r="W488" s="161">
        <v>644</v>
      </c>
      <c r="X488" s="161">
        <v>644</v>
      </c>
      <c r="Y488" s="161">
        <v>655</v>
      </c>
      <c r="Z488" s="161">
        <v>655</v>
      </c>
      <c r="AA488" s="161">
        <v>655</v>
      </c>
      <c r="AB488" s="194">
        <v>655</v>
      </c>
      <c r="AC488" s="194">
        <v>668</v>
      </c>
      <c r="AD488" s="194">
        <v>668</v>
      </c>
      <c r="AE488" s="194">
        <v>668</v>
      </c>
    </row>
    <row r="489" spans="1:31" s="41" customFormat="1" ht="15" customHeight="1" x14ac:dyDescent="0.25">
      <c r="A489" s="135">
        <v>482</v>
      </c>
      <c r="B489" s="135" t="s">
        <v>1320</v>
      </c>
      <c r="C489" s="135" t="s">
        <v>802</v>
      </c>
      <c r="D489" s="159" t="s">
        <v>409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</row>
    <row r="490" spans="1:31" s="41" customFormat="1" ht="15" customHeight="1" x14ac:dyDescent="0.25">
      <c r="A490" s="135">
        <v>483</v>
      </c>
      <c r="B490" s="135" t="s">
        <v>1321</v>
      </c>
      <c r="C490" s="135" t="s">
        <v>803</v>
      </c>
      <c r="D490" s="159" t="s">
        <v>410</v>
      </c>
      <c r="E490" s="161">
        <v>89</v>
      </c>
      <c r="F490" s="163">
        <v>89</v>
      </c>
      <c r="G490" s="163">
        <v>89</v>
      </c>
      <c r="H490" s="163">
        <v>89</v>
      </c>
      <c r="I490" s="161">
        <v>89</v>
      </c>
      <c r="J490" s="161">
        <v>89</v>
      </c>
      <c r="K490" s="161">
        <v>89</v>
      </c>
      <c r="L490" s="161">
        <v>89</v>
      </c>
      <c r="M490" s="161">
        <v>89</v>
      </c>
      <c r="N490" s="161">
        <v>89</v>
      </c>
      <c r="O490" s="161">
        <v>89</v>
      </c>
      <c r="P490" s="161">
        <v>89</v>
      </c>
      <c r="Q490" s="161">
        <v>89</v>
      </c>
      <c r="R490" s="161">
        <v>58</v>
      </c>
      <c r="S490" s="161">
        <v>58</v>
      </c>
      <c r="T490" s="161">
        <v>58</v>
      </c>
      <c r="U490" s="161">
        <v>58</v>
      </c>
      <c r="V490" s="161">
        <v>58</v>
      </c>
      <c r="W490" s="161">
        <v>58</v>
      </c>
      <c r="X490" s="161">
        <v>58</v>
      </c>
      <c r="Y490" s="161">
        <v>58</v>
      </c>
      <c r="Z490" s="161">
        <v>58</v>
      </c>
      <c r="AA490" s="161">
        <v>58</v>
      </c>
      <c r="AB490" s="194">
        <v>58</v>
      </c>
      <c r="AC490" s="194">
        <v>58</v>
      </c>
      <c r="AD490" s="194">
        <v>58</v>
      </c>
      <c r="AE490" s="194">
        <v>58</v>
      </c>
    </row>
    <row r="491" spans="1:31" s="41" customFormat="1" ht="15" customHeight="1" x14ac:dyDescent="0.25">
      <c r="A491" s="135">
        <v>484</v>
      </c>
      <c r="B491" s="135" t="s">
        <v>1322</v>
      </c>
      <c r="C491" s="135" t="s">
        <v>804</v>
      </c>
      <c r="D491" s="159" t="s">
        <v>411</v>
      </c>
      <c r="E491" s="161">
        <v>24</v>
      </c>
      <c r="F491" s="163">
        <v>24</v>
      </c>
      <c r="G491" s="163">
        <v>24</v>
      </c>
      <c r="H491" s="163">
        <v>24</v>
      </c>
      <c r="I491" s="161">
        <v>24</v>
      </c>
      <c r="J491" s="161">
        <v>24</v>
      </c>
      <c r="K491" s="161">
        <v>24</v>
      </c>
      <c r="L491" s="161">
        <v>24</v>
      </c>
      <c r="M491" s="161">
        <v>24</v>
      </c>
      <c r="N491" s="161">
        <v>24</v>
      </c>
      <c r="O491" s="161">
        <v>24</v>
      </c>
      <c r="P491" s="161">
        <v>24</v>
      </c>
      <c r="Q491" s="161">
        <v>24</v>
      </c>
      <c r="R491" s="161">
        <v>24</v>
      </c>
      <c r="S491" s="161">
        <v>24</v>
      </c>
      <c r="T491" s="161">
        <v>24</v>
      </c>
      <c r="U491" s="161">
        <v>24</v>
      </c>
      <c r="V491" s="161">
        <v>24</v>
      </c>
      <c r="W491" s="161">
        <v>24</v>
      </c>
      <c r="X491" s="161">
        <v>24</v>
      </c>
      <c r="Y491" s="161">
        <v>24</v>
      </c>
      <c r="Z491" s="161">
        <v>60</v>
      </c>
      <c r="AA491" s="161">
        <v>72</v>
      </c>
      <c r="AB491" s="194">
        <v>72</v>
      </c>
      <c r="AC491" s="194">
        <v>72</v>
      </c>
      <c r="AD491" s="194">
        <v>72</v>
      </c>
      <c r="AE491" s="194">
        <v>72</v>
      </c>
    </row>
    <row r="492" spans="1:31" s="41" customFormat="1" ht="15" customHeight="1" x14ac:dyDescent="0.25">
      <c r="A492" s="135">
        <v>485</v>
      </c>
      <c r="B492" s="136" t="s">
        <v>1789</v>
      </c>
      <c r="C492" s="135" t="s">
        <v>1323</v>
      </c>
      <c r="D492" s="159" t="s">
        <v>827</v>
      </c>
      <c r="E492" s="161">
        <v>14</v>
      </c>
      <c r="F492" s="163">
        <v>14</v>
      </c>
      <c r="G492" s="163">
        <v>14</v>
      </c>
      <c r="H492" s="163">
        <v>14</v>
      </c>
      <c r="I492" s="161">
        <v>14</v>
      </c>
      <c r="J492" s="161">
        <v>14</v>
      </c>
      <c r="K492" s="161">
        <v>14</v>
      </c>
      <c r="L492" s="161">
        <v>14</v>
      </c>
      <c r="M492" s="161">
        <v>14</v>
      </c>
      <c r="N492" s="161">
        <v>14</v>
      </c>
      <c r="O492" s="161">
        <v>14</v>
      </c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</row>
    <row r="493" spans="1:31" s="41" customFormat="1" ht="15" customHeight="1" x14ac:dyDescent="0.25">
      <c r="A493" s="135">
        <v>486</v>
      </c>
      <c r="B493" s="135" t="s">
        <v>1324</v>
      </c>
      <c r="C493" s="135" t="s">
        <v>805</v>
      </c>
      <c r="D493" s="159" t="s">
        <v>412</v>
      </c>
      <c r="E493" s="161">
        <v>71</v>
      </c>
      <c r="F493" s="163">
        <v>71</v>
      </c>
      <c r="G493" s="163">
        <v>71</v>
      </c>
      <c r="H493" s="163">
        <v>71</v>
      </c>
      <c r="I493" s="161">
        <v>71</v>
      </c>
      <c r="J493" s="161">
        <v>71</v>
      </c>
      <c r="K493" s="161">
        <v>71</v>
      </c>
      <c r="L493" s="161">
        <v>71</v>
      </c>
      <c r="M493" s="161">
        <v>71</v>
      </c>
      <c r="N493" s="161">
        <v>71</v>
      </c>
      <c r="O493" s="161">
        <v>71</v>
      </c>
      <c r="P493" s="161">
        <v>71</v>
      </c>
      <c r="Q493" s="161">
        <v>71</v>
      </c>
      <c r="R493" s="161">
        <v>71</v>
      </c>
      <c r="S493" s="161">
        <v>71</v>
      </c>
      <c r="T493" s="161">
        <v>71</v>
      </c>
      <c r="U493" s="161">
        <v>71</v>
      </c>
      <c r="V493" s="161">
        <v>71</v>
      </c>
      <c r="W493" s="161">
        <v>71</v>
      </c>
      <c r="X493" s="161">
        <v>71</v>
      </c>
      <c r="Y493" s="161">
        <v>71</v>
      </c>
      <c r="Z493" s="161">
        <v>71</v>
      </c>
      <c r="AA493" s="161">
        <v>71</v>
      </c>
      <c r="AB493" s="194">
        <v>71</v>
      </c>
      <c r="AC493" s="194">
        <v>71</v>
      </c>
      <c r="AD493" s="194">
        <v>71</v>
      </c>
      <c r="AE493" s="194">
        <v>71</v>
      </c>
    </row>
    <row r="494" spans="1:31" s="41" customFormat="1" ht="15" customHeight="1" x14ac:dyDescent="0.25">
      <c r="A494" s="135">
        <v>487</v>
      </c>
      <c r="B494" s="135" t="s">
        <v>1325</v>
      </c>
      <c r="C494" s="135" t="s">
        <v>806</v>
      </c>
      <c r="D494" s="159" t="s">
        <v>413</v>
      </c>
      <c r="E494" s="163"/>
      <c r="F494" s="163"/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</row>
    <row r="495" spans="1:31" s="41" customFormat="1" ht="15" customHeight="1" x14ac:dyDescent="0.25">
      <c r="A495" s="135">
        <v>488</v>
      </c>
      <c r="B495" s="135" t="s">
        <v>1326</v>
      </c>
      <c r="C495" s="135" t="s">
        <v>807</v>
      </c>
      <c r="D495" s="159" t="s">
        <v>414</v>
      </c>
      <c r="E495" s="161">
        <v>49</v>
      </c>
      <c r="F495" s="161">
        <v>49</v>
      </c>
      <c r="G495" s="161">
        <v>49</v>
      </c>
      <c r="H495" s="163">
        <v>49</v>
      </c>
      <c r="I495" s="161">
        <v>49</v>
      </c>
      <c r="J495" s="161">
        <v>49</v>
      </c>
      <c r="K495" s="161">
        <v>49</v>
      </c>
      <c r="L495" s="161">
        <v>49</v>
      </c>
      <c r="M495" s="161">
        <v>49</v>
      </c>
      <c r="N495" s="161">
        <v>49</v>
      </c>
      <c r="O495" s="161">
        <v>49</v>
      </c>
      <c r="P495" s="161">
        <v>49</v>
      </c>
      <c r="Q495" s="161">
        <v>49</v>
      </c>
      <c r="R495" s="161">
        <v>49</v>
      </c>
      <c r="S495" s="161">
        <v>49</v>
      </c>
      <c r="T495" s="161">
        <v>49</v>
      </c>
      <c r="U495" s="161">
        <v>49</v>
      </c>
      <c r="V495" s="161">
        <v>49</v>
      </c>
      <c r="W495" s="161">
        <v>49</v>
      </c>
      <c r="X495" s="161">
        <v>49</v>
      </c>
      <c r="Y495" s="161">
        <v>49</v>
      </c>
      <c r="Z495" s="161">
        <v>49</v>
      </c>
      <c r="AA495" s="161">
        <v>49</v>
      </c>
      <c r="AB495" s="194">
        <v>49</v>
      </c>
      <c r="AC495" s="194">
        <v>49</v>
      </c>
      <c r="AD495" s="194">
        <v>49</v>
      </c>
      <c r="AE495" s="194">
        <v>49</v>
      </c>
    </row>
    <row r="496" spans="1:31" ht="20.25" x14ac:dyDescent="0.3">
      <c r="F496" s="116"/>
    </row>
  </sheetData>
  <autoFilter ref="A7:AF495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2">
    <cfRule type="cellIs" dxfId="78" priority="46" stopIfTrue="1" operator="equal">
      <formula>0</formula>
    </cfRule>
  </conditionalFormatting>
  <conditionalFormatting sqref="E414:E416">
    <cfRule type="cellIs" dxfId="77" priority="45" stopIfTrue="1" operator="equal">
      <formula>0</formula>
    </cfRule>
  </conditionalFormatting>
  <conditionalFormatting sqref="E420:E421">
    <cfRule type="cellIs" dxfId="76" priority="44" stopIfTrue="1" operator="equal">
      <formula>0</formula>
    </cfRule>
  </conditionalFormatting>
  <conditionalFormatting sqref="E423:E424">
    <cfRule type="cellIs" dxfId="75" priority="43" stopIfTrue="1" operator="equal">
      <formula>0</formula>
    </cfRule>
  </conditionalFormatting>
  <conditionalFormatting sqref="E428:E429">
    <cfRule type="cellIs" dxfId="74" priority="42" stopIfTrue="1" operator="equal">
      <formula>0</formula>
    </cfRule>
  </conditionalFormatting>
  <conditionalFormatting sqref="E431:E432">
    <cfRule type="cellIs" dxfId="73" priority="41" stopIfTrue="1" operator="equal">
      <formula>0</formula>
    </cfRule>
  </conditionalFormatting>
  <conditionalFormatting sqref="E442:E443">
    <cfRule type="cellIs" dxfId="72" priority="40" stopIfTrue="1" operator="equal">
      <formula>0</formula>
    </cfRule>
  </conditionalFormatting>
  <conditionalFormatting sqref="E445:E449">
    <cfRule type="cellIs" dxfId="71" priority="39" stopIfTrue="1" operator="equal">
      <formula>0</formula>
    </cfRule>
  </conditionalFormatting>
  <conditionalFormatting sqref="E454:E462">
    <cfRule type="cellIs" dxfId="70" priority="38" stopIfTrue="1" operator="equal">
      <formula>0</formula>
    </cfRule>
  </conditionalFormatting>
  <conditionalFormatting sqref="E466">
    <cfRule type="cellIs" dxfId="69" priority="37" stopIfTrue="1" operator="equal">
      <formula>0</formula>
    </cfRule>
  </conditionalFormatting>
  <conditionalFormatting sqref="E468">
    <cfRule type="cellIs" dxfId="68" priority="36" stopIfTrue="1" operator="equal">
      <formula>0</formula>
    </cfRule>
  </conditionalFormatting>
  <conditionalFormatting sqref="E470:E471">
    <cfRule type="cellIs" dxfId="67" priority="35" stopIfTrue="1" operator="equal">
      <formula>0</formula>
    </cfRule>
  </conditionalFormatting>
  <conditionalFormatting sqref="E475">
    <cfRule type="cellIs" dxfId="66" priority="34" stopIfTrue="1" operator="equal">
      <formula>0</formula>
    </cfRule>
  </conditionalFormatting>
  <conditionalFormatting sqref="E477">
    <cfRule type="cellIs" dxfId="65" priority="33" stopIfTrue="1" operator="equal">
      <formula>0</formula>
    </cfRule>
  </conditionalFormatting>
  <conditionalFormatting sqref="E479:E481">
    <cfRule type="cellIs" dxfId="64" priority="32" stopIfTrue="1" operator="equal">
      <formula>0</formula>
    </cfRule>
  </conditionalFormatting>
  <conditionalFormatting sqref="E483">
    <cfRule type="cellIs" dxfId="63" priority="31" stopIfTrue="1" operator="equal">
      <formula>0</formula>
    </cfRule>
  </conditionalFormatting>
  <conditionalFormatting sqref="E485">
    <cfRule type="cellIs" dxfId="62" priority="30" stopIfTrue="1" operator="equal">
      <formula>0</formula>
    </cfRule>
  </conditionalFormatting>
  <conditionalFormatting sqref="E487">
    <cfRule type="cellIs" dxfId="61" priority="29" stopIfTrue="1" operator="equal">
      <formula>0</formula>
    </cfRule>
  </conditionalFormatting>
  <conditionalFormatting sqref="E492:E494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4">
    <cfRule type="cellIs" dxfId="57" priority="25" stopIfTrue="1" operator="equal">
      <formula>0</formula>
    </cfRule>
  </conditionalFormatting>
  <conditionalFormatting sqref="G11:G25 G27:G494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5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48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5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5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5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5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5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Agosto 2022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Julio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41"/>
  <sheetViews>
    <sheetView topLeftCell="S1" zoomScale="80" zoomScaleNormal="80" workbookViewId="0">
      <selection activeCell="AH9" sqref="AH9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16384" width="11.42578125" style="111"/>
  </cols>
  <sheetData>
    <row r="1" spans="1:34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</row>
    <row r="2" spans="1:34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</row>
    <row r="3" spans="1:34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</row>
    <row r="4" spans="1:34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</row>
    <row r="5" spans="1:34" ht="23.25" customHeight="1" x14ac:dyDescent="0.25">
      <c r="A5" s="117"/>
      <c r="B5" s="117"/>
      <c r="C5" s="125" t="str">
        <f>+Índice!C7</f>
        <v>Fecha de Publicación: Agosto 2022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</row>
    <row r="6" spans="1:34" ht="23.25" customHeight="1" x14ac:dyDescent="0.25">
      <c r="A6" s="117"/>
      <c r="B6" s="117"/>
      <c r="C6" s="125" t="str">
        <f>+Índice!C8</f>
        <v>Fecha de Corte: Julio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</row>
    <row r="7" spans="1:34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</row>
    <row r="8" spans="1:34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</row>
    <row r="9" spans="1:34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</row>
    <row r="10" spans="1:34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</row>
    <row r="11" spans="1:34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</row>
    <row r="12" spans="1:34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</row>
    <row r="13" spans="1:34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</row>
    <row r="14" spans="1:34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</row>
    <row r="15" spans="1:34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</row>
    <row r="16" spans="1:34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</row>
    <row r="17" spans="1:34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</row>
    <row r="18" spans="1:34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</row>
    <row r="19" spans="1:34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</row>
    <row r="20" spans="1:34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</row>
    <row r="21" spans="1:34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</row>
    <row r="22" spans="1:34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</row>
    <row r="23" spans="1:34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</row>
    <row r="24" spans="1:34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</row>
    <row r="25" spans="1:34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</row>
    <row r="26" spans="1:34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</row>
    <row r="27" spans="1:34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</row>
    <row r="28" spans="1:34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</row>
    <row r="29" spans="1:34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</row>
    <row r="30" spans="1:34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</row>
    <row r="31" spans="1:34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</row>
    <row r="32" spans="1:34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</row>
    <row r="33" spans="1:34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</row>
    <row r="34" spans="1:34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</row>
    <row r="35" spans="1:34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</row>
    <row r="36" spans="1:34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</row>
    <row r="37" spans="1:34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</row>
    <row r="38" spans="1:34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</row>
    <row r="39" spans="1:34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</row>
    <row r="40" spans="1:34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</row>
    <row r="41" spans="1:34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</row>
    <row r="42" spans="1:34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</row>
    <row r="43" spans="1:34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</row>
    <row r="44" spans="1:34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</row>
    <row r="45" spans="1:34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</row>
    <row r="46" spans="1:34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</row>
    <row r="47" spans="1:34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</row>
    <row r="48" spans="1:34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</row>
    <row r="49" spans="1:34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</row>
    <row r="50" spans="1:34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</row>
    <row r="51" spans="1:34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</row>
    <row r="52" spans="1:34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</row>
    <row r="53" spans="1:34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</row>
    <row r="54" spans="1:34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</row>
    <row r="55" spans="1:34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</row>
    <row r="56" spans="1:34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</row>
    <row r="57" spans="1:34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</row>
    <row r="58" spans="1:34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</row>
    <row r="59" spans="1:34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</row>
    <row r="60" spans="1:34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</row>
    <row r="61" spans="1:34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</row>
    <row r="62" spans="1:34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</row>
    <row r="63" spans="1:34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</row>
    <row r="64" spans="1:34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</row>
    <row r="65" spans="1:34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</row>
    <row r="66" spans="1:34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</row>
    <row r="67" spans="1:34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</row>
    <row r="68" spans="1:34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</row>
    <row r="69" spans="1:34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</row>
    <row r="70" spans="1:34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</row>
    <row r="71" spans="1:34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</row>
    <row r="72" spans="1:34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</row>
    <row r="73" spans="1:34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</row>
    <row r="74" spans="1:34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</row>
    <row r="75" spans="1:34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</row>
    <row r="76" spans="1:34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</row>
    <row r="77" spans="1:34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</row>
    <row r="78" spans="1:34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</row>
    <row r="79" spans="1:34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</row>
    <row r="80" spans="1:34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</row>
    <row r="81" spans="1:34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</row>
    <row r="82" spans="1:34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</row>
    <row r="83" spans="1:34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</row>
    <row r="84" spans="1:34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</row>
    <row r="85" spans="1:34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</row>
    <row r="86" spans="1:34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</row>
    <row r="87" spans="1:34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</row>
    <row r="88" spans="1:34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</row>
    <row r="89" spans="1:34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</row>
    <row r="90" spans="1:34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</row>
    <row r="91" spans="1:34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</row>
    <row r="92" spans="1:34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</row>
    <row r="93" spans="1:34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</row>
    <row r="94" spans="1:34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</row>
    <row r="95" spans="1:34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</row>
    <row r="96" spans="1:34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</row>
    <row r="97" spans="1:34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</row>
    <row r="98" spans="1:34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</row>
    <row r="99" spans="1:34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</row>
    <row r="100" spans="1:34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</row>
    <row r="101" spans="1:34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</row>
    <row r="102" spans="1:34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</row>
    <row r="103" spans="1:34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</row>
    <row r="104" spans="1:34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</row>
    <row r="105" spans="1:34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</row>
    <row r="106" spans="1:34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</row>
    <row r="107" spans="1:34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</row>
    <row r="108" spans="1:34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</row>
    <row r="109" spans="1:34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</row>
    <row r="110" spans="1:34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</row>
    <row r="111" spans="1:34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</row>
    <row r="112" spans="1:34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</row>
    <row r="113" spans="1:34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</row>
    <row r="114" spans="1:34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</row>
    <row r="115" spans="1:34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</row>
    <row r="116" spans="1:34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</row>
    <row r="117" spans="1:34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</row>
    <row r="118" spans="1:34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</row>
    <row r="119" spans="1:34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</row>
    <row r="120" spans="1:34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</row>
    <row r="121" spans="1:34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</row>
    <row r="122" spans="1:34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</row>
    <row r="123" spans="1:34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</row>
    <row r="124" spans="1:34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</row>
    <row r="125" spans="1:34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</row>
    <row r="126" spans="1:34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</row>
    <row r="127" spans="1:34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</row>
    <row r="128" spans="1:34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</row>
    <row r="129" spans="1:34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</row>
    <row r="130" spans="1:34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</row>
    <row r="131" spans="1:34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</row>
    <row r="132" spans="1:34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</row>
    <row r="133" spans="1:34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</row>
    <row r="134" spans="1:34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</row>
    <row r="135" spans="1:34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</row>
    <row r="136" spans="1:34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</row>
    <row r="137" spans="1:34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</row>
    <row r="138" spans="1:34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</row>
    <row r="139" spans="1:34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</row>
    <row r="140" spans="1:34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</row>
    <row r="141" spans="1:34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</row>
    <row r="142" spans="1:34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</row>
    <row r="143" spans="1:34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</row>
    <row r="144" spans="1:34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</row>
    <row r="145" spans="1:34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</row>
    <row r="146" spans="1:34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</row>
    <row r="147" spans="1:34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</row>
    <row r="148" spans="1:34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</row>
    <row r="149" spans="1:34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</row>
    <row r="150" spans="1:34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</row>
    <row r="151" spans="1:34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</row>
    <row r="152" spans="1:34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</row>
    <row r="153" spans="1:34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</row>
    <row r="154" spans="1:34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</row>
    <row r="155" spans="1:34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</row>
    <row r="156" spans="1:34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</row>
    <row r="157" spans="1:34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</row>
    <row r="158" spans="1:34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</row>
    <row r="159" spans="1:34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</row>
    <row r="160" spans="1:34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</row>
    <row r="161" spans="1:34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</row>
    <row r="162" spans="1:34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</row>
    <row r="163" spans="1:34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</row>
    <row r="164" spans="1:34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</row>
    <row r="165" spans="1:34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</row>
    <row r="166" spans="1:34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</row>
    <row r="167" spans="1:34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</row>
    <row r="168" spans="1:34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</row>
    <row r="169" spans="1:34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</row>
    <row r="170" spans="1:34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</row>
    <row r="171" spans="1:34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</row>
    <row r="172" spans="1:34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</row>
    <row r="173" spans="1:34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</row>
    <row r="174" spans="1:34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</row>
    <row r="175" spans="1:34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</row>
    <row r="176" spans="1:34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</row>
    <row r="177" spans="1:34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</row>
    <row r="178" spans="1:34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</row>
    <row r="179" spans="1:34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</row>
    <row r="180" spans="1:34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</row>
    <row r="181" spans="1:34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</row>
    <row r="182" spans="1:34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</row>
    <row r="183" spans="1:34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</row>
    <row r="184" spans="1:34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</row>
    <row r="185" spans="1:34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</row>
    <row r="186" spans="1:34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</row>
    <row r="187" spans="1:34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</row>
    <row r="188" spans="1:34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</row>
    <row r="189" spans="1:34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</row>
    <row r="190" spans="1:34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</row>
    <row r="191" spans="1:34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</row>
    <row r="192" spans="1:34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</row>
    <row r="193" spans="1:34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</row>
    <row r="194" spans="1:34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</row>
    <row r="195" spans="1:34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</row>
    <row r="196" spans="1:34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</row>
    <row r="197" spans="1:34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</row>
    <row r="198" spans="1:34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</row>
    <row r="199" spans="1:34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</row>
    <row r="200" spans="1:34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</row>
    <row r="201" spans="1:34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</row>
    <row r="202" spans="1:34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</row>
    <row r="203" spans="1:34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</row>
    <row r="204" spans="1:34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</row>
    <row r="205" spans="1:34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</row>
    <row r="206" spans="1:34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</row>
    <row r="207" spans="1:34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</row>
    <row r="208" spans="1:34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</row>
    <row r="209" spans="1:34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</row>
    <row r="210" spans="1:34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</row>
    <row r="211" spans="1:34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</row>
    <row r="212" spans="1:34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</row>
    <row r="213" spans="1:34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</row>
    <row r="214" spans="1:34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</row>
    <row r="215" spans="1:34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</row>
    <row r="216" spans="1:34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</row>
    <row r="217" spans="1:34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</row>
    <row r="218" spans="1:34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</row>
    <row r="219" spans="1:34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</row>
    <row r="220" spans="1:34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</row>
    <row r="221" spans="1:34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</row>
    <row r="222" spans="1:34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</row>
    <row r="223" spans="1:34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</row>
    <row r="224" spans="1:34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</row>
    <row r="225" spans="1:34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</row>
    <row r="226" spans="1:34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</row>
    <row r="227" spans="1:34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</row>
    <row r="228" spans="1:34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</row>
    <row r="229" spans="1:34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</row>
    <row r="230" spans="1:34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</row>
    <row r="231" spans="1:34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</row>
    <row r="232" spans="1:34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</row>
    <row r="233" spans="1:34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</row>
    <row r="234" spans="1:34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</row>
    <row r="235" spans="1:34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</row>
    <row r="236" spans="1:34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</row>
    <row r="237" spans="1:34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</row>
    <row r="238" spans="1:34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</row>
    <row r="239" spans="1:34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</row>
    <row r="240" spans="1:34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</row>
    <row r="241" spans="1:34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</row>
    <row r="242" spans="1:34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</row>
    <row r="243" spans="1:34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</row>
    <row r="244" spans="1:34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</row>
    <row r="245" spans="1:34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</row>
    <row r="246" spans="1:34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</row>
    <row r="247" spans="1:34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</row>
    <row r="248" spans="1:34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</row>
    <row r="249" spans="1:34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</row>
    <row r="250" spans="1:34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</row>
    <row r="251" spans="1:34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</row>
    <row r="252" spans="1:34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</row>
    <row r="253" spans="1:34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</row>
    <row r="254" spans="1:34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</row>
    <row r="255" spans="1:34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</row>
    <row r="256" spans="1:34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</row>
    <row r="257" spans="1:34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</row>
    <row r="258" spans="1:34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</row>
    <row r="259" spans="1:34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</row>
    <row r="260" spans="1:34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</row>
    <row r="261" spans="1:34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</row>
    <row r="262" spans="1:34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</row>
    <row r="263" spans="1:34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</row>
    <row r="264" spans="1:34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</row>
    <row r="265" spans="1:34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</row>
    <row r="266" spans="1:34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</row>
    <row r="267" spans="1:34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</row>
    <row r="268" spans="1:34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</row>
    <row r="269" spans="1:34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</row>
    <row r="270" spans="1:34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</row>
    <row r="271" spans="1:34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</row>
    <row r="272" spans="1:34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</row>
    <row r="273" spans="1:34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</row>
    <row r="274" spans="1:34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</row>
    <row r="275" spans="1:34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</row>
    <row r="276" spans="1:34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</row>
    <row r="277" spans="1:34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</row>
    <row r="278" spans="1:34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</row>
    <row r="279" spans="1:34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</row>
    <row r="280" spans="1:34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</row>
    <row r="281" spans="1:34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</row>
    <row r="282" spans="1:34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</row>
    <row r="283" spans="1:34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</row>
    <row r="284" spans="1:34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</row>
    <row r="285" spans="1:34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</row>
    <row r="286" spans="1:34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</row>
    <row r="287" spans="1:34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</row>
    <row r="288" spans="1:34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</row>
    <row r="289" spans="1:34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</row>
    <row r="290" spans="1:34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</row>
    <row r="291" spans="1:34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</row>
    <row r="292" spans="1:34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</row>
    <row r="293" spans="1:34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</row>
    <row r="294" spans="1:34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</row>
    <row r="295" spans="1:34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</row>
    <row r="296" spans="1:34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</row>
    <row r="297" spans="1:34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</row>
    <row r="298" spans="1:34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</row>
    <row r="299" spans="1:34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</row>
    <row r="300" spans="1:34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</row>
    <row r="301" spans="1:34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</row>
    <row r="302" spans="1:34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</row>
    <row r="303" spans="1:34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</row>
    <row r="304" spans="1:34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</row>
    <row r="305" spans="1:34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</row>
    <row r="306" spans="1:34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</row>
    <row r="307" spans="1:34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</row>
    <row r="308" spans="1:34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</row>
    <row r="309" spans="1:34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</row>
    <row r="310" spans="1:34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</row>
    <row r="311" spans="1:34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</row>
    <row r="312" spans="1:34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</row>
    <row r="313" spans="1:34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</row>
    <row r="314" spans="1:34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</row>
    <row r="315" spans="1:34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</row>
    <row r="316" spans="1:34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</row>
    <row r="317" spans="1:34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</row>
    <row r="318" spans="1:34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</row>
    <row r="319" spans="1:34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</row>
    <row r="320" spans="1:34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</row>
    <row r="321" spans="1:34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</row>
    <row r="322" spans="1:34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</row>
    <row r="323" spans="1:34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</row>
    <row r="324" spans="1:34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</row>
    <row r="325" spans="1:34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</row>
    <row r="326" spans="1:34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</row>
    <row r="327" spans="1:34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</row>
    <row r="328" spans="1:34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</row>
    <row r="329" spans="1:34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</row>
    <row r="330" spans="1:34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</row>
    <row r="331" spans="1:34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</row>
    <row r="332" spans="1:34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</row>
    <row r="333" spans="1:34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</row>
    <row r="334" spans="1:34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</row>
    <row r="335" spans="1:34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</row>
    <row r="336" spans="1:34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</row>
    <row r="337" spans="1:34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</row>
    <row r="338" spans="1:34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</row>
    <row r="339" spans="1:34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</row>
    <row r="340" spans="1:34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</row>
    <row r="341" spans="1:34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</row>
    <row r="342" spans="1:34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</row>
    <row r="343" spans="1:34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</row>
    <row r="344" spans="1:34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</row>
    <row r="345" spans="1:34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</row>
    <row r="346" spans="1:34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</row>
    <row r="347" spans="1:34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</row>
    <row r="348" spans="1:34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</row>
    <row r="349" spans="1:34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</row>
    <row r="350" spans="1:34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</row>
    <row r="351" spans="1:34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</row>
    <row r="352" spans="1:34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</row>
    <row r="353" spans="1:34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</row>
    <row r="354" spans="1:34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</row>
    <row r="355" spans="1:34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</row>
    <row r="356" spans="1:34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</row>
    <row r="357" spans="1:34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</row>
    <row r="358" spans="1:34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</row>
    <row r="359" spans="1:34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</row>
    <row r="360" spans="1:34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</row>
    <row r="361" spans="1:34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</row>
    <row r="362" spans="1:34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</row>
    <row r="363" spans="1:34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</row>
    <row r="364" spans="1:34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</row>
    <row r="365" spans="1:34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</row>
    <row r="366" spans="1:34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</row>
    <row r="367" spans="1:34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</row>
    <row r="368" spans="1:34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</row>
    <row r="369" spans="1:34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</row>
    <row r="370" spans="1:34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</row>
    <row r="371" spans="1:34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</row>
    <row r="372" spans="1:34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</row>
    <row r="373" spans="1:34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</row>
    <row r="374" spans="1:34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</row>
    <row r="375" spans="1:34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</row>
    <row r="376" spans="1:34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</row>
    <row r="377" spans="1:34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</row>
    <row r="378" spans="1:34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</row>
    <row r="379" spans="1:34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</row>
    <row r="380" spans="1:34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</row>
    <row r="381" spans="1:34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</row>
    <row r="382" spans="1:34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</row>
    <row r="383" spans="1:34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</row>
    <row r="384" spans="1:34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</row>
    <row r="385" spans="1:34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</row>
    <row r="386" spans="1:34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</row>
    <row r="387" spans="1:34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</row>
    <row r="388" spans="1:34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</row>
    <row r="389" spans="1:34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</row>
    <row r="390" spans="1:34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</row>
    <row r="391" spans="1:34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</row>
    <row r="392" spans="1:34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</row>
    <row r="393" spans="1:34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</row>
    <row r="394" spans="1:34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</row>
    <row r="395" spans="1:34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</row>
    <row r="396" spans="1:34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</row>
    <row r="397" spans="1:34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</row>
    <row r="398" spans="1:34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</row>
    <row r="399" spans="1:34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</row>
    <row r="400" spans="1:34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</row>
    <row r="401" spans="1:34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</row>
    <row r="402" spans="1:34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</row>
    <row r="403" spans="1:34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</row>
    <row r="404" spans="1:34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</row>
    <row r="405" spans="1:34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</row>
    <row r="406" spans="1:34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</row>
    <row r="407" spans="1:34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</row>
    <row r="408" spans="1:34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</row>
    <row r="409" spans="1:34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</row>
    <row r="410" spans="1:34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</row>
    <row r="411" spans="1:34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</row>
    <row r="412" spans="1:34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</row>
    <row r="413" spans="1:34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</row>
    <row r="414" spans="1:34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</row>
    <row r="415" spans="1:34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</row>
    <row r="416" spans="1:34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</row>
    <row r="417" spans="1:34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</row>
    <row r="418" spans="1:34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</row>
    <row r="419" spans="1:34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</row>
    <row r="420" spans="1:34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</row>
    <row r="421" spans="1:34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</row>
    <row r="422" spans="1:34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</row>
    <row r="423" spans="1:34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</row>
    <row r="424" spans="1:34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</row>
    <row r="425" spans="1:34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</row>
    <row r="426" spans="1:34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</row>
    <row r="427" spans="1:34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</row>
    <row r="428" spans="1:34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</row>
    <row r="429" spans="1:34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</row>
    <row r="430" spans="1:34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</row>
    <row r="431" spans="1:34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</row>
    <row r="432" spans="1:34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</row>
    <row r="433" spans="1:34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</row>
    <row r="434" spans="1:34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</row>
    <row r="435" spans="1:34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</row>
    <row r="436" spans="1:34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</row>
    <row r="437" spans="1:34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</row>
    <row r="438" spans="1:34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</row>
    <row r="439" spans="1:34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</row>
    <row r="440" spans="1:34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</row>
    <row r="441" spans="1:34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</row>
    <row r="442" spans="1:34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</row>
    <row r="443" spans="1:34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</row>
    <row r="444" spans="1:34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</row>
    <row r="445" spans="1:34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</row>
    <row r="446" spans="1:34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</row>
    <row r="447" spans="1:34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</row>
    <row r="448" spans="1:34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</row>
    <row r="449" spans="1:34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</row>
    <row r="450" spans="1:34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</row>
    <row r="451" spans="1:34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</row>
    <row r="452" spans="1:34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</row>
    <row r="453" spans="1:34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</row>
    <row r="454" spans="1:34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</row>
    <row r="455" spans="1:34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</row>
    <row r="456" spans="1:34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</row>
    <row r="457" spans="1:34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</row>
    <row r="458" spans="1:34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</row>
    <row r="459" spans="1:34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</row>
    <row r="460" spans="1:34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</row>
    <row r="461" spans="1:34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</row>
    <row r="462" spans="1:34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</row>
    <row r="463" spans="1:34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</row>
    <row r="464" spans="1:34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</row>
    <row r="465" spans="1:34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</row>
    <row r="466" spans="1:34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</row>
    <row r="467" spans="1:34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</row>
    <row r="468" spans="1:34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</row>
    <row r="469" spans="1:34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</row>
    <row r="470" spans="1:34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</row>
    <row r="471" spans="1:34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</row>
    <row r="472" spans="1:34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</row>
    <row r="473" spans="1:34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</row>
    <row r="474" spans="1:34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</row>
    <row r="475" spans="1:34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</row>
    <row r="476" spans="1:34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</row>
    <row r="477" spans="1:34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</row>
    <row r="478" spans="1:34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</row>
    <row r="479" spans="1:34" s="112" customFormat="1" x14ac:dyDescent="0.25">
      <c r="A479" s="135">
        <v>472</v>
      </c>
      <c r="B479" s="135" t="s">
        <v>1273</v>
      </c>
      <c r="C479" s="135" t="s">
        <v>761</v>
      </c>
      <c r="D479" s="135" t="s">
        <v>367</v>
      </c>
      <c r="E479" s="135" t="s">
        <v>1744</v>
      </c>
      <c r="F479" s="137">
        <v>43192</v>
      </c>
      <c r="G479" s="137">
        <v>46817</v>
      </c>
      <c r="H479" s="140">
        <v>12</v>
      </c>
      <c r="I479" s="140">
        <v>12</v>
      </c>
      <c r="J479" s="140">
        <v>12</v>
      </c>
      <c r="K479" s="140">
        <v>12</v>
      </c>
      <c r="L479" s="140">
        <v>12</v>
      </c>
      <c r="M479" s="140">
        <v>12</v>
      </c>
      <c r="N479" s="140">
        <v>12</v>
      </c>
      <c r="O479" s="140">
        <v>12</v>
      </c>
      <c r="P479" s="140">
        <v>12</v>
      </c>
      <c r="Q479" s="140">
        <v>12</v>
      </c>
      <c r="R479" s="140">
        <v>12</v>
      </c>
      <c r="S479" s="140">
        <v>12</v>
      </c>
      <c r="T479" s="140">
        <v>12</v>
      </c>
      <c r="U479" s="140">
        <v>12</v>
      </c>
      <c r="V479" s="140">
        <v>65</v>
      </c>
      <c r="W479" s="140">
        <v>65</v>
      </c>
      <c r="X479" s="140">
        <v>65</v>
      </c>
      <c r="Y479" s="140">
        <v>65</v>
      </c>
      <c r="Z479" s="140">
        <v>65</v>
      </c>
      <c r="AA479" s="138">
        <v>65</v>
      </c>
      <c r="AB479" s="138">
        <v>65</v>
      </c>
      <c r="AC479" s="138">
        <v>65</v>
      </c>
      <c r="AD479" s="138">
        <v>65</v>
      </c>
      <c r="AE479" s="195">
        <v>65</v>
      </c>
      <c r="AF479" s="195">
        <v>65</v>
      </c>
      <c r="AG479" s="195">
        <v>65</v>
      </c>
      <c r="AH479" s="195">
        <v>65</v>
      </c>
    </row>
    <row r="480" spans="1:34" s="112" customFormat="1" ht="14.25" customHeight="1" x14ac:dyDescent="0.25">
      <c r="A480" s="135">
        <v>473</v>
      </c>
      <c r="B480" s="135" t="s">
        <v>1274</v>
      </c>
      <c r="C480" s="135" t="s">
        <v>762</v>
      </c>
      <c r="D480" s="135" t="s">
        <v>368</v>
      </c>
      <c r="E480" s="135" t="s">
        <v>1745</v>
      </c>
      <c r="F480" s="137">
        <v>43110</v>
      </c>
      <c r="G480" s="137">
        <v>46376</v>
      </c>
      <c r="H480" s="140">
        <v>36</v>
      </c>
      <c r="I480" s="140">
        <v>36</v>
      </c>
      <c r="J480" s="140">
        <v>36</v>
      </c>
      <c r="K480" s="140">
        <v>36</v>
      </c>
      <c r="L480" s="140">
        <v>36</v>
      </c>
      <c r="M480" s="140">
        <v>36</v>
      </c>
      <c r="N480" s="140">
        <v>36</v>
      </c>
      <c r="O480" s="140">
        <v>36</v>
      </c>
      <c r="P480" s="140">
        <v>36</v>
      </c>
      <c r="Q480" s="140">
        <v>36</v>
      </c>
      <c r="R480" s="140">
        <v>36</v>
      </c>
      <c r="S480" s="140">
        <v>36</v>
      </c>
      <c r="T480" s="140">
        <v>36</v>
      </c>
      <c r="U480" s="140">
        <v>36</v>
      </c>
      <c r="V480" s="140">
        <v>36</v>
      </c>
      <c r="W480" s="140">
        <v>36</v>
      </c>
      <c r="X480" s="140">
        <v>36</v>
      </c>
      <c r="Y480" s="140">
        <v>36</v>
      </c>
      <c r="Z480" s="140">
        <v>36</v>
      </c>
      <c r="AA480" s="138">
        <v>36</v>
      </c>
      <c r="AB480" s="138">
        <v>36</v>
      </c>
      <c r="AC480" s="138">
        <v>36</v>
      </c>
      <c r="AD480" s="138">
        <v>36</v>
      </c>
      <c r="AE480" s="195">
        <v>36</v>
      </c>
      <c r="AF480" s="195">
        <v>36</v>
      </c>
      <c r="AG480" s="195">
        <v>36</v>
      </c>
      <c r="AH480" s="195">
        <v>36</v>
      </c>
    </row>
    <row r="481" spans="1:34" s="112" customFormat="1" x14ac:dyDescent="0.25">
      <c r="A481" s="135">
        <v>474</v>
      </c>
      <c r="B481" s="135" t="s">
        <v>1978</v>
      </c>
      <c r="C481" s="135" t="s">
        <v>1979</v>
      </c>
      <c r="D481" s="135" t="s">
        <v>1980</v>
      </c>
      <c r="E481" s="135" t="s">
        <v>1984</v>
      </c>
      <c r="F481" s="137">
        <v>44260</v>
      </c>
      <c r="G481" s="137">
        <v>47912</v>
      </c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40">
        <v>44</v>
      </c>
      <c r="S481" s="140">
        <v>44</v>
      </c>
      <c r="T481" s="140">
        <v>44</v>
      </c>
      <c r="U481" s="140">
        <v>44</v>
      </c>
      <c r="V481" s="140">
        <v>88</v>
      </c>
      <c r="W481" s="140">
        <v>88</v>
      </c>
      <c r="X481" s="140">
        <v>88</v>
      </c>
      <c r="Y481" s="140">
        <v>88</v>
      </c>
      <c r="Z481" s="140">
        <v>88</v>
      </c>
      <c r="AA481" s="138">
        <v>88</v>
      </c>
      <c r="AB481" s="138">
        <v>88</v>
      </c>
      <c r="AC481" s="138">
        <v>88</v>
      </c>
      <c r="AD481" s="138">
        <v>88</v>
      </c>
      <c r="AE481" s="195">
        <v>88</v>
      </c>
      <c r="AF481" s="195">
        <v>88</v>
      </c>
      <c r="AG481" s="195">
        <v>88</v>
      </c>
      <c r="AH481" s="195">
        <v>88</v>
      </c>
    </row>
    <row r="482" spans="1:34" s="112" customFormat="1" x14ac:dyDescent="0.25">
      <c r="A482" s="135">
        <v>475</v>
      </c>
      <c r="B482" s="135" t="s">
        <v>1275</v>
      </c>
      <c r="C482" s="135" t="s">
        <v>763</v>
      </c>
      <c r="D482" s="135" t="s">
        <v>369</v>
      </c>
      <c r="E482" s="135" t="s">
        <v>1746</v>
      </c>
      <c r="F482" s="137">
        <v>40175</v>
      </c>
      <c r="G482" s="137">
        <v>42001</v>
      </c>
      <c r="H482" s="138"/>
      <c r="I482" s="141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9" t="s">
        <v>2005</v>
      </c>
      <c r="AA482" s="138"/>
      <c r="AB482" s="138"/>
      <c r="AC482" s="138"/>
      <c r="AD482" s="138"/>
      <c r="AE482" s="196"/>
      <c r="AF482" s="196"/>
      <c r="AG482" s="196"/>
      <c r="AH482" s="196"/>
    </row>
    <row r="483" spans="1:34" s="112" customFormat="1" x14ac:dyDescent="0.25">
      <c r="A483" s="135">
        <v>476</v>
      </c>
      <c r="B483" s="135" t="s">
        <v>1275</v>
      </c>
      <c r="C483" s="135" t="s">
        <v>763</v>
      </c>
      <c r="D483" s="135" t="s">
        <v>369</v>
      </c>
      <c r="E483" s="135" t="s">
        <v>1747</v>
      </c>
      <c r="F483" s="137">
        <v>41019</v>
      </c>
      <c r="G483" s="137">
        <v>42845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</row>
    <row r="484" spans="1:34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1748</v>
      </c>
      <c r="F484" s="137">
        <v>41611</v>
      </c>
      <c r="G484" s="137">
        <v>43437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</row>
    <row r="485" spans="1:34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1749</v>
      </c>
      <c r="F485" s="137">
        <v>43080</v>
      </c>
      <c r="G485" s="137">
        <v>46160</v>
      </c>
      <c r="H485" s="140">
        <v>272</v>
      </c>
      <c r="I485" s="140">
        <v>272</v>
      </c>
      <c r="J485" s="140">
        <v>272</v>
      </c>
      <c r="K485" s="140">
        <v>273</v>
      </c>
      <c r="L485" s="140">
        <v>273</v>
      </c>
      <c r="M485" s="140">
        <v>272</v>
      </c>
      <c r="N485" s="140">
        <v>272</v>
      </c>
      <c r="O485" s="140">
        <v>272</v>
      </c>
      <c r="P485" s="140">
        <v>272</v>
      </c>
      <c r="Q485" s="140">
        <v>272</v>
      </c>
      <c r="R485" s="140">
        <v>272</v>
      </c>
      <c r="S485" s="140">
        <v>307</v>
      </c>
      <c r="T485" s="140">
        <v>307</v>
      </c>
      <c r="U485" s="140">
        <v>307</v>
      </c>
      <c r="V485" s="140">
        <v>307</v>
      </c>
      <c r="W485" s="140">
        <v>307</v>
      </c>
      <c r="X485" s="140">
        <v>307</v>
      </c>
      <c r="Y485" s="140">
        <v>307</v>
      </c>
      <c r="Z485" s="140">
        <v>307</v>
      </c>
      <c r="AA485" s="138">
        <v>307</v>
      </c>
      <c r="AB485" s="138">
        <v>307</v>
      </c>
      <c r="AC485" s="138">
        <v>307</v>
      </c>
      <c r="AD485" s="138">
        <v>322</v>
      </c>
      <c r="AE485" s="195">
        <v>322</v>
      </c>
      <c r="AF485" s="195">
        <v>322</v>
      </c>
      <c r="AG485" s="195">
        <v>352</v>
      </c>
      <c r="AH485" s="195">
        <v>339</v>
      </c>
    </row>
    <row r="486" spans="1:34" s="112" customFormat="1" x14ac:dyDescent="0.25">
      <c r="A486" s="135">
        <v>479</v>
      </c>
      <c r="B486" s="135" t="s">
        <v>1276</v>
      </c>
      <c r="C486" s="135" t="s">
        <v>764</v>
      </c>
      <c r="D486" s="135" t="s">
        <v>370</v>
      </c>
      <c r="E486" s="135" t="s">
        <v>1750</v>
      </c>
      <c r="F486" s="137">
        <v>41576</v>
      </c>
      <c r="G486" s="137">
        <v>43402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</row>
    <row r="487" spans="1:34" s="112" customFormat="1" x14ac:dyDescent="0.25">
      <c r="A487" s="135">
        <v>480</v>
      </c>
      <c r="B487" s="135" t="s">
        <v>1276</v>
      </c>
      <c r="C487" s="135" t="s">
        <v>764</v>
      </c>
      <c r="D487" s="135" t="s">
        <v>370</v>
      </c>
      <c r="E487" s="135" t="s">
        <v>1751</v>
      </c>
      <c r="F487" s="137">
        <v>41599</v>
      </c>
      <c r="G487" s="137">
        <v>43425</v>
      </c>
      <c r="H487" s="140">
        <v>85</v>
      </c>
      <c r="I487" s="140">
        <v>85</v>
      </c>
      <c r="J487" s="140">
        <v>85</v>
      </c>
      <c r="K487" s="140">
        <v>85</v>
      </c>
      <c r="L487" s="140">
        <v>85</v>
      </c>
      <c r="M487" s="140">
        <v>85</v>
      </c>
      <c r="N487" s="140">
        <v>85</v>
      </c>
      <c r="O487" s="140">
        <v>85</v>
      </c>
      <c r="P487" s="140">
        <v>85</v>
      </c>
      <c r="Q487" s="140">
        <v>85</v>
      </c>
      <c r="R487" s="140">
        <v>85</v>
      </c>
      <c r="S487" s="140">
        <v>85</v>
      </c>
      <c r="T487" s="140">
        <v>85</v>
      </c>
      <c r="U487" s="140">
        <v>85</v>
      </c>
      <c r="V487" s="140">
        <v>85</v>
      </c>
      <c r="W487" s="140">
        <v>85</v>
      </c>
      <c r="X487" s="140">
        <v>85</v>
      </c>
      <c r="Y487" s="140">
        <v>85</v>
      </c>
      <c r="Z487" s="140">
        <v>85</v>
      </c>
      <c r="AA487" s="138">
        <v>85</v>
      </c>
      <c r="AB487" s="138">
        <v>85</v>
      </c>
      <c r="AC487" s="138">
        <v>85</v>
      </c>
      <c r="AD487" s="138">
        <v>85</v>
      </c>
      <c r="AE487" s="195">
        <v>85</v>
      </c>
      <c r="AF487" s="195">
        <v>85</v>
      </c>
      <c r="AG487" s="195">
        <v>85</v>
      </c>
      <c r="AH487" s="195">
        <v>85</v>
      </c>
    </row>
    <row r="488" spans="1:34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1752</v>
      </c>
      <c r="F488" s="137">
        <v>41668</v>
      </c>
      <c r="G488" s="137">
        <v>43494</v>
      </c>
      <c r="H488" s="140">
        <v>46</v>
      </c>
      <c r="I488" s="140">
        <v>46</v>
      </c>
      <c r="J488" s="140">
        <v>46</v>
      </c>
      <c r="K488" s="140">
        <v>46</v>
      </c>
      <c r="L488" s="140">
        <v>46</v>
      </c>
      <c r="M488" s="140">
        <v>46</v>
      </c>
      <c r="N488" s="140">
        <v>46</v>
      </c>
      <c r="O488" s="140">
        <v>46</v>
      </c>
      <c r="P488" s="140">
        <v>46</v>
      </c>
      <c r="Q488" s="140">
        <v>46</v>
      </c>
      <c r="R488" s="140">
        <v>46</v>
      </c>
      <c r="S488" s="140">
        <v>46</v>
      </c>
      <c r="T488" s="140">
        <v>46</v>
      </c>
      <c r="U488" s="140">
        <v>46</v>
      </c>
      <c r="V488" s="140">
        <v>46</v>
      </c>
      <c r="W488" s="140">
        <v>46</v>
      </c>
      <c r="X488" s="140">
        <v>46</v>
      </c>
      <c r="Y488" s="140">
        <v>46</v>
      </c>
      <c r="Z488" s="140">
        <v>46</v>
      </c>
      <c r="AA488" s="138">
        <v>46</v>
      </c>
      <c r="AB488" s="138">
        <v>46</v>
      </c>
      <c r="AC488" s="138">
        <v>46</v>
      </c>
      <c r="AD488" s="138">
        <v>46</v>
      </c>
      <c r="AE488" s="195">
        <v>46</v>
      </c>
      <c r="AF488" s="195">
        <v>46</v>
      </c>
      <c r="AG488" s="195">
        <v>46</v>
      </c>
      <c r="AH488" s="195">
        <v>46</v>
      </c>
    </row>
    <row r="489" spans="1:34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1753</v>
      </c>
      <c r="F489" s="137">
        <v>41675</v>
      </c>
      <c r="G489" s="137">
        <v>43501</v>
      </c>
      <c r="H489" s="138"/>
      <c r="I489" s="141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9" t="s">
        <v>2005</v>
      </c>
      <c r="AA489" s="138"/>
      <c r="AB489" s="138"/>
      <c r="AC489" s="138"/>
      <c r="AD489" s="138"/>
      <c r="AE489" s="196"/>
      <c r="AF489" s="196"/>
      <c r="AG489" s="196"/>
      <c r="AH489" s="196"/>
    </row>
    <row r="490" spans="1:34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1754</v>
      </c>
      <c r="F490" s="137">
        <v>41694</v>
      </c>
      <c r="G490" s="137">
        <v>43520</v>
      </c>
      <c r="H490" s="140">
        <v>34</v>
      </c>
      <c r="I490" s="140">
        <v>34</v>
      </c>
      <c r="J490" s="140">
        <v>34</v>
      </c>
      <c r="K490" s="140">
        <v>34</v>
      </c>
      <c r="L490" s="140">
        <v>34</v>
      </c>
      <c r="M490" s="140">
        <v>34</v>
      </c>
      <c r="N490" s="140">
        <v>34</v>
      </c>
      <c r="O490" s="140">
        <v>34</v>
      </c>
      <c r="P490" s="140">
        <v>34</v>
      </c>
      <c r="Q490" s="140">
        <v>34</v>
      </c>
      <c r="R490" s="140">
        <v>34</v>
      </c>
      <c r="S490" s="140">
        <v>34</v>
      </c>
      <c r="T490" s="140">
        <v>34</v>
      </c>
      <c r="U490" s="140">
        <v>34</v>
      </c>
      <c r="V490" s="140">
        <v>34</v>
      </c>
      <c r="W490" s="140">
        <v>34</v>
      </c>
      <c r="X490" s="140">
        <v>34</v>
      </c>
      <c r="Y490" s="140">
        <v>34</v>
      </c>
      <c r="Z490" s="140">
        <v>34</v>
      </c>
      <c r="AA490" s="138">
        <v>34</v>
      </c>
      <c r="AB490" s="138">
        <v>34</v>
      </c>
      <c r="AC490" s="138">
        <v>34</v>
      </c>
      <c r="AD490" s="138">
        <v>34</v>
      </c>
      <c r="AE490" s="195">
        <v>34</v>
      </c>
      <c r="AF490" s="195">
        <v>34</v>
      </c>
      <c r="AG490" s="195">
        <v>34</v>
      </c>
      <c r="AH490" s="195">
        <v>34</v>
      </c>
    </row>
    <row r="491" spans="1:34" s="112" customFormat="1" x14ac:dyDescent="0.25">
      <c r="A491" s="135">
        <v>484</v>
      </c>
      <c r="B491" s="135" t="s">
        <v>1277</v>
      </c>
      <c r="C491" s="135" t="s">
        <v>765</v>
      </c>
      <c r="D491" s="135" t="s">
        <v>371</v>
      </c>
      <c r="E491" s="135" t="s">
        <v>1755</v>
      </c>
      <c r="F491" s="137">
        <v>41676</v>
      </c>
      <c r="G491" s="137">
        <v>43502</v>
      </c>
      <c r="H491" s="140">
        <v>24</v>
      </c>
      <c r="I491" s="140">
        <v>24</v>
      </c>
      <c r="J491" s="140">
        <v>24</v>
      </c>
      <c r="K491" s="140">
        <v>24</v>
      </c>
      <c r="L491" s="140">
        <v>24</v>
      </c>
      <c r="M491" s="140">
        <v>24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</row>
    <row r="492" spans="1:34" s="112" customFormat="1" x14ac:dyDescent="0.25">
      <c r="A492" s="135">
        <v>485</v>
      </c>
      <c r="B492" s="135">
        <v>1803317</v>
      </c>
      <c r="C492" s="135" t="s">
        <v>765</v>
      </c>
      <c r="D492" s="135" t="s">
        <v>371</v>
      </c>
      <c r="E492" s="135" t="s">
        <v>1965</v>
      </c>
      <c r="F492" s="137">
        <v>43502</v>
      </c>
      <c r="G492" s="137">
        <v>47155</v>
      </c>
      <c r="H492" s="138"/>
      <c r="I492" s="138"/>
      <c r="J492" s="138"/>
      <c r="K492" s="138"/>
      <c r="L492" s="138"/>
      <c r="M492" s="138"/>
      <c r="N492" s="140">
        <v>32</v>
      </c>
      <c r="O492" s="140">
        <v>32</v>
      </c>
      <c r="P492" s="140">
        <v>32</v>
      </c>
      <c r="Q492" s="140">
        <v>32</v>
      </c>
      <c r="R492" s="140">
        <v>32</v>
      </c>
      <c r="S492" s="140">
        <v>32</v>
      </c>
      <c r="T492" s="140">
        <v>32</v>
      </c>
      <c r="U492" s="140">
        <v>32</v>
      </c>
      <c r="V492" s="140">
        <v>32</v>
      </c>
      <c r="W492" s="140">
        <v>32</v>
      </c>
      <c r="X492" s="140">
        <v>32</v>
      </c>
      <c r="Y492" s="140">
        <v>32</v>
      </c>
      <c r="Z492" s="140">
        <v>32</v>
      </c>
      <c r="AA492" s="138">
        <v>32</v>
      </c>
      <c r="AB492" s="138">
        <v>32</v>
      </c>
      <c r="AC492" s="138">
        <v>32</v>
      </c>
      <c r="AD492" s="138">
        <v>32</v>
      </c>
      <c r="AE492" s="195">
        <v>32</v>
      </c>
      <c r="AF492" s="195">
        <v>32</v>
      </c>
      <c r="AG492" s="195">
        <v>32</v>
      </c>
      <c r="AH492" s="195">
        <v>32</v>
      </c>
    </row>
    <row r="493" spans="1:34" s="112" customFormat="1" x14ac:dyDescent="0.25">
      <c r="A493" s="135">
        <v>486</v>
      </c>
      <c r="B493" s="135" t="s">
        <v>1278</v>
      </c>
      <c r="C493" s="135" t="s">
        <v>766</v>
      </c>
      <c r="D493" s="135" t="s">
        <v>372</v>
      </c>
      <c r="E493" s="135" t="s">
        <v>1756</v>
      </c>
      <c r="F493" s="137">
        <v>41907</v>
      </c>
      <c r="G493" s="137">
        <v>43733</v>
      </c>
      <c r="H493" s="138"/>
      <c r="I493" s="141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</row>
    <row r="494" spans="1:34" s="112" customFormat="1" x14ac:dyDescent="0.25">
      <c r="A494" s="135">
        <v>487</v>
      </c>
      <c r="B494" s="135" t="s">
        <v>1278</v>
      </c>
      <c r="C494" s="135" t="s">
        <v>766</v>
      </c>
      <c r="D494" s="135" t="s">
        <v>372</v>
      </c>
      <c r="E494" s="135" t="s">
        <v>1757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</row>
    <row r="495" spans="1:34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1758</v>
      </c>
      <c r="F495" s="137">
        <v>41956</v>
      </c>
      <c r="G495" s="137">
        <v>43782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</row>
    <row r="496" spans="1:34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1759</v>
      </c>
      <c r="F496" s="137">
        <v>43145</v>
      </c>
      <c r="G496" s="137">
        <v>46461</v>
      </c>
      <c r="H496" s="140">
        <v>714</v>
      </c>
      <c r="I496" s="140">
        <v>714</v>
      </c>
      <c r="J496" s="140">
        <v>714</v>
      </c>
      <c r="K496" s="140">
        <v>714</v>
      </c>
      <c r="L496" s="140">
        <v>714</v>
      </c>
      <c r="M496" s="140">
        <v>714</v>
      </c>
      <c r="N496" s="140">
        <v>714</v>
      </c>
      <c r="O496" s="140">
        <v>714</v>
      </c>
      <c r="P496" s="140">
        <v>714</v>
      </c>
      <c r="Q496" s="140">
        <v>714</v>
      </c>
      <c r="R496" s="140">
        <v>714</v>
      </c>
      <c r="S496" s="140">
        <v>750</v>
      </c>
      <c r="T496" s="140">
        <v>750</v>
      </c>
      <c r="U496" s="140">
        <v>768</v>
      </c>
      <c r="V496" s="140">
        <v>768</v>
      </c>
      <c r="W496" s="140">
        <v>768</v>
      </c>
      <c r="X496" s="140">
        <v>524</v>
      </c>
      <c r="Y496" s="140">
        <v>524</v>
      </c>
      <c r="Z496" s="140">
        <v>528</v>
      </c>
      <c r="AA496" s="138">
        <v>528</v>
      </c>
      <c r="AB496" s="138">
        <v>572</v>
      </c>
      <c r="AC496" s="138">
        <v>572</v>
      </c>
      <c r="AD496" s="138">
        <v>572</v>
      </c>
      <c r="AE496" s="195">
        <v>572</v>
      </c>
      <c r="AF496" s="195">
        <v>572</v>
      </c>
      <c r="AG496" s="195">
        <v>572</v>
      </c>
      <c r="AH496" s="195">
        <v>572</v>
      </c>
    </row>
    <row r="497" spans="1:34" s="112" customFormat="1" x14ac:dyDescent="0.25">
      <c r="A497" s="135">
        <v>490</v>
      </c>
      <c r="B497" s="135" t="s">
        <v>1279</v>
      </c>
      <c r="C497" s="135" t="s">
        <v>767</v>
      </c>
      <c r="D497" s="135" t="s">
        <v>373</v>
      </c>
      <c r="E497" s="135" t="s">
        <v>1760</v>
      </c>
      <c r="F497" s="137">
        <v>41901</v>
      </c>
      <c r="G497" s="137">
        <v>43727</v>
      </c>
      <c r="H497" s="140">
        <v>217</v>
      </c>
      <c r="I497" s="140">
        <v>217</v>
      </c>
      <c r="J497" s="140">
        <v>217</v>
      </c>
      <c r="K497" s="140">
        <v>217</v>
      </c>
      <c r="L497" s="140">
        <v>217</v>
      </c>
      <c r="M497" s="140">
        <v>217</v>
      </c>
      <c r="N497" s="140">
        <v>217</v>
      </c>
      <c r="O497" s="140">
        <v>217</v>
      </c>
      <c r="P497" s="140">
        <v>217</v>
      </c>
      <c r="Q497" s="140">
        <v>217</v>
      </c>
      <c r="R497" s="140">
        <v>217</v>
      </c>
      <c r="S497" s="140">
        <v>217</v>
      </c>
      <c r="T497" s="140">
        <v>217</v>
      </c>
      <c r="U497" s="140">
        <v>217</v>
      </c>
      <c r="V497" s="140">
        <v>217</v>
      </c>
      <c r="W497" s="140">
        <v>217</v>
      </c>
      <c r="X497" s="140">
        <v>217</v>
      </c>
      <c r="Y497" s="140">
        <v>217</v>
      </c>
      <c r="Z497" s="140">
        <v>217</v>
      </c>
      <c r="AA497" s="138">
        <v>217</v>
      </c>
      <c r="AB497" s="138">
        <v>217</v>
      </c>
      <c r="AC497" s="138">
        <v>217</v>
      </c>
      <c r="AD497" s="138">
        <v>217</v>
      </c>
      <c r="AE497" s="195">
        <v>217</v>
      </c>
      <c r="AF497" s="195">
        <v>217</v>
      </c>
      <c r="AG497" s="195">
        <v>217</v>
      </c>
      <c r="AH497" s="195">
        <v>217</v>
      </c>
    </row>
    <row r="498" spans="1:34" s="112" customFormat="1" x14ac:dyDescent="0.25">
      <c r="A498" s="135">
        <v>491</v>
      </c>
      <c r="B498" s="135" t="s">
        <v>1813</v>
      </c>
      <c r="C498" s="135" t="s">
        <v>1814</v>
      </c>
      <c r="D498" s="135" t="s">
        <v>1815</v>
      </c>
      <c r="E498" s="135" t="s">
        <v>1929</v>
      </c>
      <c r="F498" s="137">
        <v>43585</v>
      </c>
      <c r="G498" s="137">
        <v>47238</v>
      </c>
      <c r="H498" s="140">
        <v>94</v>
      </c>
      <c r="I498" s="140">
        <v>94</v>
      </c>
      <c r="J498" s="140">
        <v>94</v>
      </c>
      <c r="K498" s="140">
        <v>70</v>
      </c>
      <c r="L498" s="140">
        <v>70</v>
      </c>
      <c r="M498" s="140">
        <v>70</v>
      </c>
      <c r="N498" s="140">
        <v>70</v>
      </c>
      <c r="O498" s="140">
        <v>70</v>
      </c>
      <c r="P498" s="140">
        <v>70</v>
      </c>
      <c r="Q498" s="140">
        <v>70</v>
      </c>
      <c r="R498" s="140">
        <v>70</v>
      </c>
      <c r="S498" s="140">
        <v>70</v>
      </c>
      <c r="T498" s="140">
        <v>70</v>
      </c>
      <c r="U498" s="140">
        <v>70</v>
      </c>
      <c r="V498" s="140">
        <v>70</v>
      </c>
      <c r="W498" s="140">
        <v>70</v>
      </c>
      <c r="X498" s="140">
        <v>70</v>
      </c>
      <c r="Y498" s="140">
        <v>70</v>
      </c>
      <c r="Z498" s="140">
        <v>70</v>
      </c>
      <c r="AA498" s="138">
        <v>70</v>
      </c>
      <c r="AB498" s="138">
        <v>70</v>
      </c>
      <c r="AC498" s="138">
        <v>70</v>
      </c>
      <c r="AD498" s="138">
        <v>70</v>
      </c>
      <c r="AE498" s="195">
        <v>70</v>
      </c>
      <c r="AF498" s="195">
        <v>70</v>
      </c>
      <c r="AG498" s="195">
        <v>70</v>
      </c>
      <c r="AH498" s="195">
        <v>70</v>
      </c>
    </row>
    <row r="499" spans="1:34" s="112" customFormat="1" x14ac:dyDescent="0.25">
      <c r="A499" s="135">
        <v>492</v>
      </c>
      <c r="B499" s="135" t="s">
        <v>1281</v>
      </c>
      <c r="C499" s="135" t="s">
        <v>769</v>
      </c>
      <c r="D499" s="135" t="s">
        <v>375</v>
      </c>
      <c r="E499" s="135" t="s">
        <v>1761</v>
      </c>
      <c r="F499" s="137">
        <v>41941</v>
      </c>
      <c r="G499" s="137">
        <v>43767</v>
      </c>
      <c r="H499" s="138"/>
      <c r="I499" s="141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9" t="s">
        <v>2005</v>
      </c>
      <c r="AA499" s="138"/>
      <c r="AB499" s="138"/>
      <c r="AC499" s="138"/>
      <c r="AD499" s="138"/>
      <c r="AE499" s="196"/>
      <c r="AF499" s="196"/>
      <c r="AG499" s="196"/>
      <c r="AH499" s="196"/>
    </row>
    <row r="500" spans="1:34" s="112" customFormat="1" x14ac:dyDescent="0.25">
      <c r="A500" s="135">
        <v>493</v>
      </c>
      <c r="B500" s="135" t="s">
        <v>1282</v>
      </c>
      <c r="C500" s="135" t="s">
        <v>770</v>
      </c>
      <c r="D500" s="135" t="s">
        <v>376</v>
      </c>
      <c r="E500" s="135" t="s">
        <v>1762</v>
      </c>
      <c r="F500" s="137">
        <v>40935</v>
      </c>
      <c r="G500" s="137">
        <v>42762</v>
      </c>
      <c r="H500" s="140">
        <v>22</v>
      </c>
      <c r="I500" s="140">
        <v>22</v>
      </c>
      <c r="J500" s="140">
        <v>22</v>
      </c>
      <c r="K500" s="140">
        <v>22</v>
      </c>
      <c r="L500" s="140">
        <v>22</v>
      </c>
      <c r="M500" s="140">
        <v>22</v>
      </c>
      <c r="N500" s="140">
        <v>22</v>
      </c>
      <c r="O500" s="140">
        <v>22</v>
      </c>
      <c r="P500" s="140">
        <v>22</v>
      </c>
      <c r="Q500" s="140">
        <v>22</v>
      </c>
      <c r="R500" s="140">
        <v>22</v>
      </c>
      <c r="S500" s="140">
        <v>22</v>
      </c>
      <c r="T500" s="140">
        <v>22</v>
      </c>
      <c r="U500" s="140">
        <v>22</v>
      </c>
      <c r="V500" s="140">
        <v>22</v>
      </c>
      <c r="W500" s="140">
        <v>22</v>
      </c>
      <c r="X500" s="140">
        <v>22</v>
      </c>
      <c r="Y500" s="140">
        <v>22</v>
      </c>
      <c r="Z500" s="140">
        <v>22</v>
      </c>
      <c r="AA500" s="138">
        <v>22</v>
      </c>
      <c r="AB500" s="138">
        <v>22</v>
      </c>
      <c r="AC500" s="138">
        <v>22</v>
      </c>
      <c r="AD500" s="138">
        <v>22</v>
      </c>
      <c r="AE500" s="195">
        <v>22</v>
      </c>
      <c r="AF500" s="195">
        <v>22</v>
      </c>
      <c r="AG500" s="195">
        <v>22</v>
      </c>
      <c r="AH500" s="195">
        <v>22</v>
      </c>
    </row>
    <row r="501" spans="1:34" s="112" customFormat="1" x14ac:dyDescent="0.25">
      <c r="A501" s="135">
        <v>494</v>
      </c>
      <c r="B501" s="135" t="s">
        <v>1283</v>
      </c>
      <c r="C501" s="135" t="s">
        <v>771</v>
      </c>
      <c r="D501" s="135" t="s">
        <v>377</v>
      </c>
      <c r="E501" s="135" t="s">
        <v>1763</v>
      </c>
      <c r="F501" s="137">
        <v>41890</v>
      </c>
      <c r="G501" s="137">
        <v>43716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</row>
    <row r="502" spans="1:34" s="112" customFormat="1" x14ac:dyDescent="0.25">
      <c r="A502" s="135">
        <v>495</v>
      </c>
      <c r="B502" s="135" t="s">
        <v>1284</v>
      </c>
      <c r="C502" s="135" t="s">
        <v>772</v>
      </c>
      <c r="D502" s="135" t="s">
        <v>378</v>
      </c>
      <c r="E502" s="135" t="s">
        <v>1764</v>
      </c>
      <c r="F502" s="137">
        <v>41848</v>
      </c>
      <c r="G502" s="137">
        <v>43674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</row>
    <row r="503" spans="1:34" s="112" customFormat="1" x14ac:dyDescent="0.25">
      <c r="A503" s="135">
        <v>496</v>
      </c>
      <c r="B503" s="135" t="s">
        <v>1077</v>
      </c>
      <c r="C503" s="135" t="s">
        <v>1285</v>
      </c>
      <c r="D503" s="135" t="s">
        <v>818</v>
      </c>
      <c r="E503" s="135" t="s">
        <v>1765</v>
      </c>
      <c r="F503" s="137">
        <v>41562</v>
      </c>
      <c r="G503" s="137">
        <v>43388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</row>
    <row r="504" spans="1:34" s="112" customFormat="1" x14ac:dyDescent="0.25">
      <c r="A504" s="135">
        <v>497</v>
      </c>
      <c r="B504" s="135">
        <v>1747667</v>
      </c>
      <c r="C504" s="135" t="s">
        <v>1940</v>
      </c>
      <c r="D504" s="135" t="s">
        <v>1941</v>
      </c>
      <c r="E504" s="135" t="s">
        <v>1946</v>
      </c>
      <c r="F504" s="137">
        <v>44071</v>
      </c>
      <c r="G504" s="137">
        <v>47723</v>
      </c>
      <c r="H504" s="138"/>
      <c r="I504" s="141"/>
      <c r="J504" s="138"/>
      <c r="K504" s="140">
        <v>155</v>
      </c>
      <c r="L504" s="140">
        <v>155</v>
      </c>
      <c r="M504" s="140">
        <v>269</v>
      </c>
      <c r="N504" s="140">
        <v>176</v>
      </c>
      <c r="O504" s="140">
        <v>209</v>
      </c>
      <c r="P504" s="140">
        <v>209</v>
      </c>
      <c r="Q504" s="140">
        <v>209</v>
      </c>
      <c r="R504" s="140">
        <v>209</v>
      </c>
      <c r="S504" s="140">
        <v>209</v>
      </c>
      <c r="T504" s="140">
        <v>230</v>
      </c>
      <c r="U504" s="140">
        <v>230</v>
      </c>
      <c r="V504" s="140">
        <v>230</v>
      </c>
      <c r="W504" s="140">
        <v>230</v>
      </c>
      <c r="X504" s="140">
        <v>230</v>
      </c>
      <c r="Y504" s="140">
        <v>230</v>
      </c>
      <c r="Z504" s="140">
        <v>318</v>
      </c>
      <c r="AA504" s="138">
        <v>318</v>
      </c>
      <c r="AB504" s="138">
        <v>318</v>
      </c>
      <c r="AC504" s="138">
        <v>429</v>
      </c>
      <c r="AD504" s="138">
        <v>429</v>
      </c>
      <c r="AE504" s="195">
        <v>429</v>
      </c>
      <c r="AF504" s="195">
        <v>429</v>
      </c>
      <c r="AG504" s="195">
        <v>429</v>
      </c>
      <c r="AH504" s="195">
        <v>429</v>
      </c>
    </row>
    <row r="505" spans="1:34" s="112" customFormat="1" x14ac:dyDescent="0.25">
      <c r="A505" s="135">
        <v>498</v>
      </c>
      <c r="B505" s="135" t="s">
        <v>2027</v>
      </c>
      <c r="C505" s="135" t="str">
        <f>VLOOKUP(B505,[1]Hoja1!$D$1:$F$23985,2,FALSE)</f>
        <v>1718415019</v>
      </c>
      <c r="D505" s="135" t="str">
        <f>VLOOKUP(B505,[1]Hoja1!$D$1:$F$23985,3,FALSE)</f>
        <v>TOAPANTA CAICEDO MARIANA DE JESUS</v>
      </c>
      <c r="E505" s="135" t="s">
        <v>2030</v>
      </c>
      <c r="F505" s="137">
        <v>44735</v>
      </c>
      <c r="G505" s="137">
        <v>48388</v>
      </c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96"/>
      <c r="AF505" s="196"/>
      <c r="AG505" s="195">
        <v>11</v>
      </c>
      <c r="AH505" s="195">
        <v>42</v>
      </c>
    </row>
    <row r="506" spans="1:34" s="112" customFormat="1" x14ac:dyDescent="0.25">
      <c r="A506" s="135">
        <v>499</v>
      </c>
      <c r="B506" s="135" t="s">
        <v>1287</v>
      </c>
      <c r="C506" s="135" t="s">
        <v>774</v>
      </c>
      <c r="D506" s="135" t="s">
        <v>380</v>
      </c>
      <c r="E506" s="135" t="s">
        <v>1766</v>
      </c>
      <c r="F506" s="137">
        <v>43138</v>
      </c>
      <c r="G506" s="137">
        <v>46138</v>
      </c>
      <c r="H506" s="140">
        <v>38</v>
      </c>
      <c r="I506" s="140">
        <v>38</v>
      </c>
      <c r="J506" s="140">
        <v>38</v>
      </c>
      <c r="K506" s="140">
        <v>38</v>
      </c>
      <c r="L506" s="140">
        <v>38</v>
      </c>
      <c r="M506" s="140">
        <v>38</v>
      </c>
      <c r="N506" s="140">
        <v>38</v>
      </c>
      <c r="O506" s="140">
        <v>38</v>
      </c>
      <c r="P506" s="140">
        <v>38</v>
      </c>
      <c r="Q506" s="140">
        <v>38</v>
      </c>
      <c r="R506" s="140">
        <v>38</v>
      </c>
      <c r="S506" s="140">
        <v>38</v>
      </c>
      <c r="T506" s="140">
        <v>38</v>
      </c>
      <c r="U506" s="140">
        <v>38</v>
      </c>
      <c r="V506" s="140">
        <v>38</v>
      </c>
      <c r="W506" s="140">
        <v>38</v>
      </c>
      <c r="X506" s="140">
        <v>38</v>
      </c>
      <c r="Y506" s="140">
        <v>38</v>
      </c>
      <c r="Z506" s="140">
        <v>38</v>
      </c>
      <c r="AA506" s="138">
        <v>38</v>
      </c>
      <c r="AB506" s="138">
        <v>38</v>
      </c>
      <c r="AC506" s="138">
        <v>38</v>
      </c>
      <c r="AD506" s="138">
        <v>38</v>
      </c>
      <c r="AE506" s="195">
        <v>38</v>
      </c>
      <c r="AF506" s="195">
        <v>38</v>
      </c>
      <c r="AG506" s="195">
        <v>38</v>
      </c>
      <c r="AH506" s="195">
        <v>38</v>
      </c>
    </row>
    <row r="507" spans="1:34" s="112" customFormat="1" x14ac:dyDescent="0.25">
      <c r="A507" s="135">
        <v>500</v>
      </c>
      <c r="B507" s="135" t="s">
        <v>1767</v>
      </c>
      <c r="C507" s="135" t="s">
        <v>1288</v>
      </c>
      <c r="D507" s="135" t="s">
        <v>826</v>
      </c>
      <c r="E507" s="135" t="s">
        <v>1768</v>
      </c>
      <c r="F507" s="137">
        <v>42474</v>
      </c>
      <c r="G507" s="137">
        <v>44300</v>
      </c>
      <c r="H507" s="140">
        <v>54</v>
      </c>
      <c r="I507" s="140">
        <v>54</v>
      </c>
      <c r="J507" s="140">
        <v>54</v>
      </c>
      <c r="K507" s="140">
        <v>54</v>
      </c>
      <c r="L507" s="140">
        <v>54</v>
      </c>
      <c r="M507" s="140">
        <v>54</v>
      </c>
      <c r="N507" s="140">
        <v>54</v>
      </c>
      <c r="O507" s="140">
        <v>54</v>
      </c>
      <c r="P507" s="140">
        <v>54</v>
      </c>
      <c r="Q507" s="140">
        <v>54</v>
      </c>
      <c r="R507" s="140">
        <v>54</v>
      </c>
      <c r="S507" s="138"/>
      <c r="T507" s="138"/>
      <c r="U507" s="138"/>
      <c r="V507" s="138"/>
      <c r="W507" s="138"/>
      <c r="X507" s="138"/>
      <c r="Y507" s="138"/>
      <c r="Z507" s="139" t="s">
        <v>2005</v>
      </c>
      <c r="AA507" s="138"/>
      <c r="AB507" s="138"/>
      <c r="AC507" s="138"/>
      <c r="AD507" s="138"/>
      <c r="AE507" s="196"/>
      <c r="AF507" s="196"/>
      <c r="AG507" s="196"/>
      <c r="AH507" s="196"/>
    </row>
    <row r="508" spans="1:34" s="112" customFormat="1" x14ac:dyDescent="0.25">
      <c r="A508" s="135">
        <v>501</v>
      </c>
      <c r="B508" s="135" t="s">
        <v>1835</v>
      </c>
      <c r="C508" s="135" t="s">
        <v>1836</v>
      </c>
      <c r="D508" s="135" t="s">
        <v>1837</v>
      </c>
      <c r="E508" s="135" t="s">
        <v>1878</v>
      </c>
      <c r="F508" s="137">
        <v>43740</v>
      </c>
      <c r="G508" s="137">
        <v>47393</v>
      </c>
      <c r="H508" s="140">
        <v>17</v>
      </c>
      <c r="I508" s="140">
        <v>17</v>
      </c>
      <c r="J508" s="140">
        <v>17</v>
      </c>
      <c r="K508" s="140">
        <v>17</v>
      </c>
      <c r="L508" s="140">
        <v>17</v>
      </c>
      <c r="M508" s="140">
        <v>17</v>
      </c>
      <c r="N508" s="140">
        <v>17</v>
      </c>
      <c r="O508" s="140">
        <v>17</v>
      </c>
      <c r="P508" s="140">
        <v>17</v>
      </c>
      <c r="Q508" s="140">
        <v>17</v>
      </c>
      <c r="R508" s="140">
        <v>17</v>
      </c>
      <c r="S508" s="140">
        <v>17</v>
      </c>
      <c r="T508" s="140">
        <v>17</v>
      </c>
      <c r="U508" s="140">
        <v>17</v>
      </c>
      <c r="V508" s="140">
        <v>17</v>
      </c>
      <c r="W508" s="140">
        <v>17</v>
      </c>
      <c r="X508" s="140">
        <v>17</v>
      </c>
      <c r="Y508" s="140">
        <v>17</v>
      </c>
      <c r="Z508" s="140">
        <v>17</v>
      </c>
      <c r="AA508" s="138">
        <v>17</v>
      </c>
      <c r="AB508" s="138">
        <v>17</v>
      </c>
      <c r="AC508" s="138">
        <v>17</v>
      </c>
      <c r="AD508" s="138">
        <v>17</v>
      </c>
      <c r="AE508" s="195">
        <v>17</v>
      </c>
      <c r="AF508" s="195">
        <v>17</v>
      </c>
      <c r="AG508" s="195">
        <v>17</v>
      </c>
      <c r="AH508" s="195">
        <v>17</v>
      </c>
    </row>
    <row r="509" spans="1:34" s="112" customFormat="1" x14ac:dyDescent="0.25">
      <c r="A509" s="135">
        <v>502</v>
      </c>
      <c r="B509" s="135" t="s">
        <v>1290</v>
      </c>
      <c r="C509" s="135" t="s">
        <v>776</v>
      </c>
      <c r="D509" s="135" t="s">
        <v>382</v>
      </c>
      <c r="E509" s="135" t="s">
        <v>1769</v>
      </c>
      <c r="F509" s="137">
        <v>41334</v>
      </c>
      <c r="G509" s="137">
        <v>43160</v>
      </c>
      <c r="H509" s="138"/>
      <c r="I509" s="141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</row>
    <row r="510" spans="1:34" s="112" customFormat="1" x14ac:dyDescent="0.25">
      <c r="A510" s="135">
        <v>503</v>
      </c>
      <c r="B510" s="135" t="s">
        <v>1108</v>
      </c>
      <c r="C510" s="135" t="s">
        <v>630</v>
      </c>
      <c r="D510" s="135" t="s">
        <v>1770</v>
      </c>
      <c r="E510" s="135" t="s">
        <v>1771</v>
      </c>
      <c r="F510" s="137">
        <v>43090</v>
      </c>
      <c r="G510" s="137">
        <v>44028</v>
      </c>
      <c r="H510" s="140">
        <v>202</v>
      </c>
      <c r="I510" s="140">
        <v>202</v>
      </c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</row>
    <row r="511" spans="1:34" s="112" customFormat="1" x14ac:dyDescent="0.25">
      <c r="A511" s="135">
        <v>504</v>
      </c>
      <c r="B511" s="135" t="s">
        <v>1293</v>
      </c>
      <c r="C511" s="135" t="s">
        <v>779</v>
      </c>
      <c r="D511" s="135" t="s">
        <v>385</v>
      </c>
      <c r="E511" s="135" t="s">
        <v>1772</v>
      </c>
      <c r="F511" s="137">
        <v>41583</v>
      </c>
      <c r="G511" s="137">
        <v>43409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</row>
    <row r="512" spans="1:34" s="112" customFormat="1" x14ac:dyDescent="0.25">
      <c r="A512" s="135">
        <v>505</v>
      </c>
      <c r="B512" s="135" t="s">
        <v>1297</v>
      </c>
      <c r="C512" s="135" t="s">
        <v>783</v>
      </c>
      <c r="D512" s="135" t="s">
        <v>389</v>
      </c>
      <c r="E512" s="135" t="s">
        <v>1773</v>
      </c>
      <c r="F512" s="137">
        <v>42033</v>
      </c>
      <c r="G512" s="137">
        <v>43859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</row>
    <row r="513" spans="1:34" s="112" customFormat="1" x14ac:dyDescent="0.25">
      <c r="A513" s="135">
        <v>506</v>
      </c>
      <c r="B513" s="135" t="s">
        <v>1873</v>
      </c>
      <c r="C513" s="135" t="s">
        <v>1874</v>
      </c>
      <c r="D513" s="135" t="s">
        <v>1875</v>
      </c>
      <c r="E513" s="135" t="s">
        <v>1895</v>
      </c>
      <c r="F513" s="137">
        <v>43874</v>
      </c>
      <c r="G513" s="137">
        <v>47527</v>
      </c>
      <c r="H513" s="140">
        <v>28</v>
      </c>
      <c r="I513" s="140">
        <v>28</v>
      </c>
      <c r="J513" s="140">
        <v>28</v>
      </c>
      <c r="K513" s="140">
        <v>28</v>
      </c>
      <c r="L513" s="140">
        <v>28</v>
      </c>
      <c r="M513" s="140">
        <v>28</v>
      </c>
      <c r="N513" s="140">
        <v>28</v>
      </c>
      <c r="O513" s="140">
        <v>28</v>
      </c>
      <c r="P513" s="140">
        <v>28</v>
      </c>
      <c r="Q513" s="140">
        <v>28</v>
      </c>
      <c r="R513" s="140">
        <v>28</v>
      </c>
      <c r="S513" s="140">
        <v>28</v>
      </c>
      <c r="T513" s="140">
        <v>28</v>
      </c>
      <c r="U513" s="140">
        <v>28</v>
      </c>
      <c r="V513" s="140">
        <v>28</v>
      </c>
      <c r="W513" s="140">
        <v>28</v>
      </c>
      <c r="X513" s="140">
        <v>28</v>
      </c>
      <c r="Y513" s="140">
        <v>28</v>
      </c>
      <c r="Z513" s="140">
        <v>28</v>
      </c>
      <c r="AA513" s="138">
        <v>28</v>
      </c>
      <c r="AB513" s="138">
        <v>28</v>
      </c>
      <c r="AC513" s="138">
        <v>28</v>
      </c>
      <c r="AD513" s="138">
        <v>28</v>
      </c>
      <c r="AE513" s="195">
        <v>28</v>
      </c>
      <c r="AF513" s="195">
        <v>28</v>
      </c>
      <c r="AG513" s="195">
        <v>28</v>
      </c>
      <c r="AH513" s="195">
        <v>28</v>
      </c>
    </row>
    <row r="514" spans="1:34" s="112" customFormat="1" x14ac:dyDescent="0.25">
      <c r="A514" s="135">
        <v>507</v>
      </c>
      <c r="B514" s="135" t="s">
        <v>1298</v>
      </c>
      <c r="C514" s="135" t="s">
        <v>784</v>
      </c>
      <c r="D514" s="135" t="s">
        <v>390</v>
      </c>
      <c r="E514" s="135" t="s">
        <v>1774</v>
      </c>
      <c r="F514" s="137">
        <v>43089</v>
      </c>
      <c r="G514" s="137">
        <v>46550</v>
      </c>
      <c r="H514" s="140">
        <v>113</v>
      </c>
      <c r="I514" s="140">
        <v>113</v>
      </c>
      <c r="J514" s="140">
        <v>113</v>
      </c>
      <c r="K514" s="140">
        <v>113</v>
      </c>
      <c r="L514" s="140">
        <v>113</v>
      </c>
      <c r="M514" s="140">
        <v>113</v>
      </c>
      <c r="N514" s="140">
        <v>113</v>
      </c>
      <c r="O514" s="140">
        <v>113</v>
      </c>
      <c r="P514" s="140">
        <v>113</v>
      </c>
      <c r="Q514" s="140">
        <v>113</v>
      </c>
      <c r="R514" s="140">
        <v>113</v>
      </c>
      <c r="S514" s="140">
        <v>113</v>
      </c>
      <c r="T514" s="140">
        <v>113</v>
      </c>
      <c r="U514" s="140">
        <v>113</v>
      </c>
      <c r="V514" s="140">
        <v>113</v>
      </c>
      <c r="W514" s="140">
        <v>113</v>
      </c>
      <c r="X514" s="140">
        <v>113</v>
      </c>
      <c r="Y514" s="140">
        <v>113</v>
      </c>
      <c r="Z514" s="140">
        <v>113</v>
      </c>
      <c r="AA514" s="138">
        <v>113</v>
      </c>
      <c r="AB514" s="138">
        <v>113</v>
      </c>
      <c r="AC514" s="138">
        <v>113</v>
      </c>
      <c r="AD514" s="138">
        <v>113</v>
      </c>
      <c r="AE514" s="195">
        <v>113</v>
      </c>
      <c r="AF514" s="195">
        <v>113</v>
      </c>
      <c r="AG514" s="195">
        <v>113</v>
      </c>
      <c r="AH514" s="195">
        <v>113</v>
      </c>
    </row>
    <row r="515" spans="1:34" s="112" customFormat="1" x14ac:dyDescent="0.25">
      <c r="A515" s="135">
        <v>508</v>
      </c>
      <c r="B515" s="135">
        <v>1780885</v>
      </c>
      <c r="C515" s="135" t="s">
        <v>1954</v>
      </c>
      <c r="D515" s="135" t="s">
        <v>1955</v>
      </c>
      <c r="E515" s="135" t="s">
        <v>1957</v>
      </c>
      <c r="F515" s="137">
        <v>44083</v>
      </c>
      <c r="G515" s="137">
        <v>47735</v>
      </c>
      <c r="H515" s="140"/>
      <c r="I515" s="140"/>
      <c r="J515" s="140"/>
      <c r="K515" s="140"/>
      <c r="L515" s="140">
        <v>26</v>
      </c>
      <c r="M515" s="140">
        <v>26</v>
      </c>
      <c r="N515" s="140">
        <v>26</v>
      </c>
      <c r="O515" s="140">
        <v>26</v>
      </c>
      <c r="P515" s="140">
        <v>26</v>
      </c>
      <c r="Q515" s="140">
        <v>26</v>
      </c>
      <c r="R515" s="140">
        <v>26</v>
      </c>
      <c r="S515" s="140">
        <v>26</v>
      </c>
      <c r="T515" s="140">
        <v>26</v>
      </c>
      <c r="U515" s="140">
        <v>26</v>
      </c>
      <c r="V515" s="140">
        <v>26</v>
      </c>
      <c r="W515" s="140">
        <v>26</v>
      </c>
      <c r="X515" s="140">
        <v>26</v>
      </c>
      <c r="Y515" s="140">
        <v>26</v>
      </c>
      <c r="Z515" s="140">
        <v>26</v>
      </c>
      <c r="AA515" s="138">
        <v>26</v>
      </c>
      <c r="AB515" s="138">
        <v>26</v>
      </c>
      <c r="AC515" s="138">
        <v>26</v>
      </c>
      <c r="AD515" s="138"/>
      <c r="AE515" s="196"/>
      <c r="AF515" s="196"/>
      <c r="AG515" s="196"/>
      <c r="AH515" s="196"/>
    </row>
    <row r="516" spans="1:34" s="112" customFormat="1" x14ac:dyDescent="0.25">
      <c r="A516" s="135">
        <v>509</v>
      </c>
      <c r="B516" s="135" t="s">
        <v>1299</v>
      </c>
      <c r="C516" s="135" t="s">
        <v>785</v>
      </c>
      <c r="D516" s="135" t="s">
        <v>391</v>
      </c>
      <c r="E516" s="135" t="s">
        <v>1775</v>
      </c>
      <c r="F516" s="137">
        <v>42037</v>
      </c>
      <c r="G516" s="137">
        <v>43863</v>
      </c>
      <c r="H516" s="138"/>
      <c r="I516" s="141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9" t="s">
        <v>2005</v>
      </c>
      <c r="AA516" s="138"/>
      <c r="AB516" s="138"/>
      <c r="AC516" s="138"/>
      <c r="AD516" s="138"/>
      <c r="AE516" s="196"/>
      <c r="AF516" s="196"/>
      <c r="AG516" s="196"/>
      <c r="AH516" s="196"/>
    </row>
    <row r="517" spans="1:34" s="112" customFormat="1" x14ac:dyDescent="0.25">
      <c r="A517" s="135">
        <v>510</v>
      </c>
      <c r="B517" s="135" t="s">
        <v>1300</v>
      </c>
      <c r="C517" s="135" t="s">
        <v>786</v>
      </c>
      <c r="D517" s="135" t="s">
        <v>392</v>
      </c>
      <c r="E517" s="135" t="s">
        <v>1776</v>
      </c>
      <c r="F517" s="137">
        <v>43126</v>
      </c>
      <c r="G517" s="137">
        <v>46778</v>
      </c>
      <c r="H517" s="140">
        <v>134</v>
      </c>
      <c r="I517" s="140">
        <v>134</v>
      </c>
      <c r="J517" s="140">
        <v>134</v>
      </c>
      <c r="K517" s="140">
        <v>134</v>
      </c>
      <c r="L517" s="140">
        <v>134</v>
      </c>
      <c r="M517" s="140">
        <v>134</v>
      </c>
      <c r="N517" s="140">
        <v>134</v>
      </c>
      <c r="O517" s="140">
        <v>134</v>
      </c>
      <c r="P517" s="140">
        <v>134</v>
      </c>
      <c r="Q517" s="140">
        <v>134</v>
      </c>
      <c r="R517" s="140">
        <v>134</v>
      </c>
      <c r="S517" s="140">
        <v>134</v>
      </c>
      <c r="T517" s="140">
        <v>134</v>
      </c>
      <c r="U517" s="140">
        <v>134</v>
      </c>
      <c r="V517" s="140">
        <v>134</v>
      </c>
      <c r="W517" s="140">
        <v>134</v>
      </c>
      <c r="X517" s="140">
        <v>134</v>
      </c>
      <c r="Y517" s="140">
        <v>134</v>
      </c>
      <c r="Z517" s="140">
        <v>134</v>
      </c>
      <c r="AA517" s="138">
        <v>134</v>
      </c>
      <c r="AB517" s="138">
        <v>134</v>
      </c>
      <c r="AC517" s="138">
        <v>134</v>
      </c>
      <c r="AD517" s="138">
        <v>134</v>
      </c>
      <c r="AE517" s="195">
        <v>134</v>
      </c>
      <c r="AF517" s="195">
        <v>134</v>
      </c>
      <c r="AG517" s="195">
        <v>134</v>
      </c>
      <c r="AH517" s="195">
        <v>134</v>
      </c>
    </row>
    <row r="518" spans="1:34" s="112" customFormat="1" x14ac:dyDescent="0.25">
      <c r="A518" s="135">
        <v>511</v>
      </c>
      <c r="B518" s="136" t="s">
        <v>1935</v>
      </c>
      <c r="C518" s="135" t="s">
        <v>787</v>
      </c>
      <c r="D518" s="135" t="s">
        <v>394</v>
      </c>
      <c r="E518" s="135" t="s">
        <v>1777</v>
      </c>
      <c r="F518" s="137">
        <v>41618</v>
      </c>
      <c r="G518" s="137">
        <v>43444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</row>
    <row r="519" spans="1:34" s="112" customFormat="1" x14ac:dyDescent="0.25">
      <c r="A519" s="135">
        <v>512</v>
      </c>
      <c r="B519" s="135" t="s">
        <v>1303</v>
      </c>
      <c r="C519" s="135" t="s">
        <v>787</v>
      </c>
      <c r="D519" s="135" t="s">
        <v>394</v>
      </c>
      <c r="E519" s="135" t="s">
        <v>1920</v>
      </c>
      <c r="F519" s="137">
        <v>43375</v>
      </c>
      <c r="G519" s="137">
        <v>45930</v>
      </c>
      <c r="H519" s="140">
        <v>225</v>
      </c>
      <c r="I519" s="140">
        <v>225</v>
      </c>
      <c r="J519" s="140">
        <v>225</v>
      </c>
      <c r="K519" s="140">
        <v>225</v>
      </c>
      <c r="L519" s="140">
        <v>225</v>
      </c>
      <c r="M519" s="140">
        <v>225</v>
      </c>
      <c r="N519" s="140">
        <v>225</v>
      </c>
      <c r="O519" s="140">
        <v>225</v>
      </c>
      <c r="P519" s="140">
        <v>225</v>
      </c>
      <c r="Q519" s="140">
        <v>225</v>
      </c>
      <c r="R519" s="140">
        <v>225</v>
      </c>
      <c r="S519" s="140">
        <v>225</v>
      </c>
      <c r="T519" s="140">
        <v>225</v>
      </c>
      <c r="U519" s="140">
        <v>225</v>
      </c>
      <c r="V519" s="140">
        <v>225</v>
      </c>
      <c r="W519" s="140">
        <v>225</v>
      </c>
      <c r="X519" s="140">
        <v>225</v>
      </c>
      <c r="Y519" s="140">
        <v>225</v>
      </c>
      <c r="Z519" s="140">
        <v>225</v>
      </c>
      <c r="AA519" s="138">
        <v>225</v>
      </c>
      <c r="AB519" s="138">
        <v>225</v>
      </c>
      <c r="AC519" s="138">
        <v>225</v>
      </c>
      <c r="AD519" s="138">
        <v>225</v>
      </c>
      <c r="AE519" s="195">
        <v>225</v>
      </c>
      <c r="AF519" s="195">
        <v>225</v>
      </c>
      <c r="AG519" s="195">
        <v>225</v>
      </c>
      <c r="AH519" s="195">
        <v>225</v>
      </c>
    </row>
    <row r="520" spans="1:34" s="112" customFormat="1" x14ac:dyDescent="0.25">
      <c r="A520" s="135">
        <v>513</v>
      </c>
      <c r="B520" s="135" t="s">
        <v>1305</v>
      </c>
      <c r="C520" s="135" t="s">
        <v>789</v>
      </c>
      <c r="D520" s="135" t="s">
        <v>396</v>
      </c>
      <c r="E520" s="135" t="s">
        <v>1778</v>
      </c>
      <c r="F520" s="137">
        <v>41624</v>
      </c>
      <c r="G520" s="137">
        <v>43450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</row>
    <row r="521" spans="1:34" s="112" customFormat="1" x14ac:dyDescent="0.25">
      <c r="A521" s="135">
        <v>514</v>
      </c>
      <c r="B521" s="135" t="s">
        <v>1305</v>
      </c>
      <c r="C521" s="135" t="s">
        <v>789</v>
      </c>
      <c r="D521" s="135" t="s">
        <v>396</v>
      </c>
      <c r="E521" s="135" t="s">
        <v>1779</v>
      </c>
      <c r="F521" s="137">
        <v>42012</v>
      </c>
      <c r="G521" s="137">
        <v>43838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</row>
    <row r="522" spans="1:34" s="112" customFormat="1" x14ac:dyDescent="0.25">
      <c r="A522" s="135">
        <v>515</v>
      </c>
      <c r="B522" s="135" t="s">
        <v>1306</v>
      </c>
      <c r="C522" s="135" t="s">
        <v>1307</v>
      </c>
      <c r="D522" s="135" t="s">
        <v>1308</v>
      </c>
      <c r="E522" s="135" t="s">
        <v>1780</v>
      </c>
      <c r="F522" s="137">
        <v>43167</v>
      </c>
      <c r="G522" s="137">
        <v>46820</v>
      </c>
      <c r="H522" s="140">
        <v>32</v>
      </c>
      <c r="I522" s="140">
        <v>32</v>
      </c>
      <c r="J522" s="140">
        <v>32</v>
      </c>
      <c r="K522" s="140">
        <v>32</v>
      </c>
      <c r="L522" s="140">
        <v>32</v>
      </c>
      <c r="M522" s="140">
        <v>32</v>
      </c>
      <c r="N522" s="140">
        <v>32</v>
      </c>
      <c r="O522" s="140">
        <v>32</v>
      </c>
      <c r="P522" s="140">
        <v>32</v>
      </c>
      <c r="Q522" s="140">
        <v>32</v>
      </c>
      <c r="R522" s="140">
        <v>32</v>
      </c>
      <c r="S522" s="140">
        <v>32</v>
      </c>
      <c r="T522" s="140">
        <v>32</v>
      </c>
      <c r="U522" s="140">
        <v>32</v>
      </c>
      <c r="V522" s="140">
        <v>32</v>
      </c>
      <c r="W522" s="140">
        <v>32</v>
      </c>
      <c r="X522" s="140">
        <v>32</v>
      </c>
      <c r="Y522" s="140">
        <v>32</v>
      </c>
      <c r="Z522" s="140">
        <v>32</v>
      </c>
      <c r="AA522" s="138">
        <v>32</v>
      </c>
      <c r="AB522" s="138">
        <v>32</v>
      </c>
      <c r="AC522" s="138">
        <v>32</v>
      </c>
      <c r="AD522" s="138">
        <v>32</v>
      </c>
      <c r="AE522" s="195">
        <v>32</v>
      </c>
      <c r="AF522" s="195">
        <v>32</v>
      </c>
      <c r="AG522" s="195">
        <v>32</v>
      </c>
      <c r="AH522" s="195">
        <v>32</v>
      </c>
    </row>
    <row r="523" spans="1:34" s="112" customFormat="1" x14ac:dyDescent="0.25">
      <c r="A523" s="135">
        <v>516</v>
      </c>
      <c r="B523" s="135" t="s">
        <v>1309</v>
      </c>
      <c r="C523" s="135" t="s">
        <v>790</v>
      </c>
      <c r="D523" s="135" t="s">
        <v>397</v>
      </c>
      <c r="E523" s="135" t="s">
        <v>1781</v>
      </c>
      <c r="F523" s="137">
        <v>41713</v>
      </c>
      <c r="G523" s="137">
        <v>43539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</row>
    <row r="524" spans="1:34" s="112" customFormat="1" x14ac:dyDescent="0.25">
      <c r="A524" s="135">
        <v>517</v>
      </c>
      <c r="B524" s="135" t="s">
        <v>1309</v>
      </c>
      <c r="C524" s="135" t="s">
        <v>790</v>
      </c>
      <c r="D524" s="135" t="s">
        <v>397</v>
      </c>
      <c r="E524" s="135" t="s">
        <v>1880</v>
      </c>
      <c r="F524" s="137">
        <v>43745</v>
      </c>
      <c r="G524" s="137">
        <v>46845</v>
      </c>
      <c r="H524" s="140">
        <v>217</v>
      </c>
      <c r="I524" s="140">
        <v>217</v>
      </c>
      <c r="J524" s="140">
        <v>217</v>
      </c>
      <c r="K524" s="140">
        <v>217</v>
      </c>
      <c r="L524" s="140">
        <v>217</v>
      </c>
      <c r="M524" s="140">
        <v>217</v>
      </c>
      <c r="N524" s="140">
        <v>217</v>
      </c>
      <c r="O524" s="140">
        <v>217</v>
      </c>
      <c r="P524" s="140">
        <v>217</v>
      </c>
      <c r="Q524" s="140">
        <v>217</v>
      </c>
      <c r="R524" s="140">
        <v>217</v>
      </c>
      <c r="S524" s="140">
        <v>217</v>
      </c>
      <c r="T524" s="140">
        <v>217</v>
      </c>
      <c r="U524" s="140">
        <v>217</v>
      </c>
      <c r="V524" s="140">
        <v>217</v>
      </c>
      <c r="W524" s="140">
        <v>217</v>
      </c>
      <c r="X524" s="140">
        <v>217</v>
      </c>
      <c r="Y524" s="140">
        <v>217</v>
      </c>
      <c r="Z524" s="140">
        <v>217</v>
      </c>
      <c r="AA524" s="138">
        <v>217</v>
      </c>
      <c r="AB524" s="138">
        <v>217</v>
      </c>
      <c r="AC524" s="138">
        <v>217</v>
      </c>
      <c r="AD524" s="138">
        <v>217</v>
      </c>
      <c r="AE524" s="195">
        <v>217</v>
      </c>
      <c r="AF524" s="195">
        <v>217</v>
      </c>
      <c r="AG524" s="195">
        <v>217</v>
      </c>
      <c r="AH524" s="195">
        <v>217</v>
      </c>
    </row>
    <row r="525" spans="1:34" s="112" customFormat="1" x14ac:dyDescent="0.25">
      <c r="A525" s="135">
        <v>518</v>
      </c>
      <c r="B525" s="135" t="s">
        <v>1804</v>
      </c>
      <c r="C525" s="135" t="s">
        <v>1805</v>
      </c>
      <c r="D525" s="135" t="s">
        <v>1806</v>
      </c>
      <c r="E525" s="135" t="s">
        <v>1900</v>
      </c>
      <c r="F525" s="137">
        <v>43469</v>
      </c>
      <c r="G525" s="137">
        <v>47122</v>
      </c>
      <c r="H525" s="140">
        <v>17</v>
      </c>
      <c r="I525" s="140">
        <v>17</v>
      </c>
      <c r="J525" s="140">
        <v>17</v>
      </c>
      <c r="K525" s="140">
        <v>17</v>
      </c>
      <c r="L525" s="140">
        <v>17</v>
      </c>
      <c r="M525" s="140">
        <v>17</v>
      </c>
      <c r="N525" s="140">
        <v>17</v>
      </c>
      <c r="O525" s="140">
        <v>17</v>
      </c>
      <c r="P525" s="140">
        <v>17</v>
      </c>
      <c r="Q525" s="140">
        <v>17</v>
      </c>
      <c r="R525" s="140">
        <v>17</v>
      </c>
      <c r="S525" s="140">
        <v>17</v>
      </c>
      <c r="T525" s="140">
        <v>17</v>
      </c>
      <c r="U525" s="140">
        <v>17</v>
      </c>
      <c r="V525" s="140">
        <v>17</v>
      </c>
      <c r="W525" s="140">
        <v>17</v>
      </c>
      <c r="X525" s="140">
        <v>17</v>
      </c>
      <c r="Y525" s="140">
        <v>17</v>
      </c>
      <c r="Z525" s="140">
        <v>17</v>
      </c>
      <c r="AA525" s="138">
        <v>17</v>
      </c>
      <c r="AB525" s="138">
        <v>17</v>
      </c>
      <c r="AC525" s="138">
        <v>17</v>
      </c>
      <c r="AD525" s="138">
        <v>17</v>
      </c>
      <c r="AE525" s="195">
        <v>17</v>
      </c>
      <c r="AF525" s="195">
        <v>17</v>
      </c>
      <c r="AG525" s="195">
        <v>17</v>
      </c>
      <c r="AH525" s="195">
        <v>17</v>
      </c>
    </row>
    <row r="526" spans="1:34" s="112" customFormat="1" x14ac:dyDescent="0.25">
      <c r="A526" s="135">
        <v>519</v>
      </c>
      <c r="B526" s="135" t="s">
        <v>1310</v>
      </c>
      <c r="C526" s="135" t="s">
        <v>791</v>
      </c>
      <c r="D526" s="135" t="s">
        <v>398</v>
      </c>
      <c r="E526" s="135" t="s">
        <v>1782</v>
      </c>
      <c r="F526" s="137">
        <v>41627</v>
      </c>
      <c r="G526" s="137">
        <v>43453</v>
      </c>
      <c r="H526" s="138"/>
      <c r="I526" s="141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9" t="s">
        <v>2005</v>
      </c>
      <c r="AA526" s="138"/>
      <c r="AB526" s="138"/>
      <c r="AC526" s="138"/>
      <c r="AD526" s="138"/>
      <c r="AE526" s="196"/>
      <c r="AF526" s="196"/>
      <c r="AG526" s="196"/>
      <c r="AH526" s="196"/>
    </row>
    <row r="527" spans="1:34" s="112" customFormat="1" x14ac:dyDescent="0.25">
      <c r="A527" s="135">
        <v>520</v>
      </c>
      <c r="B527" s="135" t="s">
        <v>1311</v>
      </c>
      <c r="C527" s="135" t="s">
        <v>792</v>
      </c>
      <c r="D527" s="135" t="s">
        <v>399</v>
      </c>
      <c r="E527" s="135" t="s">
        <v>1783</v>
      </c>
      <c r="F527" s="137">
        <v>43213</v>
      </c>
      <c r="G527" s="137">
        <v>44356</v>
      </c>
      <c r="H527" s="140">
        <v>30</v>
      </c>
      <c r="I527" s="140">
        <v>30</v>
      </c>
      <c r="J527" s="140">
        <v>30</v>
      </c>
      <c r="K527" s="140">
        <v>30</v>
      </c>
      <c r="L527" s="140">
        <v>30</v>
      </c>
      <c r="M527" s="140">
        <v>30</v>
      </c>
      <c r="N527" s="140">
        <v>30</v>
      </c>
      <c r="O527" s="140">
        <v>30</v>
      </c>
      <c r="P527" s="140">
        <v>30</v>
      </c>
      <c r="Q527" s="140">
        <v>30</v>
      </c>
      <c r="R527" s="140">
        <v>30</v>
      </c>
      <c r="S527" s="140">
        <v>30</v>
      </c>
      <c r="T527" s="140">
        <v>30</v>
      </c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5">
        <v>15</v>
      </c>
      <c r="AF527" s="195">
        <v>15</v>
      </c>
      <c r="AG527" s="195">
        <v>15</v>
      </c>
      <c r="AH527" s="195">
        <v>15</v>
      </c>
    </row>
    <row r="528" spans="1:34" s="112" customFormat="1" x14ac:dyDescent="0.25">
      <c r="A528" s="135">
        <v>521</v>
      </c>
      <c r="B528" s="135" t="s">
        <v>1838</v>
      </c>
      <c r="C528" s="135" t="s">
        <v>1839</v>
      </c>
      <c r="D528" s="135" t="s">
        <v>1840</v>
      </c>
      <c r="E528" s="135" t="s">
        <v>1882</v>
      </c>
      <c r="F528" s="137">
        <v>43754</v>
      </c>
      <c r="G528" s="137">
        <v>47407</v>
      </c>
      <c r="H528" s="140">
        <v>27</v>
      </c>
      <c r="I528" s="140">
        <v>27</v>
      </c>
      <c r="J528" s="140">
        <v>27</v>
      </c>
      <c r="K528" s="140">
        <v>27</v>
      </c>
      <c r="L528" s="140">
        <v>27</v>
      </c>
      <c r="M528" s="140">
        <v>27</v>
      </c>
      <c r="N528" s="140">
        <v>27</v>
      </c>
      <c r="O528" s="140">
        <v>27</v>
      </c>
      <c r="P528" s="140">
        <v>27</v>
      </c>
      <c r="Q528" s="140">
        <v>27</v>
      </c>
      <c r="R528" s="140">
        <v>27</v>
      </c>
      <c r="S528" s="140">
        <v>27</v>
      </c>
      <c r="T528" s="140">
        <v>27</v>
      </c>
      <c r="U528" s="140">
        <v>27</v>
      </c>
      <c r="V528" s="140">
        <v>27</v>
      </c>
      <c r="W528" s="140">
        <v>27</v>
      </c>
      <c r="X528" s="140">
        <v>27</v>
      </c>
      <c r="Y528" s="140">
        <v>27</v>
      </c>
      <c r="Z528" s="140">
        <v>27</v>
      </c>
      <c r="AA528" s="138">
        <v>27</v>
      </c>
      <c r="AB528" s="138">
        <v>27</v>
      </c>
      <c r="AC528" s="138">
        <v>27</v>
      </c>
      <c r="AD528" s="138">
        <v>27</v>
      </c>
      <c r="AE528" s="195">
        <v>27</v>
      </c>
      <c r="AF528" s="195">
        <v>27</v>
      </c>
      <c r="AG528" s="195">
        <v>27</v>
      </c>
      <c r="AH528" s="195">
        <v>27</v>
      </c>
    </row>
    <row r="529" spans="1:34" s="112" customFormat="1" x14ac:dyDescent="0.25">
      <c r="A529" s="135">
        <v>522</v>
      </c>
      <c r="B529" s="135" t="s">
        <v>1315</v>
      </c>
      <c r="C529" s="135" t="s">
        <v>797</v>
      </c>
      <c r="D529" s="135" t="s">
        <v>1876</v>
      </c>
      <c r="E529" s="135" t="s">
        <v>1888</v>
      </c>
      <c r="F529" s="137">
        <v>43138</v>
      </c>
      <c r="G529" s="137">
        <v>46790</v>
      </c>
      <c r="H529" s="140">
        <v>36</v>
      </c>
      <c r="I529" s="140">
        <v>36</v>
      </c>
      <c r="J529" s="140">
        <v>36</v>
      </c>
      <c r="K529" s="140">
        <v>36</v>
      </c>
      <c r="L529" s="140">
        <v>36</v>
      </c>
      <c r="M529" s="140">
        <v>36</v>
      </c>
      <c r="N529" s="140">
        <v>36</v>
      </c>
      <c r="O529" s="140">
        <v>36</v>
      </c>
      <c r="P529" s="140">
        <v>36</v>
      </c>
      <c r="Q529" s="140">
        <v>36</v>
      </c>
      <c r="R529" s="140">
        <v>36</v>
      </c>
      <c r="S529" s="140">
        <v>36</v>
      </c>
      <c r="T529" s="140">
        <v>36</v>
      </c>
      <c r="U529" s="140">
        <v>36</v>
      </c>
      <c r="V529" s="140">
        <v>36</v>
      </c>
      <c r="W529" s="140">
        <v>36</v>
      </c>
      <c r="X529" s="140">
        <v>36</v>
      </c>
      <c r="Y529" s="140">
        <v>36</v>
      </c>
      <c r="Z529" s="140">
        <v>36</v>
      </c>
      <c r="AA529" s="138">
        <v>36</v>
      </c>
      <c r="AB529" s="138">
        <v>36</v>
      </c>
      <c r="AC529" s="138"/>
      <c r="AD529" s="138"/>
      <c r="AE529" s="196"/>
      <c r="AF529" s="196"/>
      <c r="AG529" s="196"/>
      <c r="AH529" s="196"/>
    </row>
    <row r="530" spans="1:34" s="112" customFormat="1" x14ac:dyDescent="0.25">
      <c r="A530" s="135">
        <v>523</v>
      </c>
      <c r="B530" s="135" t="s">
        <v>1317</v>
      </c>
      <c r="C530" s="135" t="s">
        <v>799</v>
      </c>
      <c r="D530" s="135" t="s">
        <v>406</v>
      </c>
      <c r="E530" s="135" t="s">
        <v>1784</v>
      </c>
      <c r="F530" s="137">
        <v>41627</v>
      </c>
      <c r="G530" s="137">
        <v>43453</v>
      </c>
      <c r="H530" s="140">
        <v>17</v>
      </c>
      <c r="I530" s="140">
        <v>17</v>
      </c>
      <c r="J530" s="140">
        <v>17</v>
      </c>
      <c r="K530" s="140">
        <v>17</v>
      </c>
      <c r="L530" s="140">
        <v>17</v>
      </c>
      <c r="M530" s="140">
        <v>17</v>
      </c>
      <c r="N530" s="140">
        <v>17</v>
      </c>
      <c r="O530" s="140">
        <v>17</v>
      </c>
      <c r="P530" s="140">
        <v>17</v>
      </c>
      <c r="Q530" s="140">
        <v>17</v>
      </c>
      <c r="R530" s="140">
        <v>17</v>
      </c>
      <c r="S530" s="140">
        <v>17</v>
      </c>
      <c r="T530" s="140">
        <v>17</v>
      </c>
      <c r="U530" s="140">
        <v>17</v>
      </c>
      <c r="V530" s="140">
        <v>17</v>
      </c>
      <c r="W530" s="140">
        <v>17</v>
      </c>
      <c r="X530" s="140">
        <v>17</v>
      </c>
      <c r="Y530" s="140">
        <v>17</v>
      </c>
      <c r="Z530" s="140">
        <v>17</v>
      </c>
      <c r="AA530" s="138">
        <v>17</v>
      </c>
      <c r="AB530" s="138">
        <v>17</v>
      </c>
      <c r="AC530" s="138">
        <v>17</v>
      </c>
      <c r="AD530" s="138">
        <v>17</v>
      </c>
      <c r="AE530" s="195">
        <v>17</v>
      </c>
      <c r="AF530" s="195">
        <v>17</v>
      </c>
      <c r="AG530" s="195">
        <v>17</v>
      </c>
      <c r="AH530" s="195">
        <v>17</v>
      </c>
    </row>
    <row r="531" spans="1:34" s="112" customFormat="1" x14ac:dyDescent="0.25">
      <c r="A531" s="135">
        <v>524</v>
      </c>
      <c r="B531" s="136" t="s">
        <v>1319</v>
      </c>
      <c r="C531" s="135" t="s">
        <v>801</v>
      </c>
      <c r="D531" s="135" t="s">
        <v>408</v>
      </c>
      <c r="E531" s="135" t="s">
        <v>1785</v>
      </c>
      <c r="F531" s="137">
        <v>43166</v>
      </c>
      <c r="G531" s="137">
        <v>45898</v>
      </c>
      <c r="H531" s="140">
        <v>540</v>
      </c>
      <c r="I531" s="140">
        <v>540</v>
      </c>
      <c r="J531" s="140">
        <v>540</v>
      </c>
      <c r="K531" s="140">
        <v>540</v>
      </c>
      <c r="L531" s="140">
        <v>540</v>
      </c>
      <c r="M531" s="140">
        <v>540</v>
      </c>
      <c r="N531" s="140">
        <v>540</v>
      </c>
      <c r="O531" s="140">
        <v>562</v>
      </c>
      <c r="P531" s="140">
        <v>562</v>
      </c>
      <c r="Q531" s="140">
        <v>562</v>
      </c>
      <c r="R531" s="140">
        <v>562</v>
      </c>
      <c r="S531" s="140">
        <v>617</v>
      </c>
      <c r="T531" s="140">
        <v>617</v>
      </c>
      <c r="U531" s="140">
        <v>617</v>
      </c>
      <c r="V531" s="140">
        <v>617</v>
      </c>
      <c r="W531" s="140">
        <v>617</v>
      </c>
      <c r="X531" s="140">
        <v>617</v>
      </c>
      <c r="Y531" s="140">
        <v>644</v>
      </c>
      <c r="Z531" s="140">
        <v>644</v>
      </c>
      <c r="AA531" s="138">
        <v>644</v>
      </c>
      <c r="AB531" s="138">
        <v>655</v>
      </c>
      <c r="AC531" s="138">
        <v>655</v>
      </c>
      <c r="AD531" s="138">
        <v>655</v>
      </c>
      <c r="AE531" s="195">
        <v>655</v>
      </c>
      <c r="AF531" s="195">
        <v>668</v>
      </c>
      <c r="AG531" s="195">
        <v>668</v>
      </c>
      <c r="AH531" s="195">
        <v>668</v>
      </c>
    </row>
    <row r="532" spans="1:34" s="112" customFormat="1" x14ac:dyDescent="0.25">
      <c r="A532" s="135">
        <v>525</v>
      </c>
      <c r="B532" s="135" t="s">
        <v>1320</v>
      </c>
      <c r="C532" s="135" t="s">
        <v>802</v>
      </c>
      <c r="D532" s="135" t="s">
        <v>409</v>
      </c>
      <c r="E532" s="135" t="s">
        <v>1786</v>
      </c>
      <c r="F532" s="137">
        <v>42025</v>
      </c>
      <c r="G532" s="137">
        <v>43851</v>
      </c>
      <c r="H532" s="138"/>
      <c r="I532" s="141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9" t="s">
        <v>2005</v>
      </c>
      <c r="AA532" s="138"/>
      <c r="AB532" s="138"/>
      <c r="AC532" s="138"/>
      <c r="AD532" s="138"/>
      <c r="AE532" s="196"/>
      <c r="AF532" s="196"/>
      <c r="AG532" s="196"/>
      <c r="AH532" s="196"/>
    </row>
    <row r="533" spans="1:34" s="112" customFormat="1" x14ac:dyDescent="0.25">
      <c r="A533" s="135">
        <v>526</v>
      </c>
      <c r="B533" s="135" t="s">
        <v>1321</v>
      </c>
      <c r="C533" s="135" t="s">
        <v>803</v>
      </c>
      <c r="D533" s="135" t="s">
        <v>410</v>
      </c>
      <c r="E533" s="135" t="s">
        <v>1787</v>
      </c>
      <c r="F533" s="137">
        <v>43062</v>
      </c>
      <c r="G533" s="137">
        <v>46407</v>
      </c>
      <c r="H533" s="140">
        <v>89</v>
      </c>
      <c r="I533" s="140">
        <v>89</v>
      </c>
      <c r="J533" s="140">
        <v>89</v>
      </c>
      <c r="K533" s="140">
        <v>89</v>
      </c>
      <c r="L533" s="140">
        <v>89</v>
      </c>
      <c r="M533" s="140">
        <v>89</v>
      </c>
      <c r="N533" s="140">
        <v>89</v>
      </c>
      <c r="O533" s="140">
        <v>89</v>
      </c>
      <c r="P533" s="140">
        <v>89</v>
      </c>
      <c r="Q533" s="140">
        <v>89</v>
      </c>
      <c r="R533" s="140">
        <v>89</v>
      </c>
      <c r="S533" s="140">
        <v>89</v>
      </c>
      <c r="T533" s="140">
        <v>89</v>
      </c>
      <c r="U533" s="140">
        <v>58</v>
      </c>
      <c r="V533" s="140">
        <v>58</v>
      </c>
      <c r="W533" s="140">
        <v>58</v>
      </c>
      <c r="X533" s="140">
        <v>58</v>
      </c>
      <c r="Y533" s="140">
        <v>58</v>
      </c>
      <c r="Z533" s="140">
        <v>58</v>
      </c>
      <c r="AA533" s="138">
        <v>58</v>
      </c>
      <c r="AB533" s="138">
        <v>58</v>
      </c>
      <c r="AC533" s="138">
        <v>58</v>
      </c>
      <c r="AD533" s="138">
        <v>58</v>
      </c>
      <c r="AE533" s="195">
        <v>58</v>
      </c>
      <c r="AF533" s="195">
        <v>58</v>
      </c>
      <c r="AG533" s="195">
        <v>58</v>
      </c>
      <c r="AH533" s="195">
        <v>58</v>
      </c>
    </row>
    <row r="534" spans="1:34" s="112" customFormat="1" x14ac:dyDescent="0.25">
      <c r="A534" s="135">
        <v>527</v>
      </c>
      <c r="B534" s="136" t="s">
        <v>1936</v>
      </c>
      <c r="C534" s="135" t="s">
        <v>804</v>
      </c>
      <c r="D534" s="135" t="s">
        <v>411</v>
      </c>
      <c r="E534" s="135" t="s">
        <v>1788</v>
      </c>
      <c r="F534" s="137">
        <v>41842</v>
      </c>
      <c r="G534" s="137">
        <v>43668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</row>
    <row r="535" spans="1:34" s="112" customFormat="1" x14ac:dyDescent="0.25">
      <c r="A535" s="135">
        <v>528</v>
      </c>
      <c r="B535" s="135" t="s">
        <v>1322</v>
      </c>
      <c r="C535" s="135" t="s">
        <v>804</v>
      </c>
      <c r="D535" s="135" t="s">
        <v>411</v>
      </c>
      <c r="E535" s="135" t="s">
        <v>1926</v>
      </c>
      <c r="F535" s="137">
        <v>43669</v>
      </c>
      <c r="G535" s="137">
        <v>47322</v>
      </c>
      <c r="H535" s="140">
        <v>24</v>
      </c>
      <c r="I535" s="140">
        <v>24</v>
      </c>
      <c r="J535" s="140">
        <v>24</v>
      </c>
      <c r="K535" s="140">
        <v>24</v>
      </c>
      <c r="L535" s="140">
        <v>24</v>
      </c>
      <c r="M535" s="140">
        <v>24</v>
      </c>
      <c r="N535" s="140">
        <v>24</v>
      </c>
      <c r="O535" s="140">
        <v>24</v>
      </c>
      <c r="P535" s="140">
        <v>24</v>
      </c>
      <c r="Q535" s="140">
        <v>24</v>
      </c>
      <c r="R535" s="140">
        <v>24</v>
      </c>
      <c r="S535" s="140">
        <v>24</v>
      </c>
      <c r="T535" s="140">
        <v>24</v>
      </c>
      <c r="U535" s="140">
        <v>24</v>
      </c>
      <c r="V535" s="140">
        <v>24</v>
      </c>
      <c r="W535" s="140">
        <v>24</v>
      </c>
      <c r="X535" s="140">
        <v>24</v>
      </c>
      <c r="Y535" s="140">
        <v>24</v>
      </c>
      <c r="Z535" s="140">
        <v>24</v>
      </c>
      <c r="AA535" s="138">
        <v>24</v>
      </c>
      <c r="AB535" s="138">
        <v>24</v>
      </c>
      <c r="AC535" s="138">
        <v>60</v>
      </c>
      <c r="AD535" s="138">
        <v>72</v>
      </c>
      <c r="AE535" s="195">
        <v>72</v>
      </c>
      <c r="AF535" s="195">
        <v>72</v>
      </c>
      <c r="AG535" s="195">
        <v>72</v>
      </c>
      <c r="AH535" s="195">
        <v>72</v>
      </c>
    </row>
    <row r="536" spans="1:34" s="112" customFormat="1" x14ac:dyDescent="0.25">
      <c r="A536" s="135">
        <v>529</v>
      </c>
      <c r="B536" s="135" t="s">
        <v>1789</v>
      </c>
      <c r="C536" s="135" t="s">
        <v>1323</v>
      </c>
      <c r="D536" s="135" t="s">
        <v>827</v>
      </c>
      <c r="E536" s="135" t="s">
        <v>1790</v>
      </c>
      <c r="F536" s="137">
        <v>42487</v>
      </c>
      <c r="G536" s="137">
        <v>44313</v>
      </c>
      <c r="H536" s="140">
        <v>14</v>
      </c>
      <c r="I536" s="140">
        <v>14</v>
      </c>
      <c r="J536" s="140">
        <v>14</v>
      </c>
      <c r="K536" s="140">
        <v>14</v>
      </c>
      <c r="L536" s="140">
        <v>14</v>
      </c>
      <c r="M536" s="140">
        <v>14</v>
      </c>
      <c r="N536" s="140">
        <v>14</v>
      </c>
      <c r="O536" s="140">
        <v>14</v>
      </c>
      <c r="P536" s="140">
        <v>14</v>
      </c>
      <c r="Q536" s="140">
        <v>14</v>
      </c>
      <c r="R536" s="140">
        <v>14</v>
      </c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</row>
    <row r="537" spans="1:34" s="112" customFormat="1" x14ac:dyDescent="0.25">
      <c r="A537" s="135">
        <v>530</v>
      </c>
      <c r="B537" s="135" t="s">
        <v>1324</v>
      </c>
      <c r="C537" s="135" t="s">
        <v>805</v>
      </c>
      <c r="D537" s="135" t="s">
        <v>412</v>
      </c>
      <c r="E537" s="135" t="s">
        <v>1791</v>
      </c>
      <c r="F537" s="137">
        <v>41863</v>
      </c>
      <c r="G537" s="137">
        <v>43689</v>
      </c>
      <c r="H537" s="140">
        <v>71</v>
      </c>
      <c r="I537" s="140">
        <v>71</v>
      </c>
      <c r="J537" s="140">
        <v>71</v>
      </c>
      <c r="K537" s="140">
        <v>71</v>
      </c>
      <c r="L537" s="140">
        <v>71</v>
      </c>
      <c r="M537" s="140">
        <v>71</v>
      </c>
      <c r="N537" s="140">
        <v>71</v>
      </c>
      <c r="O537" s="140">
        <v>71</v>
      </c>
      <c r="P537" s="140">
        <v>71</v>
      </c>
      <c r="Q537" s="140">
        <v>71</v>
      </c>
      <c r="R537" s="140">
        <v>71</v>
      </c>
      <c r="S537" s="140">
        <v>71</v>
      </c>
      <c r="T537" s="140">
        <v>71</v>
      </c>
      <c r="U537" s="140">
        <v>71</v>
      </c>
      <c r="V537" s="140">
        <v>71</v>
      </c>
      <c r="W537" s="140">
        <v>71</v>
      </c>
      <c r="X537" s="140">
        <v>71</v>
      </c>
      <c r="Y537" s="140">
        <v>71</v>
      </c>
      <c r="Z537" s="140">
        <v>71</v>
      </c>
      <c r="AA537" s="138">
        <v>71</v>
      </c>
      <c r="AB537" s="138">
        <v>71</v>
      </c>
      <c r="AC537" s="138">
        <v>71</v>
      </c>
      <c r="AD537" s="138">
        <v>71</v>
      </c>
      <c r="AE537" s="195">
        <v>71</v>
      </c>
      <c r="AF537" s="195">
        <v>71</v>
      </c>
      <c r="AG537" s="195">
        <v>71</v>
      </c>
      <c r="AH537" s="195">
        <v>71</v>
      </c>
    </row>
    <row r="538" spans="1:34" s="112" customFormat="1" x14ac:dyDescent="0.25">
      <c r="A538" s="135">
        <v>531</v>
      </c>
      <c r="B538" s="135" t="s">
        <v>1326</v>
      </c>
      <c r="C538" s="135" t="str">
        <f>VLOOKUP(B538,[1]Hoja1!$D$1:$F$23401,2,FALSE)</f>
        <v>0908066962</v>
      </c>
      <c r="D538" s="135" t="s">
        <v>414</v>
      </c>
      <c r="E538" s="135" t="s">
        <v>1983</v>
      </c>
      <c r="F538" s="137">
        <v>44281</v>
      </c>
      <c r="G538" s="137">
        <v>46076</v>
      </c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40">
        <v>40</v>
      </c>
      <c r="S538" s="140">
        <v>40</v>
      </c>
      <c r="T538" s="140">
        <v>40</v>
      </c>
      <c r="U538" s="140">
        <v>40</v>
      </c>
      <c r="V538" s="140">
        <v>40</v>
      </c>
      <c r="W538" s="140">
        <v>40</v>
      </c>
      <c r="X538" s="140">
        <v>40</v>
      </c>
      <c r="Y538" s="140">
        <v>40</v>
      </c>
      <c r="Z538" s="140">
        <v>40</v>
      </c>
      <c r="AA538" s="138">
        <v>40</v>
      </c>
      <c r="AB538" s="138">
        <v>40</v>
      </c>
      <c r="AC538" s="138">
        <v>40</v>
      </c>
      <c r="AD538" s="138">
        <v>40</v>
      </c>
      <c r="AE538" s="195">
        <v>40</v>
      </c>
      <c r="AF538" s="195">
        <v>40</v>
      </c>
      <c r="AG538" s="195">
        <v>40</v>
      </c>
      <c r="AH538" s="195">
        <v>40</v>
      </c>
    </row>
    <row r="539" spans="1:34" s="112" customFormat="1" x14ac:dyDescent="0.25">
      <c r="A539" s="135">
        <v>532</v>
      </c>
      <c r="B539" s="135" t="s">
        <v>1326</v>
      </c>
      <c r="C539" s="135" t="s">
        <v>807</v>
      </c>
      <c r="D539" s="135" t="s">
        <v>414</v>
      </c>
      <c r="E539" s="135" t="s">
        <v>1792</v>
      </c>
      <c r="F539" s="137">
        <v>40596</v>
      </c>
      <c r="G539" s="137">
        <v>42422</v>
      </c>
      <c r="H539" s="140">
        <v>40</v>
      </c>
      <c r="I539" s="140">
        <v>40</v>
      </c>
      <c r="J539" s="140">
        <v>40</v>
      </c>
      <c r="K539" s="140">
        <v>40</v>
      </c>
      <c r="L539" s="140">
        <v>40</v>
      </c>
      <c r="M539" s="140">
        <v>40</v>
      </c>
      <c r="N539" s="140">
        <v>40</v>
      </c>
      <c r="O539" s="140">
        <v>40</v>
      </c>
      <c r="P539" s="140">
        <v>40</v>
      </c>
      <c r="Q539" s="140">
        <v>40</v>
      </c>
      <c r="R539" s="138"/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</row>
    <row r="540" spans="1:34" s="112" customFormat="1" x14ac:dyDescent="0.25">
      <c r="A540" s="135">
        <v>533</v>
      </c>
      <c r="B540" s="135" t="s">
        <v>1326</v>
      </c>
      <c r="C540" s="135" t="s">
        <v>807</v>
      </c>
      <c r="D540" s="135" t="s">
        <v>414</v>
      </c>
      <c r="E540" s="135" t="s">
        <v>1793</v>
      </c>
      <c r="F540" s="137">
        <v>40661</v>
      </c>
      <c r="G540" s="137">
        <v>42488</v>
      </c>
      <c r="H540" s="140">
        <v>9</v>
      </c>
      <c r="I540" s="140">
        <v>9</v>
      </c>
      <c r="J540" s="140">
        <v>9</v>
      </c>
      <c r="K540" s="140">
        <v>9</v>
      </c>
      <c r="L540" s="140">
        <v>9</v>
      </c>
      <c r="M540" s="140">
        <v>9</v>
      </c>
      <c r="N540" s="140">
        <v>9</v>
      </c>
      <c r="O540" s="140">
        <v>9</v>
      </c>
      <c r="P540" s="140">
        <v>9</v>
      </c>
      <c r="Q540" s="140">
        <v>9</v>
      </c>
      <c r="R540" s="140">
        <v>9</v>
      </c>
      <c r="S540" s="140">
        <v>9</v>
      </c>
      <c r="T540" s="140">
        <v>9</v>
      </c>
      <c r="U540" s="140">
        <v>9</v>
      </c>
      <c r="V540" s="140">
        <v>9</v>
      </c>
      <c r="W540" s="140">
        <v>9</v>
      </c>
      <c r="X540" s="140">
        <v>9</v>
      </c>
      <c r="Y540" s="140">
        <v>9</v>
      </c>
      <c r="Z540" s="140">
        <v>9</v>
      </c>
      <c r="AA540" s="138">
        <v>9</v>
      </c>
      <c r="AB540" s="138">
        <v>9</v>
      </c>
      <c r="AC540" s="138">
        <v>9</v>
      </c>
      <c r="AD540" s="138">
        <v>9</v>
      </c>
      <c r="AE540" s="195">
        <v>9</v>
      </c>
      <c r="AF540" s="195">
        <v>9</v>
      </c>
      <c r="AG540" s="195">
        <v>9</v>
      </c>
      <c r="AH540" s="195">
        <v>9</v>
      </c>
    </row>
    <row r="541" spans="1:34" s="112" customFormat="1" x14ac:dyDescent="0.25">
      <c r="A541"/>
      <c r="B541"/>
      <c r="C541"/>
      <c r="D541"/>
      <c r="E541"/>
      <c r="F541"/>
      <c r="G541"/>
      <c r="H541"/>
    </row>
  </sheetData>
  <autoFilter ref="A7:AI540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0 AD405:AD540">
    <cfRule type="cellIs" dxfId="11" priority="12" operator="greaterThan">
      <formula>0</formula>
    </cfRule>
  </conditionalFormatting>
  <conditionalFormatting sqref="AD7:AH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Agosto 2022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Julio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24" t="s">
        <v>808</v>
      </c>
      <c r="B9" s="22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226"/>
      <c r="B11" s="227" t="s">
        <v>2020</v>
      </c>
      <c r="C11" s="228"/>
      <c r="D11" s="228"/>
      <c r="E11" s="228"/>
      <c r="F11" s="228"/>
      <c r="G11" s="228"/>
      <c r="H11" s="229"/>
      <c r="I11"/>
      <c r="J11"/>
      <c r="K11"/>
      <c r="L11"/>
      <c r="M11"/>
      <c r="P11" s="127"/>
      <c r="Q11" s="127"/>
      <c r="R11" s="127"/>
      <c r="S11" s="127"/>
      <c r="T11" s="127"/>
    </row>
    <row r="12" spans="1:20" s="115" customFormat="1" ht="15" x14ac:dyDescent="0.25">
      <c r="A12" s="230"/>
      <c r="B12" s="222" t="s">
        <v>2021</v>
      </c>
      <c r="C12" s="223" t="s">
        <v>2022</v>
      </c>
      <c r="D12" s="223" t="s">
        <v>2023</v>
      </c>
      <c r="E12" s="223" t="s">
        <v>2025</v>
      </c>
      <c r="F12" s="223" t="s">
        <v>2026</v>
      </c>
      <c r="G12" s="223" t="s">
        <v>2031</v>
      </c>
      <c r="H12" s="231" t="s">
        <v>2035</v>
      </c>
      <c r="I12"/>
      <c r="J12"/>
      <c r="K12"/>
      <c r="L12"/>
      <c r="M12"/>
      <c r="P12" s="127"/>
      <c r="Q12" s="127"/>
      <c r="R12" s="127"/>
      <c r="S12" s="127"/>
      <c r="T12" s="127"/>
    </row>
    <row r="13" spans="1:20" s="115" customFormat="1" ht="15" x14ac:dyDescent="0.25">
      <c r="A13" s="232" t="s">
        <v>1796</v>
      </c>
      <c r="B13" s="233">
        <v>28332</v>
      </c>
      <c r="C13" s="234">
        <v>28291</v>
      </c>
      <c r="D13" s="234">
        <v>28391</v>
      </c>
      <c r="E13" s="234">
        <v>28562</v>
      </c>
      <c r="F13" s="234">
        <v>28731</v>
      </c>
      <c r="G13" s="234">
        <v>28838</v>
      </c>
      <c r="H13" s="235">
        <v>29034</v>
      </c>
      <c r="I13"/>
      <c r="J13"/>
      <c r="K13"/>
      <c r="L13"/>
      <c r="M13"/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27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27"/>
      <c r="Q20" s="130"/>
      <c r="R20" s="130"/>
      <c r="S20" s="130"/>
      <c r="T20" s="127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27"/>
      <c r="Q21" s="187" t="s">
        <v>315</v>
      </c>
      <c r="R21" s="187">
        <v>827</v>
      </c>
      <c r="S21" s="188">
        <f>+R21/$R$32</f>
        <v>2.8483846524764069E-2</v>
      </c>
      <c r="T21" s="127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27"/>
      <c r="Q22" s="187" t="s">
        <v>65</v>
      </c>
      <c r="R22" s="187">
        <v>756</v>
      </c>
      <c r="S22" s="188">
        <f t="shared" ref="S22:S31" si="0">+R22/$R$32</f>
        <v>2.6038437693738377E-2</v>
      </c>
      <c r="T22" s="127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27"/>
      <c r="Q23" s="187" t="s">
        <v>408</v>
      </c>
      <c r="R23" s="187">
        <v>668</v>
      </c>
      <c r="S23" s="188">
        <f t="shared" si="0"/>
        <v>2.3007508438382587E-2</v>
      </c>
      <c r="T23" s="127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27"/>
      <c r="Q24" s="187" t="s">
        <v>245</v>
      </c>
      <c r="R24" s="187">
        <v>628</v>
      </c>
      <c r="S24" s="188">
        <f t="shared" si="0"/>
        <v>2.1629813322311772E-2</v>
      </c>
      <c r="T24" s="127"/>
      <c r="U24" s="130"/>
    </row>
    <row r="25" spans="1:21" ht="15" x14ac:dyDescent="0.25">
      <c r="A25"/>
      <c r="B25"/>
      <c r="C25"/>
      <c r="D25"/>
      <c r="E25"/>
      <c r="F25"/>
      <c r="G25"/>
      <c r="P25" s="127"/>
      <c r="Q25" s="187" t="s">
        <v>273</v>
      </c>
      <c r="R25" s="187">
        <v>626</v>
      </c>
      <c r="S25" s="188">
        <f t="shared" si="0"/>
        <v>2.1560928566508233E-2</v>
      </c>
      <c r="T25" s="129"/>
      <c r="U25" s="189"/>
    </row>
    <row r="26" spans="1:21" ht="15" x14ac:dyDescent="0.25">
      <c r="A26"/>
      <c r="B26"/>
      <c r="C26"/>
      <c r="D26"/>
      <c r="E26"/>
      <c r="F26"/>
      <c r="G26"/>
      <c r="P26" s="127"/>
      <c r="Q26" s="187" t="s">
        <v>193</v>
      </c>
      <c r="R26" s="187">
        <v>597</v>
      </c>
      <c r="S26" s="188">
        <f t="shared" si="0"/>
        <v>2.0562099607356891E-2</v>
      </c>
      <c r="T26" s="129"/>
      <c r="U26" s="189"/>
    </row>
    <row r="27" spans="1:21" ht="15" x14ac:dyDescent="0.25">
      <c r="A27"/>
      <c r="B27"/>
      <c r="C27"/>
      <c r="D27"/>
      <c r="E27"/>
      <c r="F27"/>
      <c r="G27"/>
      <c r="P27" s="127"/>
      <c r="Q27" s="187" t="s">
        <v>173</v>
      </c>
      <c r="R27" s="187">
        <v>579</v>
      </c>
      <c r="S27" s="188">
        <f t="shared" si="0"/>
        <v>1.9942136805125025E-2</v>
      </c>
      <c r="T27" s="129"/>
      <c r="U27" s="189"/>
    </row>
    <row r="28" spans="1:21" ht="15" x14ac:dyDescent="0.25">
      <c r="A28"/>
      <c r="B28"/>
      <c r="C28"/>
      <c r="D28"/>
      <c r="E28"/>
      <c r="F28"/>
      <c r="G28"/>
      <c r="P28" s="127"/>
      <c r="Q28" s="187" t="s">
        <v>372</v>
      </c>
      <c r="R28" s="187">
        <v>572</v>
      </c>
      <c r="S28" s="188">
        <f t="shared" si="0"/>
        <v>1.9701040159812635E-2</v>
      </c>
      <c r="T28" s="129"/>
      <c r="U28" s="189"/>
    </row>
    <row r="29" spans="1:21" ht="15" x14ac:dyDescent="0.25">
      <c r="A29"/>
      <c r="B29"/>
      <c r="C29"/>
      <c r="D29"/>
      <c r="E29"/>
      <c r="F29"/>
      <c r="G29"/>
      <c r="P29" s="127"/>
      <c r="Q29" s="187" t="s">
        <v>5</v>
      </c>
      <c r="R29" s="187">
        <v>550</v>
      </c>
      <c r="S29" s="188">
        <f t="shared" si="0"/>
        <v>1.8943307845973686E-2</v>
      </c>
      <c r="T29" s="129"/>
      <c r="U29" s="189"/>
    </row>
    <row r="30" spans="1:21" ht="15" x14ac:dyDescent="0.25">
      <c r="A30"/>
      <c r="B30"/>
      <c r="C30"/>
      <c r="D30"/>
      <c r="E30"/>
      <c r="F30"/>
      <c r="G30"/>
      <c r="P30" s="127"/>
      <c r="Q30" s="187" t="s">
        <v>71</v>
      </c>
      <c r="R30" s="187">
        <v>534</v>
      </c>
      <c r="S30" s="188">
        <f t="shared" si="0"/>
        <v>1.839222979954536E-2</v>
      </c>
      <c r="T30" s="129"/>
      <c r="U30" s="189"/>
    </row>
    <row r="31" spans="1:21" ht="15" x14ac:dyDescent="0.25">
      <c r="A31"/>
      <c r="B31"/>
      <c r="C31"/>
      <c r="D31"/>
      <c r="E31"/>
      <c r="F31"/>
      <c r="G31"/>
      <c r="P31" s="127"/>
      <c r="Q31" s="190" t="s">
        <v>2036</v>
      </c>
      <c r="R31" s="191">
        <v>22697</v>
      </c>
      <c r="S31" s="188">
        <f t="shared" si="0"/>
        <v>0.78173865123648134</v>
      </c>
      <c r="T31" s="129"/>
      <c r="U31" s="189"/>
    </row>
    <row r="32" spans="1:21" ht="15" x14ac:dyDescent="0.25">
      <c r="A32"/>
      <c r="B32"/>
      <c r="C32"/>
      <c r="D32"/>
      <c r="E32"/>
      <c r="F32"/>
      <c r="G32"/>
      <c r="P32" s="127"/>
      <c r="Q32" s="190" t="s">
        <v>1796</v>
      </c>
      <c r="R32" s="191">
        <f>+SUM(R21:R31)</f>
        <v>29034</v>
      </c>
      <c r="S32" s="188">
        <f>+R32/$R$32</f>
        <v>1</v>
      </c>
      <c r="T32" s="12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2022-08-30T15:35:42Z</dcterms:modified>
</cp:coreProperties>
</file>