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Diciembre\"/>
    </mc:Choice>
  </mc:AlternateContent>
  <bookViews>
    <workbookView xWindow="0" yWindow="0" windowWidth="20490" windowHeight="7065" activeTab="2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<sst xmlns="http://schemas.openxmlformats.org/spreadsheetml/2006/main" count="246" uniqueCount="225">
  <si>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</si>
  <si>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</si>
  <si>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</si>
  <si>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</si>
  <si>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</si>
  <si>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</si>
  <si>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</si>
  <si>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</si>
  <si>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</si>
  <si>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</si>
  <si>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</si>
  <si>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</si>
  <si>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</si>
  <si>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</si>
  <si>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</si>
  <si>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</si>
  <si>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</si>
  <si>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</si>
  <si>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</si>
  <si>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</si>
  <si>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</si>
  <si>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</si>
  <si>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</si>
  <si>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</si>
  <si>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</si>
  <si>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</si>
  <si>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</si>
  <si>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</si>
  <si>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</si>
  <si>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</si>
  <si>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</si>
  <si>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</si>
  <si>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</si>
  <si>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</si>
  <si>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</si>
  <si>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</si>
  <si>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</si>
  <si>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</si>
  <si>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</si>
  <si>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</si>
  <si>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</si>
  <si>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</si>
  <si>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</si>
  <si>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</si>
  <si>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</si>
  <si>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</si>
  <si>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</si>
  <si>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</si>
  <si>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</si>
  <si>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</si>
  <si>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</si>
  <si>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</si>
  <si>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</si>
  <si>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</si>
  <si>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</si>
  <si>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</si>
  <si>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</si>
  <si>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</si>
  <si>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</si>
  <si>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</si>
  <si>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</si>
  <si>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</si>
  <si>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</si>
  <si>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</si>
  <si>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</si>
  <si>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</si>
  <si>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</si>
  <si>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</si>
  <si>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</si>
  <si>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</si>
  <si>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</si>
  <si>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</si>
  <si>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</si>
  <si>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</si>
  <si>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</si>
  <si>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</si>
  <si>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</si>
  <si>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</si>
  <si>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</si>
  <si>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</si>
  <si>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</si>
  <si>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</si>
  <si>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</si>
  <si>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</si>
  <si>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</si>
  <si>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</si>
  <si>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</si>
  <si>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</si>
  <si>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</si>
  <si>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</si>
  <si>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</si>
  <si>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</si>
  <si>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</si>
  <si>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</si>
  <si>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</si>
  <si>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</si>
  <si>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</si>
  <si>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</si>
  <si>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</si>
  <si>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</si>
  <si>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</si>
  <si>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</si>
  <si>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</si>
  <si>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</si>
  <si>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</si>
  <si>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</si>
  <si>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</si>
  <si>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</si>
  <si>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</si>
  <si>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</si>
  <si>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</si>
  <si>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</si>
  <si>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</si>
  <si>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</si>
  <si>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</si>
  <si>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</si>
  <si>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</si>
  <si>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</si>
  <si>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</si>
  <si>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</si>
  <si>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</si>
  <si>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</si>
  <si>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</si>
  <si>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</si>
  <si>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</si>
  <si>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</si>
  <si>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</si>
  <si>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</si>
  <si>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</si>
  <si>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</si>
  <si>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</si>
  <si>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</si>
  <si>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</si>
  <si>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</si>
  <si>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</si>
  <si>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</si>
  <si>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</si>
  <si>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</si>
  <si>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</si>
  <si>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</si>
  <si>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</si>
  <si>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</si>
  <si>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</si>
  <si>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</si>
  <si>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</si>
  <si>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</si>
  <si>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</si>
  <si>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</si>
  <si>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</si>
  <si>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</si>
  <si>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</si>
  <si>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</si>
  <si>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</si>
  <si>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</si>
  <si>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</si>
  <si>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</si>
  <si>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</si>
  <si>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</si>
  <si>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</si>
  <si>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</si>
  <si>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</si>
  <si>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</si>
  <si>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</si>
  <si>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</si>
  <si>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</si>
  <si>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</si>
  <si>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</si>
  <si>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</si>
  <si>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</si>
  <si>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</si>
  <si>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</si>
  <si>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</si>
  <si>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</si>
  <si>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</si>
  <si>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</si>
  <si>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</si>
  <si>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</si>
  <si>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</si>
  <si>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</si>
  <si>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</si>
  <si>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</si>
  <si>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</si>
  <si>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</si>
  <si>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</si>
  <si>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</si>
  <si>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</si>
  <si>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</si>
  <si>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</si>
  <si>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</si>
  <si>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</si>
  <si>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</si>
  <si>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</si>
  <si>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</si>
  <si>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</si>
  <si>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</si>
  <si>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</si>
  <si>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</si>
  <si>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</si>
  <si>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</si>
  <si>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</si>
  <si>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</si>
  <si>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</si>
  <si>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</si>
  <si>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</si>
  <si>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</si>
  <si>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</si>
  <si>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</si>
  <si>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</si>
  <si>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</si>
  <si>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</si>
  <si>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</si>
  <si>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</si>
  <si>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</si>
  <si>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</si>
  <si>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</si>
  <si>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</si>
  <si>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</si>
  <si>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</si>
  <si>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</si>
  <si>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</si>
  <si>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</si>
  <si>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</si>
  <si>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Fecha de publicación: Enero 2023</t>
  </si>
  <si>
    <t>Fecha de corte: Diciembre 2022</t>
  </si>
  <si>
    <t>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</si>
</sst>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1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0" fillId="4" borderId="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10" fillId="4" borderId="36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3" fontId="83" fillId="4" borderId="45" xfId="0" applyNumberFormat="1" applyFont="1" applyFill="1" applyBorder="1" applyAlignment="1">
      <alignment horizontal="center" vertical="center"/>
    </xf>
    <xf numFmtId="3" fontId="10" fillId="6" borderId="28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modalidad'!$A$170,'Lineas por modalidad'!$A$171,'Lineas por modalidad'!$A$172,'Lineas por modalidad'!$A$173,'Lineas por modalidad'!$A$174,'Lineas por modalidad'!$A$175,'Lineas por modalidad'!$A$176,'Lineas por modalidad'!$A$177,'Lineas por modalidad'!$A$178,'Lineas por modalidad'!$A$179,'Lineas por modalidad'!$A$180,'Lineas por modalidad'!$A$181)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modalidad'!$N$170,'Lineas por modalidad'!$N$171,'Lineas por modalidad'!$N$172,'Lineas por modalidad'!$N$173,'Lineas por modalidad'!$N$174,'Lineas por modalidad'!$N$175,'Lineas por modalidad'!$N$176,'Lineas por modalidad'!$N$177,'Lineas por modalidad'!$N$178,'Lineas por modalidad'!$N$179,'Lineas por modalidad'!$N$180,'Lineas por modalidad'!$N$181)</c:f>
              <c:numCache>
                <c:formatCode>#,##0</c:formatCode>
                <c:ptCount val="26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13220510</c:v>
                </c:pt>
                <c:pt idx="15">
                  <c:v>13277236.999999996</c:v>
                </c:pt>
                <c:pt idx="16">
                  <c:v>13319621</c:v>
                </c:pt>
                <c:pt idx="17">
                  <c:v>13391496</c:v>
                </c:pt>
                <c:pt idx="18">
                  <c:v>13434704</c:v>
                </c:pt>
                <c:pt idx="19">
                  <c:v>13396249</c:v>
                </c:pt>
                <c:pt idx="20">
                  <c:v>13410009</c:v>
                </c:pt>
                <c:pt idx="21">
                  <c:v>13466342</c:v>
                </c:pt>
                <c:pt idx="22">
                  <c:v>13550174</c:v>
                </c:pt>
                <c:pt idx="23">
                  <c:v>13621140</c:v>
                </c:pt>
                <c:pt idx="24">
                  <c:v>13659038</c:v>
                </c:pt>
                <c:pt idx="25">
                  <c:v>13740159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modalidad'!$A$170,'Lineas por modalidad'!$A$171,'Lineas por modalidad'!$A$172,'Lineas por modalidad'!$A$173,'Lineas por modalidad'!$A$174,'Lineas por modalidad'!$A$175,'Lineas por modalidad'!$A$176,'Lineas por modalidad'!$A$177,'Lineas por modalidad'!$A$178,'Lineas por modalidad'!$A$179,'Lineas por modalidad'!$A$180,'Lineas por modalidad'!$A$181)</c:f>
              <c:strCache>
                <c:ptCount val="2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  <c:pt idx="21">
                  <c:v>Ago 2022</c:v>
                </c:pt>
                <c:pt idx="22">
                  <c:v>Sep 2022</c:v>
                </c:pt>
                <c:pt idx="23">
                  <c:v>Oct 2022</c:v>
                </c:pt>
                <c:pt idx="24">
                  <c:v>Nov 2022</c:v>
                </c:pt>
                <c:pt idx="25">
                  <c:v>Dic 2022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modalidad'!$O$170,'Lineas por modalidad'!$O$171,'Lineas por modalidad'!$O$172,'Lineas por modalidad'!$O$173,'Lineas por modalidad'!$O$174,'Lineas por modalidad'!$O$175,'Lineas por modalidad'!$O$176,'Lineas por modalidad'!$O$177,'Lineas por modalidad'!$O$178,'Lineas por modalidad'!$O$179,'Lineas por modalidad'!$O$180,'Lineas por modalidad'!$O$181)</c:f>
              <c:numCache>
                <c:formatCode>#,##0</c:formatCode>
                <c:ptCount val="26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3611202</c:v>
                </c:pt>
                <c:pt idx="15">
                  <c:v>3612124</c:v>
                </c:pt>
                <c:pt idx="16">
                  <c:v>3621700</c:v>
                </c:pt>
                <c:pt idx="17">
                  <c:v>3628201</c:v>
                </c:pt>
                <c:pt idx="18">
                  <c:v>3642700</c:v>
                </c:pt>
                <c:pt idx="19">
                  <c:v>3652440</c:v>
                </c:pt>
                <c:pt idx="20">
                  <c:v>3668962</c:v>
                </c:pt>
                <c:pt idx="21">
                  <c:v>3682408</c:v>
                </c:pt>
                <c:pt idx="22">
                  <c:v>3696591</c:v>
                </c:pt>
                <c:pt idx="23">
                  <c:v>3709853</c:v>
                </c:pt>
                <c:pt idx="24">
                  <c:v>3726103</c:v>
                </c:pt>
                <c:pt idx="25">
                  <c:v>3743849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327676184"/>
        <c:axId val="327673832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Dic 2022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modalidad'!$P$170,'Lineas por modalidad'!$P$171,'Lineas por modalidad'!$P$172,'Lineas por modalidad'!$P$173,'Lineas por modalidad'!$P$174,'Lineas por modalidad'!$P$175,'Lineas por modalidad'!$P$176,'Lineas por modalidad'!$P$177,'Lineas por modalidad'!$P$178,'Lineas por modalidad'!$P$179,'Lineas por modalidad'!$P$180,'Lineas por modalidad'!$P$181)</c:f>
              <c:numCache>
                <c:formatCode>#,##0</c:formatCode>
                <c:ptCount val="26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16477</c:v>
                </c:pt>
                <c:pt idx="15">
                  <c:v>16477</c:v>
                </c:pt>
                <c:pt idx="16">
                  <c:v>8372</c:v>
                </c:pt>
                <c:pt idx="17">
                  <c:v>8100</c:v>
                </c:pt>
                <c:pt idx="18">
                  <c:v>7398</c:v>
                </c:pt>
                <c:pt idx="19">
                  <c:v>7250</c:v>
                </c:pt>
                <c:pt idx="20">
                  <c:v>7042</c:v>
                </c:pt>
                <c:pt idx="21">
                  <c:v>6932</c:v>
                </c:pt>
                <c:pt idx="22">
                  <c:v>6869</c:v>
                </c:pt>
                <c:pt idx="23">
                  <c:v>6805</c:v>
                </c:pt>
                <c:pt idx="24">
                  <c:v>6804</c:v>
                </c:pt>
                <c:pt idx="25">
                  <c:v>6743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327675792"/>
        <c:axId val="327673440"/>
      </c:lineChart>
      <c:catAx>
        <c:axId val="32767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7673832"/>
        <c:crosses val="autoZero"/>
        <c:auto val="1"/>
        <c:lblAlgn val="ctr"/>
        <c:lblOffset val="100"/>
        <c:noMultiLvlLbl val="0"/>
      </c:catAx>
      <c:valAx>
        <c:axId val="32767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7676184"/>
        <c:crosses val="autoZero"/>
        <c:crossBetween val="between"/>
      </c:valAx>
      <c:valAx>
        <c:axId val="327673440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7675792"/>
        <c:crosses val="max"/>
        <c:crossBetween val="between"/>
      </c:valAx>
      <c:catAx>
        <c:axId val="327675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767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29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activeCell="M7" sqref="M7"/>
    </sheetView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81"/>
      <c r="C3" s="181"/>
      <c r="D3" s="181"/>
      <c r="E3" s="181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222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223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82"/>
      <c r="B9" s="183"/>
      <c r="C9" s="183"/>
      <c r="D9" s="183"/>
      <c r="E9" s="183"/>
      <c r="F9" s="183"/>
      <c r="G9" s="183"/>
      <c r="H9" s="183"/>
      <c r="I9" s="183"/>
      <c r="J9" s="184"/>
    </row>
    <row r="10" spans="1:10" ht="20.100000000000001" customHeight="1" thickBot="1">
      <c r="A10" s="79"/>
      <c r="B10" s="185" t="s">
        <v>96</v>
      </c>
      <c r="C10" s="185"/>
      <c r="D10" s="185"/>
      <c r="E10" s="185" t="s">
        <v>97</v>
      </c>
      <c r="F10" s="185"/>
      <c r="G10" s="185"/>
      <c r="H10" s="185"/>
      <c r="I10" s="185"/>
      <c r="J10" s="186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80" t="s">
        <v>106</v>
      </c>
      <c r="C12" s="180"/>
      <c r="D12" s="26"/>
      <c r="E12" s="178" t="s">
        <v>102</v>
      </c>
      <c r="F12" s="178"/>
      <c r="G12" s="178"/>
      <c r="H12" s="178"/>
      <c r="I12" s="178"/>
      <c r="J12" s="179"/>
    </row>
    <row r="13" spans="1:10">
      <c r="A13" s="41"/>
      <c r="B13" s="26"/>
      <c r="C13" s="26"/>
      <c r="D13" s="26"/>
      <c r="E13" s="178"/>
      <c r="F13" s="178"/>
      <c r="G13" s="178"/>
      <c r="H13" s="178"/>
      <c r="I13" s="178"/>
      <c r="J13" s="179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80" t="s">
        <v>105</v>
      </c>
      <c r="C15" s="180"/>
      <c r="D15" s="26"/>
      <c r="E15" s="178" t="s">
        <v>103</v>
      </c>
      <c r="F15" s="178"/>
      <c r="G15" s="178"/>
      <c r="H15" s="178"/>
      <c r="I15" s="178"/>
      <c r="J15" s="179"/>
    </row>
    <row r="16" spans="1:10" ht="14.25" customHeight="1">
      <c r="A16" s="41"/>
      <c r="B16" s="27"/>
      <c r="C16" s="26"/>
      <c r="D16" s="26"/>
      <c r="E16" s="178"/>
      <c r="F16" s="178"/>
      <c r="G16" s="178"/>
      <c r="H16" s="178"/>
      <c r="I16" s="178"/>
      <c r="J16" s="179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8"/>
  <sheetViews>
    <sheetView showGridLines="0" zoomScaleNormal="100" workbookViewId="0">
      <pane xSplit="1" ySplit="12" topLeftCell="B175" activePane="bottomRight" state="frozen"/>
      <selection pane="topRight" activeCell="B1" sqref="B1"/>
      <selection pane="bottomLeft" activeCell="A13" sqref="A13"/>
      <selection pane="bottomRight" activeCell="B182" sqref="B182:Q182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187"/>
      <c r="C3" s="187"/>
      <c r="D3" s="187"/>
      <c r="E3" s="18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188" t="str">
        <f>Indice!B7</f>
        <v>Fecha de publicación: Enero 2023</v>
      </c>
      <c r="C7" s="188"/>
      <c r="D7" s="188"/>
      <c r="E7" s="188"/>
      <c r="F7" s="188"/>
      <c r="G7" s="50"/>
      <c r="H7" s="50"/>
      <c r="I7" s="50"/>
      <c r="J7" s="52"/>
      <c r="K7" s="50"/>
      <c r="L7" s="50"/>
      <c r="M7" s="50"/>
      <c r="N7" s="189" t="s">
        <v>90</v>
      </c>
      <c r="O7" s="189"/>
      <c r="P7" s="50"/>
      <c r="Q7" s="51"/>
    </row>
    <row r="8" spans="1:21" ht="21" customHeight="1" thickBot="1">
      <c r="A8" s="65"/>
      <c r="B8" s="82" t="str">
        <f>Indice!B8</f>
        <v>Fecha de corte: Diciembre 2022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195" t="s">
        <v>0</v>
      </c>
      <c r="B11" s="197" t="s">
        <v>1</v>
      </c>
      <c r="C11" s="198"/>
      <c r="D11" s="199"/>
      <c r="E11" s="69" t="s">
        <v>3</v>
      </c>
      <c r="F11" s="197" t="s">
        <v>2</v>
      </c>
      <c r="G11" s="198"/>
      <c r="H11" s="199"/>
      <c r="I11" s="69" t="s">
        <v>3</v>
      </c>
      <c r="J11" s="197" t="s">
        <v>109</v>
      </c>
      <c r="K11" s="198"/>
      <c r="L11" s="199"/>
      <c r="M11" s="69" t="s">
        <v>3</v>
      </c>
      <c r="N11" s="69" t="s">
        <v>3</v>
      </c>
      <c r="O11" s="69" t="s">
        <v>3</v>
      </c>
      <c r="P11" s="69" t="s">
        <v>3</v>
      </c>
      <c r="Q11" s="195" t="s">
        <v>3</v>
      </c>
    </row>
    <row r="12" spans="1:21" ht="16.5" customHeight="1" thickBot="1">
      <c r="A12" s="196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196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 thickBot="1">
      <c r="A181" s="147" t="s">
        <v>224</v>
      </c>
      <c r="B181" s="206">
        <v>6823362</v>
      </c>
      <c r="C181" s="207">
        <v>2204359</v>
      </c>
      <c r="D181" s="208">
        <v>16</v>
      </c>
      <c r="E181" s="209">
        <f t="shared" si="303"/>
        <v>9027737</v>
      </c>
      <c r="F181" s="210">
        <v>4214015</v>
      </c>
      <c r="G181" s="211">
        <v>1234178.9999999998</v>
      </c>
      <c r="H181" s="212">
        <v>2921</v>
      </c>
      <c r="I181" s="133">
        <f t="shared" si="304"/>
        <v>5451115</v>
      </c>
      <c r="J181" s="213">
        <v>2702782</v>
      </c>
      <c r="K181" s="214">
        <v>305311</v>
      </c>
      <c r="L181" s="215">
        <v>3806</v>
      </c>
      <c r="M181" s="216">
        <f t="shared" si="340"/>
        <v>3011899</v>
      </c>
      <c r="N181" s="217">
        <f t="shared" ref="N181" si="345">SUM(B181,F181,J181)</f>
        <v>13740159</v>
      </c>
      <c r="O181" s="217">
        <f t="shared" ref="O181" si="346">SUM(C181,G181,K181)</f>
        <v>3743849</v>
      </c>
      <c r="P181" s="217">
        <f t="shared" ref="P181" si="347">SUM(D181,H181,L181)</f>
        <v>6743</v>
      </c>
      <c r="Q181" s="136">
        <f t="shared" ref="Q181" si="348">SUM(E181,I181,M181)</f>
        <v>17490751</v>
      </c>
    </row>
    <row r="182" spans="1:17" ht="29.25" customHeight="1" thickBot="1">
      <c r="A182" s="205" t="s">
        <v>101</v>
      </c>
      <c r="B182" s="218" t="s">
        <v>183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20"/>
    </row>
    <row r="183" spans="1:17" ht="29.25" customHeight="1">
      <c r="A183" s="138" t="s">
        <v>116</v>
      </c>
      <c r="B183" s="191" t="s">
        <v>113</v>
      </c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2"/>
    </row>
    <row r="184" spans="1:17" ht="27" customHeight="1">
      <c r="A184" s="138" t="s">
        <v>132</v>
      </c>
      <c r="B184" s="190" t="s">
        <v>117</v>
      </c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</row>
    <row r="185" spans="1:17">
      <c r="A185" s="138" t="s">
        <v>138</v>
      </c>
      <c r="B185" s="190" t="s">
        <v>134</v>
      </c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</row>
    <row r="186" spans="1:17">
      <c r="A186" s="138" t="s">
        <v>141</v>
      </c>
      <c r="B186" s="190" t="s">
        <v>140</v>
      </c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</row>
    <row r="187" spans="1:17" ht="12.75" customHeight="1">
      <c r="A187" s="138" t="s">
        <v>150</v>
      </c>
      <c r="B187" s="190" t="s">
        <v>142</v>
      </c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</row>
    <row r="188" spans="1:17" ht="12.75" customHeight="1">
      <c r="A188" s="138" t="s">
        <v>154</v>
      </c>
      <c r="B188" s="190" t="s">
        <v>149</v>
      </c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</row>
    <row r="189" spans="1:17" ht="12.75" customHeight="1">
      <c r="A189" s="138" t="s">
        <v>161</v>
      </c>
      <c r="B189" s="190" t="s">
        <v>155</v>
      </c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</row>
    <row r="190" spans="1:17" ht="12.75" customHeight="1">
      <c r="A190" s="138" t="s">
        <v>184</v>
      </c>
      <c r="B190" s="190" t="s">
        <v>162</v>
      </c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</row>
    <row r="191" spans="1:17">
      <c r="A191" s="156" t="s">
        <v>194</v>
      </c>
      <c r="B191" s="200" t="s">
        <v>193</v>
      </c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2"/>
    </row>
    <row r="192" spans="1:17">
      <c r="A192" s="156" t="s">
        <v>194</v>
      </c>
      <c r="B192" s="200" t="s">
        <v>197</v>
      </c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2"/>
    </row>
    <row r="193" spans="1:17">
      <c r="A193" s="194" t="s">
        <v>199</v>
      </c>
      <c r="B193" s="193" t="s">
        <v>200</v>
      </c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1:17">
      <c r="A194" s="194"/>
      <c r="B194" s="193" t="s">
        <v>201</v>
      </c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1:17" ht="25.5" customHeight="1">
      <c r="A195" s="194"/>
      <c r="B195" s="203" t="s">
        <v>202</v>
      </c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</row>
    <row r="196" spans="1:17" ht="12.75" hidden="1" customHeight="1">
      <c r="A196" s="171"/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</row>
    <row r="197" spans="1:17">
      <c r="A197" s="156" t="s">
        <v>203</v>
      </c>
      <c r="B197" s="193" t="s">
        <v>204</v>
      </c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1:17">
      <c r="A198" s="177" t="s">
        <v>207</v>
      </c>
      <c r="B198" s="193" t="s">
        <v>208</v>
      </c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</row>
  </sheetData>
  <mergeCells count="25">
    <mergeCell ref="B198:Q198"/>
    <mergeCell ref="A193:A195"/>
    <mergeCell ref="B194:Q194"/>
    <mergeCell ref="A11:A12"/>
    <mergeCell ref="B183:Q183"/>
    <mergeCell ref="Q11:Q12"/>
    <mergeCell ref="J11:L11"/>
    <mergeCell ref="F11:H11"/>
    <mergeCell ref="B11:D11"/>
    <mergeCell ref="B193:Q193"/>
    <mergeCell ref="B192:Q192"/>
    <mergeCell ref="B191:Q191"/>
    <mergeCell ref="B190:Q190"/>
    <mergeCell ref="B189:Q189"/>
    <mergeCell ref="B197:Q197"/>
    <mergeCell ref="B195:Q196"/>
    <mergeCell ref="B3:E3"/>
    <mergeCell ref="B7:F7"/>
    <mergeCell ref="N7:O7"/>
    <mergeCell ref="B188:Q188"/>
    <mergeCell ref="B187:Q187"/>
    <mergeCell ref="B186:Q186"/>
    <mergeCell ref="B185:Q185"/>
    <mergeCell ref="B184:Q184"/>
    <mergeCell ref="B182:Q182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Q17" sqref="Q17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187"/>
      <c r="C3" s="187"/>
      <c r="D3" s="187"/>
      <c r="E3" s="187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Enero 2023</v>
      </c>
      <c r="C7" s="88"/>
      <c r="D7" s="88"/>
      <c r="E7" s="88"/>
      <c r="F7" s="88"/>
      <c r="G7" s="50"/>
      <c r="H7" s="50"/>
      <c r="I7" s="50"/>
      <c r="J7" s="204" t="s">
        <v>90</v>
      </c>
      <c r="K7" s="204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Diciembre 2022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2015-09-24T22:35:12Z</dcterms:created>
  <dcterms:modified xsi:type="dcterms:W3CDTF">2023-01-23T16:21:58Z</dcterms:modified>
</cp:coreProperties>
</file>